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shinten/Desktop/20240923/space_econometrics/financial_data/20241003/Latest Data/"/>
    </mc:Choice>
  </mc:AlternateContent>
  <xr:revisionPtr revIDLastSave="0" documentId="13_ncr:1_{16D9D0E3-129B-0946-B8E6-EC50D98ECEC4}" xr6:coauthVersionLast="47" xr6:coauthVersionMax="47" xr10:uidLastSave="{00000000-0000-0000-0000-000000000000}"/>
  <bookViews>
    <workbookView xWindow="4120" yWindow="6860" windowWidth="19300" windowHeight="16420" activeTab="1" xr2:uid="{00000000-000D-0000-FFFF-FFFF00000000}"/>
  </bookViews>
  <sheets>
    <sheet name="key" sheetId="3" r:id="rId1"/>
    <sheet name="consolida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2" l="1"/>
  <c r="AH21" i="2" s="1"/>
  <c r="AH19" i="2" l="1"/>
</calcChain>
</file>

<file path=xl/sharedStrings.xml><?xml version="1.0" encoding="utf-8"?>
<sst xmlns="http://schemas.openxmlformats.org/spreadsheetml/2006/main" count="37" uniqueCount="36">
  <si>
    <t>Quarter</t>
  </si>
  <si>
    <t>Total Launched Satellites</t>
  </si>
  <si>
    <t>Total Current Assets</t>
  </si>
  <si>
    <t>Fixed Assets</t>
  </si>
  <si>
    <t>Total Assets</t>
  </si>
  <si>
    <t>Total Current Liabilities</t>
  </si>
  <si>
    <t>Fixed Liabilities</t>
  </si>
  <si>
    <t>Total Liabilities</t>
  </si>
  <si>
    <t>Total Equity</t>
  </si>
  <si>
    <t xml:space="preserve">Capital Stock </t>
  </si>
  <si>
    <t>Capital Surplus</t>
  </si>
  <si>
    <t>Retained Earnings</t>
  </si>
  <si>
    <t>Translation Adjustments</t>
  </si>
  <si>
    <t>Net Assets</t>
  </si>
  <si>
    <t>Liabilities and Equity</t>
  </si>
  <si>
    <t>Revenue</t>
  </si>
  <si>
    <t>Cost of revenue</t>
  </si>
  <si>
    <t>Gross profit</t>
  </si>
  <si>
    <t>Research and development</t>
  </si>
  <si>
    <t>Sales and marketing</t>
  </si>
  <si>
    <t>General and administrative</t>
  </si>
  <si>
    <t>Total operating expenses</t>
  </si>
  <si>
    <t>Loss from operations</t>
  </si>
  <si>
    <t>Debt extinguishment gain</t>
  </si>
  <si>
    <t>Interest income</t>
  </si>
  <si>
    <t>Interest expense</t>
  </si>
  <si>
    <t>Change in fair value of financial instruments</t>
  </si>
  <si>
    <t>Other income, net</t>
  </si>
  <si>
    <t>Total other income, net</t>
  </si>
  <si>
    <t>Current Profit</t>
  </si>
  <si>
    <t>Loss before provision for income taxes</t>
  </si>
  <si>
    <t>Provision for income taxes</t>
  </si>
  <si>
    <t>Net Loss</t>
  </si>
  <si>
    <t>EBITDA</t>
  </si>
  <si>
    <t>Depreciation and Amortization</t>
  </si>
  <si>
    <t>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</si>
</sst>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\$#,##0_);\(\$#,##0\)"/>
    <numFmt numFmtId="166" formatCode="_-[$¥-411]* #,##0_-;\-[$¥-411]* #,##0_-;_-[$¥-411]* &quot;-&quot;_-;_-@_-"/>
  </numFmts>
  <fonts count="7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Inherit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4" fillId="0" borderId="1"/>
  </cellStyleXfs>
  <cellXfs count="26">
    <xf numFmtId="0" fontId="0" fillId="0" borderId="0" xfId="0"/>
    <xf numFmtId="164" fontId="1" fillId="0" borderId="1" xfId="1" applyNumberFormat="1" applyFont="1" applyAlignment="1">
      <alignment horizontal="center" vertical="center" wrapText="1"/>
    </xf>
    <xf numFmtId="165" fontId="1" fillId="0" borderId="1" xfId="1" applyNumberFormat="1" applyFont="1" applyAlignment="1">
      <alignment horizontal="center" vertical="center" wrapText="1"/>
    </xf>
    <xf numFmtId="165" fontId="1" fillId="0" borderId="2" xfId="1" applyNumberFormat="1" applyFont="1" applyBorder="1" applyAlignment="1">
      <alignment horizontal="center" vertical="center" wrapText="1"/>
    </xf>
    <xf numFmtId="0" fontId="4" fillId="0" borderId="1" xfId="1" applyAlignment="1">
      <alignment vertical="center" wrapText="1"/>
    </xf>
    <xf numFmtId="164" fontId="1" fillId="0" borderId="1" xfId="1" applyNumberFormat="1" applyFont="1" applyAlignment="1">
      <alignment horizontal="center"/>
    </xf>
    <xf numFmtId="166" fontId="1" fillId="0" borderId="1" xfId="1" applyNumberFormat="1" applyFont="1" applyAlignment="1">
      <alignment horizontal="center"/>
    </xf>
    <xf numFmtId="0" fontId="4" fillId="0" borderId="1" xfId="1"/>
    <xf numFmtId="164" fontId="3" fillId="0" borderId="1" xfId="1" applyNumberFormat="1" applyFont="1" applyAlignment="1">
      <alignment horizontal="left"/>
    </xf>
    <xf numFmtId="3" fontId="3" fillId="0" borderId="1" xfId="1" applyNumberFormat="1" applyFont="1" applyAlignment="1">
      <alignment horizontal="right"/>
    </xf>
    <xf numFmtId="165" fontId="3" fillId="0" borderId="1" xfId="1" applyNumberFormat="1" applyFont="1" applyAlignment="1">
      <alignment horizontal="right"/>
    </xf>
    <xf numFmtId="165" fontId="4" fillId="0" borderId="1" xfId="1" applyNumberFormat="1"/>
    <xf numFmtId="164" fontId="4" fillId="0" borderId="1" xfId="1" applyNumberFormat="1"/>
    <xf numFmtId="3" fontId="4" fillId="0" borderId="1" xfId="1" applyNumberFormat="1"/>
    <xf numFmtId="165" fontId="2" fillId="0" borderId="1" xfId="1" applyNumberFormat="1" applyFont="1" applyAlignment="1">
      <alignment horizontal="right"/>
    </xf>
    <xf numFmtId="0" fontId="3" fillId="2" borderId="2" xfId="1" applyFont="1" applyFill="1" applyBorder="1" applyAlignment="1">
      <alignment horizontal="left"/>
    </xf>
    <xf numFmtId="3" fontId="6" fillId="0" borderId="1" xfId="1" applyNumberFormat="1" applyFont="1" applyAlignment="1">
      <alignment horizontal="center" vertical="center" wrapText="1"/>
    </xf>
    <xf numFmtId="165" fontId="6" fillId="0" borderId="1" xfId="1" applyNumberFormat="1" applyFont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3" fontId="6" fillId="0" borderId="1" xfId="1" applyNumberFormat="1" applyFont="1" applyAlignment="1">
      <alignment horizontal="center"/>
    </xf>
    <xf numFmtId="166" fontId="6" fillId="0" borderId="1" xfId="1" applyNumberFormat="1" applyFont="1" applyAlignment="1">
      <alignment horizontal="center"/>
    </xf>
    <xf numFmtId="165" fontId="5" fillId="0" borderId="1" xfId="1" applyNumberFormat="1" applyFont="1" applyAlignment="1">
      <alignment horizontal="right"/>
    </xf>
    <xf numFmtId="166" fontId="6" fillId="3" borderId="1" xfId="1" applyNumberFormat="1" applyFont="1" applyFill="1" applyAlignment="1">
      <alignment horizontal="center"/>
    </xf>
    <xf numFmtId="166" fontId="1" fillId="3" borderId="1" xfId="1" applyNumberFormat="1" applyFont="1" applyFill="1" applyAlignment="1">
      <alignment horizontal="center"/>
    </xf>
    <xf numFmtId="165" fontId="2" fillId="0" borderId="1" xfId="1" applyNumberFormat="1" applyFont="1" applyAlignment="1">
      <alignment horizontal="right" vertical="top"/>
    </xf>
    <xf numFmtId="165" fontId="2" fillId="0" borderId="1" xfId="1" applyNumberFormat="1" applyFont="1" applyAlignment="1">
      <alignment horizontal="right"/>
    </xf>
  </cellXfs>
  <cellStyles count="2">
    <cellStyle name="Normal" xfId="0" builtinId="0"/>
    <cellStyle name="Normal 2" xfId="1" xr:uid="{1F3A0F7C-AEE8-384D-8D43-972CF09FB07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EA7C-A082-1641-B0A2-D3A258889791}">
  <sheetPr>
    <outlinePr summaryBelow="0"/>
  </sheetPr>
  <dimension ref="A1:B1000"/>
  <sheetViews>
    <sheetView workbookViewId="0"/>
  </sheetViews>
  <sheetFormatPr baseColWidth="10" defaultColWidth="14.5" defaultRowHeight="15" customHeight="1"/>
  <cols>
    <col min="1" max="2" width="12.5" style="7" customWidth="1"/>
    <col min="3" max="26" width="8.83203125" style="7" customWidth="1"/>
    <col min="27" max="16384" width="14.5" style="7"/>
  </cols>
  <sheetData>
    <row r="1" spans="1:2" ht="17.25" customHeight="1">
      <c r="A1" s="15"/>
      <c r="B1" s="7" t="s">
        <v>35</v>
      </c>
    </row>
    <row r="21" s="7" customFormat="1" ht="15.75" customHeight="1"/>
    <row r="22" s="7" customFormat="1" ht="15.75" customHeight="1"/>
    <row r="23" s="7" customFormat="1" ht="15.75" customHeight="1"/>
    <row r="24" s="7" customFormat="1" ht="15.75" customHeight="1"/>
    <row r="25" s="7" customFormat="1" ht="15.75" customHeight="1"/>
    <row r="26" s="7" customFormat="1" ht="15.75" customHeight="1"/>
    <row r="27" s="7" customFormat="1" ht="15.75" customHeight="1"/>
    <row r="28" s="7" customFormat="1" ht="15.75" customHeight="1"/>
    <row r="29" s="7" customFormat="1" ht="15.75" customHeight="1"/>
    <row r="30" s="7" customFormat="1" ht="15.75" customHeight="1"/>
    <row r="31" s="7" customFormat="1" ht="15.75" customHeight="1"/>
    <row r="32" s="7" customFormat="1" ht="15.75" customHeight="1"/>
    <row r="33" s="7" customFormat="1" ht="15.75" customHeight="1"/>
    <row r="34" s="7" customFormat="1" ht="15.75" customHeight="1"/>
    <row r="35" s="7" customFormat="1" ht="15.75" customHeight="1"/>
    <row r="36" s="7" customFormat="1" ht="15.75" customHeight="1"/>
    <row r="37" s="7" customFormat="1" ht="15.75" customHeight="1"/>
    <row r="38" s="7" customFormat="1" ht="15.75" customHeight="1"/>
    <row r="39" s="7" customFormat="1" ht="15.75" customHeight="1"/>
    <row r="40" s="7" customFormat="1" ht="15.75" customHeight="1"/>
    <row r="41" s="7" customFormat="1" ht="15.75" customHeight="1"/>
    <row r="42" s="7" customFormat="1" ht="15.75" customHeight="1"/>
    <row r="43" s="7" customFormat="1" ht="15.75" customHeight="1"/>
    <row r="44" s="7" customFormat="1" ht="15.75" customHeight="1"/>
    <row r="45" s="7" customFormat="1" ht="15.75" customHeight="1"/>
    <row r="46" s="7" customFormat="1" ht="15.75" customHeight="1"/>
    <row r="47" s="7" customFormat="1" ht="15.75" customHeight="1"/>
    <row r="48" s="7" customFormat="1" ht="15.75" customHeight="1"/>
    <row r="49" s="7" customFormat="1" ht="15.75" customHeight="1"/>
    <row r="50" s="7" customFormat="1" ht="15.75" customHeight="1"/>
    <row r="51" s="7" customFormat="1" ht="15.75" customHeight="1"/>
    <row r="52" s="7" customFormat="1" ht="15.75" customHeight="1"/>
    <row r="53" s="7" customFormat="1" ht="15.75" customHeight="1"/>
    <row r="54" s="7" customFormat="1" ht="15.75" customHeight="1"/>
    <row r="55" s="7" customFormat="1" ht="15.75" customHeight="1"/>
    <row r="56" s="7" customFormat="1" ht="15.75" customHeight="1"/>
    <row r="57" s="7" customFormat="1" ht="15.75" customHeight="1"/>
    <row r="58" s="7" customFormat="1" ht="15.75" customHeight="1"/>
    <row r="59" s="7" customFormat="1" ht="15.75" customHeight="1"/>
    <row r="60" s="7" customFormat="1" ht="15.75" customHeight="1"/>
    <row r="61" s="7" customFormat="1" ht="15.75" customHeight="1"/>
    <row r="62" s="7" customFormat="1" ht="15.75" customHeight="1"/>
    <row r="63" s="7" customFormat="1" ht="15.75" customHeight="1"/>
    <row r="64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  <row r="70" s="7" customFormat="1" ht="15.75" customHeight="1"/>
    <row r="71" s="7" customFormat="1" ht="15.75" customHeight="1"/>
    <row r="72" s="7" customFormat="1" ht="15.75" customHeight="1"/>
    <row r="73" s="7" customFormat="1" ht="15.75" customHeight="1"/>
    <row r="74" s="7" customFormat="1" ht="15.75" customHeight="1"/>
    <row r="75" s="7" customFormat="1" ht="15.75" customHeight="1"/>
    <row r="76" s="7" customFormat="1" ht="15.75" customHeight="1"/>
    <row r="77" s="7" customFormat="1" ht="15.75" customHeight="1"/>
    <row r="78" s="7" customFormat="1" ht="15.75" customHeight="1"/>
    <row r="79" s="7" customFormat="1" ht="15.75" customHeight="1"/>
    <row r="80" s="7" customFormat="1" ht="15.75" customHeight="1"/>
    <row r="81" s="7" customFormat="1" ht="15.75" customHeight="1"/>
    <row r="82" s="7" customFormat="1" ht="15.75" customHeight="1"/>
    <row r="83" s="7" customFormat="1" ht="15.75" customHeight="1"/>
    <row r="84" s="7" customFormat="1" ht="15.75" customHeight="1"/>
    <row r="85" s="7" customFormat="1" ht="15.75" customHeight="1"/>
    <row r="86" s="7" customFormat="1" ht="15.75" customHeight="1"/>
    <row r="87" s="7" customFormat="1" ht="15.75" customHeight="1"/>
    <row r="88" s="7" customFormat="1" ht="15.75" customHeight="1"/>
    <row r="89" s="7" customFormat="1" ht="15.75" customHeight="1"/>
    <row r="90" s="7" customFormat="1" ht="15.75" customHeight="1"/>
    <row r="91" s="7" customFormat="1" ht="15.75" customHeight="1"/>
    <row r="92" s="7" customFormat="1" ht="15.75" customHeight="1"/>
    <row r="93" s="7" customFormat="1" ht="15.75" customHeight="1"/>
    <row r="94" s="7" customFormat="1" ht="15.75" customHeight="1"/>
    <row r="95" s="7" customFormat="1" ht="15.75" customHeight="1"/>
    <row r="96" s="7" customFormat="1" ht="15.75" customHeight="1"/>
    <row r="97" s="7" customFormat="1" ht="15.75" customHeight="1"/>
    <row r="98" s="7" customFormat="1" ht="15.75" customHeight="1"/>
    <row r="99" s="7" customFormat="1" ht="15.75" customHeight="1"/>
    <row r="100" s="7" customFormat="1" ht="15.75" customHeight="1"/>
    <row r="101" s="7" customFormat="1" ht="15.75" customHeight="1"/>
    <row r="102" s="7" customFormat="1" ht="15.75" customHeight="1"/>
    <row r="103" s="7" customFormat="1" ht="15.75" customHeight="1"/>
    <row r="104" s="7" customFormat="1" ht="15.75" customHeight="1"/>
    <row r="105" s="7" customFormat="1" ht="15.75" customHeight="1"/>
    <row r="106" s="7" customFormat="1" ht="15.75" customHeight="1"/>
    <row r="107" s="7" customFormat="1" ht="15.75" customHeight="1"/>
    <row r="108" s="7" customFormat="1" ht="15.75" customHeight="1"/>
    <row r="109" s="7" customFormat="1" ht="15.75" customHeight="1"/>
    <row r="110" s="7" customFormat="1" ht="15.75" customHeight="1"/>
    <row r="111" s="7" customFormat="1" ht="15.75" customHeight="1"/>
    <row r="112" s="7" customFormat="1" ht="15.75" customHeight="1"/>
    <row r="113" s="7" customFormat="1" ht="15.75" customHeight="1"/>
    <row r="114" s="7" customFormat="1" ht="15.75" customHeight="1"/>
    <row r="115" s="7" customFormat="1" ht="15.75" customHeight="1"/>
    <row r="116" s="7" customFormat="1" ht="15.75" customHeight="1"/>
    <row r="117" s="7" customFormat="1" ht="15.75" customHeight="1"/>
    <row r="118" s="7" customFormat="1" ht="15.75" customHeight="1"/>
    <row r="119" s="7" customFormat="1" ht="15.75" customHeight="1"/>
    <row r="120" s="7" customFormat="1" ht="15.75" customHeight="1"/>
    <row r="121" s="7" customFormat="1" ht="15.75" customHeight="1"/>
    <row r="122" s="7" customFormat="1" ht="15.75" customHeight="1"/>
    <row r="123" s="7" customFormat="1" ht="15.75" customHeight="1"/>
    <row r="124" s="7" customFormat="1" ht="15.75" customHeight="1"/>
    <row r="125" s="7" customFormat="1" ht="15.75" customHeight="1"/>
    <row r="126" s="7" customFormat="1" ht="15.75" customHeight="1"/>
    <row r="127" s="7" customFormat="1" ht="15.75" customHeight="1"/>
    <row r="128" s="7" customFormat="1" ht="15.75" customHeight="1"/>
    <row r="129" s="7" customFormat="1" ht="15.75" customHeight="1"/>
    <row r="130" s="7" customFormat="1" ht="15.75" customHeight="1"/>
    <row r="131" s="7" customFormat="1" ht="15.75" customHeight="1"/>
    <row r="132" s="7" customFormat="1" ht="15.75" customHeight="1"/>
    <row r="133" s="7" customFormat="1" ht="15.75" customHeight="1"/>
    <row r="134" s="7" customFormat="1" ht="15.75" customHeight="1"/>
    <row r="135" s="7" customFormat="1" ht="15.75" customHeight="1"/>
    <row r="136" s="7" customFormat="1" ht="15.75" customHeight="1"/>
    <row r="137" s="7" customFormat="1" ht="15.75" customHeight="1"/>
    <row r="138" s="7" customFormat="1" ht="15.75" customHeight="1"/>
    <row r="139" s="7" customFormat="1" ht="15.75" customHeight="1"/>
    <row r="140" s="7" customFormat="1" ht="15.75" customHeight="1"/>
    <row r="141" s="7" customFormat="1" ht="15.75" customHeight="1"/>
    <row r="142" s="7" customFormat="1" ht="15.75" customHeight="1"/>
    <row r="143" s="7" customFormat="1" ht="15.75" customHeight="1"/>
    <row r="144" s="7" customFormat="1" ht="15.75" customHeight="1"/>
    <row r="145" s="7" customFormat="1" ht="15.75" customHeight="1"/>
    <row r="146" s="7" customFormat="1" ht="15.75" customHeight="1"/>
    <row r="147" s="7" customFormat="1" ht="15.75" customHeight="1"/>
    <row r="148" s="7" customFormat="1" ht="15.75" customHeight="1"/>
    <row r="149" s="7" customFormat="1" ht="15.75" customHeight="1"/>
    <row r="150" s="7" customFormat="1" ht="15.75" customHeight="1"/>
    <row r="151" s="7" customFormat="1" ht="15.75" customHeight="1"/>
    <row r="152" s="7" customFormat="1" ht="15.75" customHeight="1"/>
    <row r="153" s="7" customFormat="1" ht="15.75" customHeight="1"/>
    <row r="154" s="7" customFormat="1" ht="15.75" customHeight="1"/>
    <row r="155" s="7" customFormat="1" ht="15.75" customHeight="1"/>
    <row r="156" s="7" customFormat="1" ht="15.75" customHeight="1"/>
    <row r="157" s="7" customFormat="1" ht="15.75" customHeight="1"/>
    <row r="158" s="7" customFormat="1" ht="15.75" customHeight="1"/>
    <row r="159" s="7" customFormat="1" ht="15.75" customHeight="1"/>
    <row r="160" s="7" customFormat="1" ht="15.75" customHeight="1"/>
    <row r="161" s="7" customFormat="1" ht="15.75" customHeight="1"/>
    <row r="162" s="7" customFormat="1" ht="15.75" customHeight="1"/>
    <row r="163" s="7" customFormat="1" ht="15.75" customHeight="1"/>
    <row r="164" s="7" customFormat="1" ht="15.75" customHeight="1"/>
    <row r="165" s="7" customFormat="1" ht="15.75" customHeight="1"/>
    <row r="166" s="7" customFormat="1" ht="15.75" customHeight="1"/>
    <row r="167" s="7" customFormat="1" ht="15.75" customHeight="1"/>
    <row r="168" s="7" customFormat="1" ht="15.75" customHeight="1"/>
    <row r="169" s="7" customFormat="1" ht="15.75" customHeight="1"/>
    <row r="170" s="7" customFormat="1" ht="15.75" customHeight="1"/>
    <row r="171" s="7" customFormat="1" ht="15.75" customHeight="1"/>
    <row r="172" s="7" customFormat="1" ht="15.75" customHeight="1"/>
    <row r="173" s="7" customFormat="1" ht="15.75" customHeight="1"/>
    <row r="174" s="7" customFormat="1" ht="15.75" customHeight="1"/>
    <row r="175" s="7" customFormat="1" ht="15.75" customHeight="1"/>
    <row r="176" s="7" customFormat="1" ht="15.75" customHeight="1"/>
    <row r="177" s="7" customFormat="1" ht="15.75" customHeight="1"/>
    <row r="178" s="7" customFormat="1" ht="15.75" customHeight="1"/>
    <row r="179" s="7" customFormat="1" ht="15.75" customHeight="1"/>
    <row r="180" s="7" customFormat="1" ht="15.75" customHeight="1"/>
    <row r="181" s="7" customFormat="1" ht="15.75" customHeight="1"/>
    <row r="182" s="7" customFormat="1" ht="15.75" customHeight="1"/>
    <row r="183" s="7" customFormat="1" ht="15.75" customHeight="1"/>
    <row r="184" s="7" customFormat="1" ht="15.75" customHeight="1"/>
    <row r="185" s="7" customFormat="1" ht="15.75" customHeight="1"/>
    <row r="186" s="7" customFormat="1" ht="15.75" customHeight="1"/>
    <row r="187" s="7" customFormat="1" ht="15.75" customHeight="1"/>
    <row r="188" s="7" customFormat="1" ht="15.75" customHeight="1"/>
    <row r="189" s="7" customFormat="1" ht="15.75" customHeight="1"/>
    <row r="190" s="7" customFormat="1" ht="15.75" customHeight="1"/>
    <row r="191" s="7" customFormat="1" ht="15.75" customHeight="1"/>
    <row r="192" s="7" customFormat="1" ht="15.75" customHeight="1"/>
    <row r="193" s="7" customFormat="1" ht="15.75" customHeight="1"/>
    <row r="194" s="7" customFormat="1" ht="15.75" customHeight="1"/>
    <row r="195" s="7" customFormat="1" ht="15.75" customHeight="1"/>
    <row r="196" s="7" customFormat="1" ht="15.75" customHeight="1"/>
    <row r="197" s="7" customFormat="1" ht="15.75" customHeight="1"/>
    <row r="198" s="7" customFormat="1" ht="15.75" customHeight="1"/>
    <row r="199" s="7" customFormat="1" ht="15.75" customHeight="1"/>
    <row r="200" s="7" customFormat="1" ht="15.75" customHeight="1"/>
    <row r="201" s="7" customFormat="1" ht="15.75" customHeight="1"/>
    <row r="202" s="7" customFormat="1" ht="15.75" customHeight="1"/>
    <row r="203" s="7" customFormat="1" ht="15.75" customHeight="1"/>
    <row r="204" s="7" customFormat="1" ht="15.75" customHeight="1"/>
    <row r="205" s="7" customFormat="1" ht="15.75" customHeight="1"/>
    <row r="206" s="7" customFormat="1" ht="15.75" customHeight="1"/>
    <row r="207" s="7" customFormat="1" ht="15.75" customHeight="1"/>
    <row r="208" s="7" customFormat="1" ht="15.75" customHeight="1"/>
    <row r="209" s="7" customFormat="1" ht="15.75" customHeight="1"/>
    <row r="210" s="7" customFormat="1" ht="15.75" customHeight="1"/>
    <row r="211" s="7" customFormat="1" ht="15.75" customHeight="1"/>
    <row r="212" s="7" customFormat="1" ht="15.75" customHeight="1"/>
    <row r="213" s="7" customFormat="1" ht="15.75" customHeight="1"/>
    <row r="214" s="7" customFormat="1" ht="15.75" customHeight="1"/>
    <row r="215" s="7" customFormat="1" ht="15.75" customHeight="1"/>
    <row r="216" s="7" customFormat="1" ht="15.75" customHeight="1"/>
    <row r="217" s="7" customFormat="1" ht="15.75" customHeight="1"/>
    <row r="218" s="7" customFormat="1" ht="15.75" customHeight="1"/>
    <row r="219" s="7" customFormat="1" ht="15.75" customHeight="1"/>
    <row r="220" s="7" customFormat="1" ht="15.75" customHeight="1"/>
    <row r="221" s="7" customFormat="1" ht="15.75" customHeight="1"/>
    <row r="222" s="7" customFormat="1" ht="15.75" customHeight="1"/>
    <row r="223" s="7" customFormat="1" ht="15.75" customHeight="1"/>
    <row r="224" s="7" customFormat="1" ht="15.75" customHeight="1"/>
    <row r="225" s="7" customFormat="1" ht="15.75" customHeight="1"/>
    <row r="226" s="7" customFormat="1" ht="15.75" customHeight="1"/>
    <row r="227" s="7" customFormat="1" ht="15.75" customHeight="1"/>
    <row r="228" s="7" customFormat="1" ht="15.75" customHeight="1"/>
    <row r="229" s="7" customFormat="1" ht="15.75" customHeight="1"/>
    <row r="230" s="7" customFormat="1" ht="15.75" customHeight="1"/>
    <row r="231" s="7" customFormat="1" ht="15.75" customHeight="1"/>
    <row r="232" s="7" customFormat="1" ht="15.75" customHeight="1"/>
    <row r="233" s="7" customFormat="1" ht="15.75" customHeight="1"/>
    <row r="234" s="7" customFormat="1" ht="15.75" customHeight="1"/>
    <row r="235" s="7" customFormat="1" ht="15.75" customHeight="1"/>
    <row r="236" s="7" customFormat="1" ht="15.75" customHeight="1"/>
    <row r="237" s="7" customFormat="1" ht="15.75" customHeight="1"/>
    <row r="238" s="7" customFormat="1" ht="15.75" customHeight="1"/>
    <row r="239" s="7" customFormat="1" ht="15.75" customHeight="1"/>
    <row r="240" s="7" customFormat="1" ht="15.75" customHeight="1"/>
    <row r="241" s="7" customFormat="1" ht="15.75" customHeight="1"/>
    <row r="242" s="7" customFormat="1" ht="15.75" customHeight="1"/>
    <row r="243" s="7" customFormat="1" ht="15.75" customHeight="1"/>
    <row r="244" s="7" customFormat="1" ht="15.75" customHeight="1"/>
    <row r="245" s="7" customFormat="1" ht="15.75" customHeight="1"/>
    <row r="246" s="7" customFormat="1" ht="15.75" customHeight="1"/>
    <row r="247" s="7" customFormat="1" ht="15.75" customHeight="1"/>
    <row r="248" s="7" customFormat="1" ht="15.75" customHeight="1"/>
    <row r="249" s="7" customFormat="1" ht="15.75" customHeight="1"/>
    <row r="250" s="7" customFormat="1" ht="15.75" customHeight="1"/>
    <row r="251" s="7" customFormat="1" ht="15.75" customHeight="1"/>
    <row r="252" s="7" customFormat="1" ht="15.75" customHeight="1"/>
    <row r="253" s="7" customFormat="1" ht="15.75" customHeight="1"/>
    <row r="254" s="7" customFormat="1" ht="15.75" customHeight="1"/>
    <row r="255" s="7" customFormat="1" ht="15.75" customHeight="1"/>
    <row r="256" s="7" customFormat="1" ht="15.75" customHeight="1"/>
    <row r="257" s="7" customFormat="1" ht="15.75" customHeight="1"/>
    <row r="258" s="7" customFormat="1" ht="15.75" customHeight="1"/>
    <row r="259" s="7" customFormat="1" ht="15.75" customHeight="1"/>
    <row r="260" s="7" customFormat="1" ht="15.75" customHeight="1"/>
    <row r="261" s="7" customFormat="1" ht="15.75" customHeight="1"/>
    <row r="262" s="7" customFormat="1" ht="15.75" customHeight="1"/>
    <row r="263" s="7" customFormat="1" ht="15.75" customHeight="1"/>
    <row r="264" s="7" customFormat="1" ht="15.75" customHeight="1"/>
    <row r="265" s="7" customFormat="1" ht="15.75" customHeight="1"/>
    <row r="266" s="7" customFormat="1" ht="15.75" customHeight="1"/>
    <row r="267" s="7" customFormat="1" ht="15.75" customHeight="1"/>
    <row r="268" s="7" customFormat="1" ht="15.75" customHeight="1"/>
    <row r="269" s="7" customFormat="1" ht="15.75" customHeight="1"/>
    <row r="270" s="7" customFormat="1" ht="15.75" customHeight="1"/>
    <row r="271" s="7" customFormat="1" ht="15.75" customHeight="1"/>
    <row r="272" s="7" customFormat="1" ht="15.75" customHeight="1"/>
    <row r="273" s="7" customFormat="1" ht="15.75" customHeight="1"/>
    <row r="274" s="7" customFormat="1" ht="15.75" customHeight="1"/>
    <row r="275" s="7" customFormat="1" ht="15.75" customHeight="1"/>
    <row r="276" s="7" customFormat="1" ht="15.75" customHeight="1"/>
    <row r="277" s="7" customFormat="1" ht="15.75" customHeight="1"/>
    <row r="278" s="7" customFormat="1" ht="15.75" customHeight="1"/>
    <row r="279" s="7" customFormat="1" ht="15.75" customHeight="1"/>
    <row r="280" s="7" customFormat="1" ht="15.75" customHeight="1"/>
    <row r="281" s="7" customFormat="1" ht="15.75" customHeight="1"/>
    <row r="282" s="7" customFormat="1" ht="15.75" customHeight="1"/>
    <row r="283" s="7" customFormat="1" ht="15.75" customHeight="1"/>
    <row r="284" s="7" customFormat="1" ht="15.75" customHeight="1"/>
    <row r="285" s="7" customFormat="1" ht="15.75" customHeight="1"/>
    <row r="286" s="7" customFormat="1" ht="15.75" customHeight="1"/>
    <row r="287" s="7" customFormat="1" ht="15.75" customHeight="1"/>
    <row r="288" s="7" customFormat="1" ht="15.75" customHeight="1"/>
    <row r="289" s="7" customFormat="1" ht="15.75" customHeight="1"/>
    <row r="290" s="7" customFormat="1" ht="15.75" customHeight="1"/>
    <row r="291" s="7" customFormat="1" ht="15.75" customHeight="1"/>
    <row r="292" s="7" customFormat="1" ht="15.75" customHeight="1"/>
    <row r="293" s="7" customFormat="1" ht="15.75" customHeight="1"/>
    <row r="294" s="7" customFormat="1" ht="15.75" customHeight="1"/>
    <row r="295" s="7" customFormat="1" ht="15.75" customHeight="1"/>
    <row r="296" s="7" customFormat="1" ht="15.75" customHeight="1"/>
    <row r="297" s="7" customFormat="1" ht="15.75" customHeight="1"/>
    <row r="298" s="7" customFormat="1" ht="15.75" customHeight="1"/>
    <row r="299" s="7" customFormat="1" ht="15.75" customHeight="1"/>
    <row r="300" s="7" customFormat="1" ht="15.75" customHeight="1"/>
    <row r="301" s="7" customFormat="1" ht="15.75" customHeight="1"/>
    <row r="302" s="7" customFormat="1" ht="15.75" customHeight="1"/>
    <row r="303" s="7" customFormat="1" ht="15.75" customHeight="1"/>
    <row r="304" s="7" customFormat="1" ht="15.75" customHeight="1"/>
    <row r="305" s="7" customFormat="1" ht="15.75" customHeight="1"/>
    <row r="306" s="7" customFormat="1" ht="15.75" customHeight="1"/>
    <row r="307" s="7" customFormat="1" ht="15.75" customHeight="1"/>
    <row r="308" s="7" customFormat="1" ht="15.75" customHeight="1"/>
    <row r="309" s="7" customFormat="1" ht="15.75" customHeight="1"/>
    <row r="310" s="7" customFormat="1" ht="15.75" customHeight="1"/>
    <row r="311" s="7" customFormat="1" ht="15.75" customHeight="1"/>
    <row r="312" s="7" customFormat="1" ht="15.75" customHeight="1"/>
    <row r="313" s="7" customFormat="1" ht="15.75" customHeight="1"/>
    <row r="314" s="7" customFormat="1" ht="15.75" customHeight="1"/>
    <row r="315" s="7" customFormat="1" ht="15.75" customHeight="1"/>
    <row r="316" s="7" customFormat="1" ht="15.75" customHeight="1"/>
    <row r="317" s="7" customFormat="1" ht="15.75" customHeight="1"/>
    <row r="318" s="7" customFormat="1" ht="15.75" customHeight="1"/>
    <row r="319" s="7" customFormat="1" ht="15.75" customHeight="1"/>
    <row r="320" s="7" customFormat="1" ht="15.75" customHeight="1"/>
    <row r="321" s="7" customFormat="1" ht="15.75" customHeight="1"/>
    <row r="322" s="7" customFormat="1" ht="15.75" customHeight="1"/>
    <row r="323" s="7" customFormat="1" ht="15.75" customHeight="1"/>
    <row r="324" s="7" customFormat="1" ht="15.75" customHeight="1"/>
    <row r="325" s="7" customFormat="1" ht="15.75" customHeight="1"/>
    <row r="326" s="7" customFormat="1" ht="15.75" customHeight="1"/>
    <row r="327" s="7" customFormat="1" ht="15.75" customHeight="1"/>
    <row r="328" s="7" customFormat="1" ht="15.75" customHeight="1"/>
    <row r="329" s="7" customFormat="1" ht="15.75" customHeight="1"/>
    <row r="330" s="7" customFormat="1" ht="15.75" customHeight="1"/>
    <row r="331" s="7" customFormat="1" ht="15.75" customHeight="1"/>
    <row r="332" s="7" customFormat="1" ht="15.75" customHeight="1"/>
    <row r="333" s="7" customFormat="1" ht="15.75" customHeight="1"/>
    <row r="334" s="7" customFormat="1" ht="15.75" customHeight="1"/>
    <row r="335" s="7" customFormat="1" ht="15.75" customHeight="1"/>
    <row r="336" s="7" customFormat="1" ht="15.75" customHeight="1"/>
    <row r="337" s="7" customFormat="1" ht="15.75" customHeight="1"/>
    <row r="338" s="7" customFormat="1" ht="15.75" customHeight="1"/>
    <row r="339" s="7" customFormat="1" ht="15.75" customHeight="1"/>
    <row r="340" s="7" customFormat="1" ht="15.75" customHeight="1"/>
    <row r="341" s="7" customFormat="1" ht="15.75" customHeight="1"/>
    <row r="342" s="7" customFormat="1" ht="15.75" customHeight="1"/>
    <row r="343" s="7" customFormat="1" ht="15.75" customHeight="1"/>
    <row r="344" s="7" customFormat="1" ht="15.75" customHeight="1"/>
    <row r="345" s="7" customFormat="1" ht="15.75" customHeight="1"/>
    <row r="346" s="7" customFormat="1" ht="15.75" customHeight="1"/>
    <row r="347" s="7" customFormat="1" ht="15.75" customHeight="1"/>
    <row r="348" s="7" customFormat="1" ht="15.75" customHeight="1"/>
    <row r="349" s="7" customFormat="1" ht="15.75" customHeight="1"/>
    <row r="350" s="7" customFormat="1" ht="15.75" customHeight="1"/>
    <row r="351" s="7" customFormat="1" ht="15.75" customHeight="1"/>
    <row r="352" s="7" customFormat="1" ht="15.75" customHeight="1"/>
    <row r="353" s="7" customFormat="1" ht="15.75" customHeight="1"/>
    <row r="354" s="7" customFormat="1" ht="15.75" customHeight="1"/>
    <row r="355" s="7" customFormat="1" ht="15.75" customHeight="1"/>
    <row r="356" s="7" customFormat="1" ht="15.75" customHeight="1"/>
    <row r="357" s="7" customFormat="1" ht="15.75" customHeight="1"/>
    <row r="358" s="7" customFormat="1" ht="15.75" customHeight="1"/>
    <row r="359" s="7" customFormat="1" ht="15.75" customHeight="1"/>
    <row r="360" s="7" customFormat="1" ht="15.75" customHeight="1"/>
    <row r="361" s="7" customFormat="1" ht="15.75" customHeight="1"/>
    <row r="362" s="7" customFormat="1" ht="15.75" customHeight="1"/>
    <row r="363" s="7" customFormat="1" ht="15.75" customHeight="1"/>
    <row r="364" s="7" customFormat="1" ht="15.75" customHeight="1"/>
    <row r="365" s="7" customFormat="1" ht="15.75" customHeight="1"/>
    <row r="366" s="7" customFormat="1" ht="15.75" customHeight="1"/>
    <row r="367" s="7" customFormat="1" ht="15.75" customHeight="1"/>
    <row r="368" s="7" customFormat="1" ht="15.75" customHeight="1"/>
    <row r="369" s="7" customFormat="1" ht="15.75" customHeight="1"/>
    <row r="370" s="7" customFormat="1" ht="15.75" customHeight="1"/>
    <row r="371" s="7" customFormat="1" ht="15.75" customHeight="1"/>
    <row r="372" s="7" customFormat="1" ht="15.75" customHeight="1"/>
    <row r="373" s="7" customFormat="1" ht="15.75" customHeight="1"/>
    <row r="374" s="7" customFormat="1" ht="15.75" customHeight="1"/>
    <row r="375" s="7" customFormat="1" ht="15.75" customHeight="1"/>
    <row r="376" s="7" customFormat="1" ht="15.75" customHeight="1"/>
    <row r="377" s="7" customFormat="1" ht="15.75" customHeight="1"/>
    <row r="378" s="7" customFormat="1" ht="15.75" customHeight="1"/>
    <row r="379" s="7" customFormat="1" ht="15.75" customHeight="1"/>
    <row r="380" s="7" customFormat="1" ht="15.75" customHeight="1"/>
    <row r="381" s="7" customFormat="1" ht="15.75" customHeight="1"/>
    <row r="382" s="7" customFormat="1" ht="15.75" customHeight="1"/>
    <row r="383" s="7" customFormat="1" ht="15.75" customHeight="1"/>
    <row r="384" s="7" customFormat="1" ht="15.75" customHeight="1"/>
    <row r="385" s="7" customFormat="1" ht="15.75" customHeight="1"/>
    <row r="386" s="7" customFormat="1" ht="15.75" customHeight="1"/>
    <row r="387" s="7" customFormat="1" ht="15.75" customHeight="1"/>
    <row r="388" s="7" customFormat="1" ht="15.75" customHeight="1"/>
    <row r="389" s="7" customFormat="1" ht="15.75" customHeight="1"/>
    <row r="390" s="7" customFormat="1" ht="15.75" customHeight="1"/>
    <row r="391" s="7" customFormat="1" ht="15.75" customHeight="1"/>
    <row r="392" s="7" customFormat="1" ht="15.75" customHeight="1"/>
    <row r="393" s="7" customFormat="1" ht="15.75" customHeight="1"/>
    <row r="394" s="7" customFormat="1" ht="15.75" customHeight="1"/>
    <row r="395" s="7" customFormat="1" ht="15.75" customHeight="1"/>
    <row r="396" s="7" customFormat="1" ht="15.75" customHeight="1"/>
    <row r="397" s="7" customFormat="1" ht="15.75" customHeight="1"/>
    <row r="398" s="7" customFormat="1" ht="15.75" customHeight="1"/>
    <row r="399" s="7" customFormat="1" ht="15.75" customHeight="1"/>
    <row r="400" s="7" customFormat="1" ht="15.75" customHeight="1"/>
    <row r="401" s="7" customFormat="1" ht="15.75" customHeight="1"/>
    <row r="402" s="7" customFormat="1" ht="15.75" customHeight="1"/>
    <row r="403" s="7" customFormat="1" ht="15.75" customHeight="1"/>
    <row r="404" s="7" customFormat="1" ht="15.75" customHeight="1"/>
    <row r="405" s="7" customFormat="1" ht="15.75" customHeight="1"/>
    <row r="406" s="7" customFormat="1" ht="15.75" customHeight="1"/>
    <row r="407" s="7" customFormat="1" ht="15.75" customHeight="1"/>
    <row r="408" s="7" customFormat="1" ht="15.75" customHeight="1"/>
    <row r="409" s="7" customFormat="1" ht="15.75" customHeight="1"/>
    <row r="410" s="7" customFormat="1" ht="15.75" customHeight="1"/>
    <row r="411" s="7" customFormat="1" ht="15.75" customHeight="1"/>
    <row r="412" s="7" customFormat="1" ht="15.75" customHeight="1"/>
    <row r="413" s="7" customFormat="1" ht="15.75" customHeight="1"/>
    <row r="414" s="7" customFormat="1" ht="15.75" customHeight="1"/>
    <row r="415" s="7" customFormat="1" ht="15.75" customHeight="1"/>
    <row r="416" s="7" customFormat="1" ht="15.75" customHeight="1"/>
    <row r="417" s="7" customFormat="1" ht="15.75" customHeight="1"/>
    <row r="418" s="7" customFormat="1" ht="15.75" customHeight="1"/>
    <row r="419" s="7" customFormat="1" ht="15.75" customHeight="1"/>
    <row r="420" s="7" customFormat="1" ht="15.75" customHeight="1"/>
    <row r="421" s="7" customFormat="1" ht="15.75" customHeight="1"/>
    <row r="422" s="7" customFormat="1" ht="15.75" customHeight="1"/>
    <row r="423" s="7" customFormat="1" ht="15.75" customHeight="1"/>
    <row r="424" s="7" customFormat="1" ht="15.75" customHeight="1"/>
    <row r="425" s="7" customFormat="1" ht="15.75" customHeight="1"/>
    <row r="426" s="7" customFormat="1" ht="15.75" customHeight="1"/>
    <row r="427" s="7" customFormat="1" ht="15.75" customHeight="1"/>
    <row r="428" s="7" customFormat="1" ht="15.75" customHeight="1"/>
    <row r="429" s="7" customFormat="1" ht="15.75" customHeight="1"/>
    <row r="430" s="7" customFormat="1" ht="15.75" customHeight="1"/>
    <row r="431" s="7" customFormat="1" ht="15.75" customHeight="1"/>
    <row r="432" s="7" customFormat="1" ht="15.75" customHeight="1"/>
    <row r="433" s="7" customFormat="1" ht="15.75" customHeight="1"/>
    <row r="434" s="7" customFormat="1" ht="15.75" customHeight="1"/>
    <row r="435" s="7" customFormat="1" ht="15.75" customHeight="1"/>
    <row r="436" s="7" customFormat="1" ht="15.75" customHeight="1"/>
    <row r="437" s="7" customFormat="1" ht="15.75" customHeight="1"/>
    <row r="438" s="7" customFormat="1" ht="15.75" customHeight="1"/>
    <row r="439" s="7" customFormat="1" ht="15.75" customHeight="1"/>
    <row r="440" s="7" customFormat="1" ht="15.75" customHeight="1"/>
    <row r="441" s="7" customFormat="1" ht="15.75" customHeight="1"/>
    <row r="442" s="7" customFormat="1" ht="15.75" customHeight="1"/>
    <row r="443" s="7" customFormat="1" ht="15.75" customHeight="1"/>
    <row r="444" s="7" customFormat="1" ht="15.75" customHeight="1"/>
    <row r="445" s="7" customFormat="1" ht="15.75" customHeight="1"/>
    <row r="446" s="7" customFormat="1" ht="15.75" customHeight="1"/>
    <row r="447" s="7" customFormat="1" ht="15.75" customHeight="1"/>
    <row r="448" s="7" customFormat="1" ht="15.75" customHeight="1"/>
    <row r="449" s="7" customFormat="1" ht="15.75" customHeight="1"/>
    <row r="450" s="7" customFormat="1" ht="15.75" customHeight="1"/>
    <row r="451" s="7" customFormat="1" ht="15.75" customHeight="1"/>
    <row r="452" s="7" customFormat="1" ht="15.75" customHeight="1"/>
    <row r="453" s="7" customFormat="1" ht="15.75" customHeight="1"/>
    <row r="454" s="7" customFormat="1" ht="15.75" customHeight="1"/>
    <row r="455" s="7" customFormat="1" ht="15.75" customHeight="1"/>
    <row r="456" s="7" customFormat="1" ht="15.75" customHeight="1"/>
    <row r="457" s="7" customFormat="1" ht="15.75" customHeight="1"/>
    <row r="458" s="7" customFormat="1" ht="15.75" customHeight="1"/>
    <row r="459" s="7" customFormat="1" ht="15.75" customHeight="1"/>
    <row r="460" s="7" customFormat="1" ht="15.75" customHeight="1"/>
    <row r="461" s="7" customFormat="1" ht="15.75" customHeight="1"/>
    <row r="462" s="7" customFormat="1" ht="15.75" customHeight="1"/>
    <row r="463" s="7" customFormat="1" ht="15.75" customHeight="1"/>
    <row r="464" s="7" customFormat="1" ht="15.75" customHeight="1"/>
    <row r="465" s="7" customFormat="1" ht="15.75" customHeight="1"/>
    <row r="466" s="7" customFormat="1" ht="15.75" customHeight="1"/>
    <row r="467" s="7" customFormat="1" ht="15.75" customHeight="1"/>
    <row r="468" s="7" customFormat="1" ht="15.75" customHeight="1"/>
    <row r="469" s="7" customFormat="1" ht="15.75" customHeight="1"/>
    <row r="470" s="7" customFormat="1" ht="15.75" customHeight="1"/>
    <row r="471" s="7" customFormat="1" ht="15.75" customHeight="1"/>
    <row r="472" s="7" customFormat="1" ht="15.75" customHeight="1"/>
    <row r="473" s="7" customFormat="1" ht="15.75" customHeight="1"/>
    <row r="474" s="7" customFormat="1" ht="15.75" customHeight="1"/>
    <row r="475" s="7" customFormat="1" ht="15.75" customHeight="1"/>
    <row r="476" s="7" customFormat="1" ht="15.75" customHeight="1"/>
    <row r="477" s="7" customFormat="1" ht="15.75" customHeight="1"/>
    <row r="478" s="7" customFormat="1" ht="15.75" customHeight="1"/>
    <row r="479" s="7" customFormat="1" ht="15.75" customHeight="1"/>
    <row r="480" s="7" customFormat="1" ht="15.75" customHeight="1"/>
    <row r="481" s="7" customFormat="1" ht="15.75" customHeight="1"/>
    <row r="482" s="7" customFormat="1" ht="15.75" customHeight="1"/>
    <row r="483" s="7" customFormat="1" ht="15.75" customHeight="1"/>
    <row r="484" s="7" customFormat="1" ht="15.75" customHeight="1"/>
    <row r="485" s="7" customFormat="1" ht="15.75" customHeight="1"/>
    <row r="486" s="7" customFormat="1" ht="15.75" customHeight="1"/>
    <row r="487" s="7" customFormat="1" ht="15.75" customHeight="1"/>
    <row r="488" s="7" customFormat="1" ht="15.75" customHeight="1"/>
    <row r="489" s="7" customFormat="1" ht="15.75" customHeight="1"/>
    <row r="490" s="7" customFormat="1" ht="15.75" customHeight="1"/>
    <row r="491" s="7" customFormat="1" ht="15.75" customHeight="1"/>
    <row r="492" s="7" customFormat="1" ht="15.75" customHeight="1"/>
    <row r="493" s="7" customFormat="1" ht="15.75" customHeight="1"/>
    <row r="494" s="7" customFormat="1" ht="15.75" customHeight="1"/>
    <row r="495" s="7" customFormat="1" ht="15.75" customHeight="1"/>
    <row r="496" s="7" customFormat="1" ht="15.75" customHeight="1"/>
    <row r="497" s="7" customFormat="1" ht="15.75" customHeight="1"/>
    <row r="498" s="7" customFormat="1" ht="15.75" customHeight="1"/>
    <row r="499" s="7" customFormat="1" ht="15.75" customHeight="1"/>
    <row r="500" s="7" customFormat="1" ht="15.75" customHeight="1"/>
    <row r="501" s="7" customFormat="1" ht="15.75" customHeight="1"/>
    <row r="502" s="7" customFormat="1" ht="15.75" customHeight="1"/>
    <row r="503" s="7" customFormat="1" ht="15.75" customHeight="1"/>
    <row r="504" s="7" customFormat="1" ht="15.75" customHeight="1"/>
    <row r="505" s="7" customFormat="1" ht="15.75" customHeight="1"/>
    <row r="506" s="7" customFormat="1" ht="15.75" customHeight="1"/>
    <row r="507" s="7" customFormat="1" ht="15.75" customHeight="1"/>
    <row r="508" s="7" customFormat="1" ht="15.75" customHeight="1"/>
    <row r="509" s="7" customFormat="1" ht="15.75" customHeight="1"/>
    <row r="510" s="7" customFormat="1" ht="15.75" customHeight="1"/>
    <row r="511" s="7" customFormat="1" ht="15.75" customHeight="1"/>
    <row r="512" s="7" customFormat="1" ht="15.75" customHeight="1"/>
    <row r="513" s="7" customFormat="1" ht="15.75" customHeight="1"/>
    <row r="514" s="7" customFormat="1" ht="15.75" customHeight="1"/>
    <row r="515" s="7" customFormat="1" ht="15.75" customHeight="1"/>
    <row r="516" s="7" customFormat="1" ht="15.75" customHeight="1"/>
    <row r="517" s="7" customFormat="1" ht="15.75" customHeight="1"/>
    <row r="518" s="7" customFormat="1" ht="15.75" customHeight="1"/>
    <row r="519" s="7" customFormat="1" ht="15.75" customHeight="1"/>
    <row r="520" s="7" customFormat="1" ht="15.75" customHeight="1"/>
    <row r="521" s="7" customFormat="1" ht="15.75" customHeight="1"/>
    <row r="522" s="7" customFormat="1" ht="15.75" customHeight="1"/>
    <row r="523" s="7" customFormat="1" ht="15.75" customHeight="1"/>
    <row r="524" s="7" customFormat="1" ht="15.75" customHeight="1"/>
    <row r="525" s="7" customFormat="1" ht="15.75" customHeight="1"/>
    <row r="526" s="7" customFormat="1" ht="15.75" customHeight="1"/>
    <row r="527" s="7" customFormat="1" ht="15.75" customHeight="1"/>
    <row r="528" s="7" customFormat="1" ht="15.75" customHeight="1"/>
    <row r="529" s="7" customFormat="1" ht="15.75" customHeight="1"/>
    <row r="530" s="7" customFormat="1" ht="15.75" customHeight="1"/>
    <row r="531" s="7" customFormat="1" ht="15.75" customHeight="1"/>
    <row r="532" s="7" customFormat="1" ht="15.75" customHeight="1"/>
    <row r="533" s="7" customFormat="1" ht="15.75" customHeight="1"/>
    <row r="534" s="7" customFormat="1" ht="15.75" customHeight="1"/>
    <row r="535" s="7" customFormat="1" ht="15.75" customHeight="1"/>
    <row r="536" s="7" customFormat="1" ht="15.75" customHeight="1"/>
    <row r="537" s="7" customFormat="1" ht="15.75" customHeight="1"/>
    <row r="538" s="7" customFormat="1" ht="15.75" customHeight="1"/>
    <row r="539" s="7" customFormat="1" ht="15.75" customHeight="1"/>
    <row r="540" s="7" customFormat="1" ht="15.75" customHeight="1"/>
    <row r="541" s="7" customFormat="1" ht="15.75" customHeight="1"/>
    <row r="542" s="7" customFormat="1" ht="15.75" customHeight="1"/>
    <row r="543" s="7" customFormat="1" ht="15.75" customHeight="1"/>
    <row r="544" s="7" customFormat="1" ht="15.75" customHeight="1"/>
    <row r="545" s="7" customFormat="1" ht="15.75" customHeight="1"/>
    <row r="546" s="7" customFormat="1" ht="15.75" customHeight="1"/>
    <row r="547" s="7" customFormat="1" ht="15.75" customHeight="1"/>
    <row r="548" s="7" customFormat="1" ht="15.75" customHeight="1"/>
    <row r="549" s="7" customFormat="1" ht="15.75" customHeight="1"/>
    <row r="550" s="7" customFormat="1" ht="15.75" customHeight="1"/>
    <row r="551" s="7" customFormat="1" ht="15.75" customHeight="1"/>
    <row r="552" s="7" customFormat="1" ht="15.75" customHeight="1"/>
    <row r="553" s="7" customFormat="1" ht="15.75" customHeight="1"/>
    <row r="554" s="7" customFormat="1" ht="15.75" customHeight="1"/>
    <row r="555" s="7" customFormat="1" ht="15.75" customHeight="1"/>
    <row r="556" s="7" customFormat="1" ht="15.75" customHeight="1"/>
    <row r="557" s="7" customFormat="1" ht="15.75" customHeight="1"/>
    <row r="558" s="7" customFormat="1" ht="15.75" customHeight="1"/>
    <row r="559" s="7" customFormat="1" ht="15.75" customHeight="1"/>
    <row r="560" s="7" customFormat="1" ht="15.75" customHeight="1"/>
    <row r="561" s="7" customFormat="1" ht="15.75" customHeight="1"/>
    <row r="562" s="7" customFormat="1" ht="15.75" customHeight="1"/>
    <row r="563" s="7" customFormat="1" ht="15.75" customHeight="1"/>
    <row r="564" s="7" customFormat="1" ht="15.75" customHeight="1"/>
    <row r="565" s="7" customFormat="1" ht="15.75" customHeight="1"/>
    <row r="566" s="7" customFormat="1" ht="15.75" customHeight="1"/>
    <row r="567" s="7" customFormat="1" ht="15.75" customHeight="1"/>
    <row r="568" s="7" customFormat="1" ht="15.75" customHeight="1"/>
    <row r="569" s="7" customFormat="1" ht="15.75" customHeight="1"/>
    <row r="570" s="7" customFormat="1" ht="15.75" customHeight="1"/>
    <row r="571" s="7" customFormat="1" ht="15.75" customHeight="1"/>
    <row r="572" s="7" customFormat="1" ht="15.75" customHeight="1"/>
    <row r="573" s="7" customFormat="1" ht="15.75" customHeight="1"/>
    <row r="574" s="7" customFormat="1" ht="15.75" customHeight="1"/>
    <row r="575" s="7" customFormat="1" ht="15.75" customHeight="1"/>
    <row r="576" s="7" customFormat="1" ht="15.75" customHeight="1"/>
    <row r="577" s="7" customFormat="1" ht="15.75" customHeight="1"/>
    <row r="578" s="7" customFormat="1" ht="15.75" customHeight="1"/>
    <row r="579" s="7" customFormat="1" ht="15.75" customHeight="1"/>
    <row r="580" s="7" customFormat="1" ht="15.75" customHeight="1"/>
    <row r="581" s="7" customFormat="1" ht="15.75" customHeight="1"/>
    <row r="582" s="7" customFormat="1" ht="15.75" customHeight="1"/>
    <row r="583" s="7" customFormat="1" ht="15.75" customHeight="1"/>
    <row r="584" s="7" customFormat="1" ht="15.75" customHeight="1"/>
    <row r="585" s="7" customFormat="1" ht="15.75" customHeight="1"/>
    <row r="586" s="7" customFormat="1" ht="15.75" customHeight="1"/>
    <row r="587" s="7" customFormat="1" ht="15.75" customHeight="1"/>
    <row r="588" s="7" customFormat="1" ht="15.75" customHeight="1"/>
    <row r="589" s="7" customFormat="1" ht="15.75" customHeight="1"/>
    <row r="590" s="7" customFormat="1" ht="15.75" customHeight="1"/>
    <row r="591" s="7" customFormat="1" ht="15.75" customHeight="1"/>
    <row r="592" s="7" customFormat="1" ht="15.75" customHeight="1"/>
    <row r="593" s="7" customFormat="1" ht="15.75" customHeight="1"/>
    <row r="594" s="7" customFormat="1" ht="15.75" customHeight="1"/>
    <row r="595" s="7" customFormat="1" ht="15.75" customHeight="1"/>
    <row r="596" s="7" customFormat="1" ht="15.75" customHeight="1"/>
    <row r="597" s="7" customFormat="1" ht="15.75" customHeight="1"/>
    <row r="598" s="7" customFormat="1" ht="15.75" customHeight="1"/>
    <row r="599" s="7" customFormat="1" ht="15.75" customHeight="1"/>
    <row r="600" s="7" customFormat="1" ht="15.75" customHeight="1"/>
    <row r="601" s="7" customFormat="1" ht="15.75" customHeight="1"/>
    <row r="602" s="7" customFormat="1" ht="15.75" customHeight="1"/>
    <row r="603" s="7" customFormat="1" ht="15.75" customHeight="1"/>
    <row r="604" s="7" customFormat="1" ht="15.75" customHeight="1"/>
    <row r="605" s="7" customFormat="1" ht="15.75" customHeight="1"/>
    <row r="606" s="7" customFormat="1" ht="15.75" customHeight="1"/>
    <row r="607" s="7" customFormat="1" ht="15.75" customHeight="1"/>
    <row r="608" s="7" customFormat="1" ht="15.75" customHeight="1"/>
    <row r="609" s="7" customFormat="1" ht="15.75" customHeight="1"/>
    <row r="610" s="7" customFormat="1" ht="15.75" customHeight="1"/>
    <row r="611" s="7" customFormat="1" ht="15.75" customHeight="1"/>
    <row r="612" s="7" customFormat="1" ht="15.75" customHeight="1"/>
    <row r="613" s="7" customFormat="1" ht="15.75" customHeight="1"/>
    <row r="614" s="7" customFormat="1" ht="15.75" customHeight="1"/>
    <row r="615" s="7" customFormat="1" ht="15.75" customHeight="1"/>
    <row r="616" s="7" customFormat="1" ht="15.75" customHeight="1"/>
    <row r="617" s="7" customFormat="1" ht="15.75" customHeight="1"/>
    <row r="618" s="7" customFormat="1" ht="15.75" customHeight="1"/>
    <row r="619" s="7" customFormat="1" ht="15.75" customHeight="1"/>
    <row r="620" s="7" customFormat="1" ht="15.75" customHeight="1"/>
    <row r="621" s="7" customFormat="1" ht="15.75" customHeight="1"/>
    <row r="622" s="7" customFormat="1" ht="15.75" customHeight="1"/>
    <row r="623" s="7" customFormat="1" ht="15.75" customHeight="1"/>
    <row r="624" s="7" customFormat="1" ht="15.75" customHeight="1"/>
    <row r="625" s="7" customFormat="1" ht="15.75" customHeight="1"/>
    <row r="626" s="7" customFormat="1" ht="15.75" customHeight="1"/>
    <row r="627" s="7" customFormat="1" ht="15.75" customHeight="1"/>
    <row r="628" s="7" customFormat="1" ht="15.75" customHeight="1"/>
    <row r="629" s="7" customFormat="1" ht="15.75" customHeight="1"/>
    <row r="630" s="7" customFormat="1" ht="15.75" customHeight="1"/>
    <row r="631" s="7" customFormat="1" ht="15.75" customHeight="1"/>
    <row r="632" s="7" customFormat="1" ht="15.75" customHeight="1"/>
    <row r="633" s="7" customFormat="1" ht="15.75" customHeight="1"/>
    <row r="634" s="7" customFormat="1" ht="15.75" customHeight="1"/>
    <row r="635" s="7" customFormat="1" ht="15.75" customHeight="1"/>
    <row r="636" s="7" customFormat="1" ht="15.75" customHeight="1"/>
    <row r="637" s="7" customFormat="1" ht="15.75" customHeight="1"/>
    <row r="638" s="7" customFormat="1" ht="15.75" customHeight="1"/>
    <row r="639" s="7" customFormat="1" ht="15.75" customHeight="1"/>
    <row r="640" s="7" customFormat="1" ht="15.75" customHeight="1"/>
    <row r="641" s="7" customFormat="1" ht="15.75" customHeight="1"/>
    <row r="642" s="7" customFormat="1" ht="15.75" customHeight="1"/>
    <row r="643" s="7" customFormat="1" ht="15.75" customHeight="1"/>
    <row r="644" s="7" customFormat="1" ht="15.75" customHeight="1"/>
    <row r="645" s="7" customFormat="1" ht="15.75" customHeight="1"/>
    <row r="646" s="7" customFormat="1" ht="15.75" customHeight="1"/>
    <row r="647" s="7" customFormat="1" ht="15.75" customHeight="1"/>
    <row r="648" s="7" customFormat="1" ht="15.75" customHeight="1"/>
    <row r="649" s="7" customFormat="1" ht="15.75" customHeight="1"/>
    <row r="650" s="7" customFormat="1" ht="15.75" customHeight="1"/>
    <row r="651" s="7" customFormat="1" ht="15.75" customHeight="1"/>
    <row r="652" s="7" customFormat="1" ht="15.75" customHeight="1"/>
    <row r="653" s="7" customFormat="1" ht="15.75" customHeight="1"/>
    <row r="654" s="7" customFormat="1" ht="15.75" customHeight="1"/>
    <row r="655" s="7" customFormat="1" ht="15.75" customHeight="1"/>
    <row r="656" s="7" customFormat="1" ht="15.75" customHeight="1"/>
    <row r="657" s="7" customFormat="1" ht="15.75" customHeight="1"/>
    <row r="658" s="7" customFormat="1" ht="15.75" customHeight="1"/>
    <row r="659" s="7" customFormat="1" ht="15.75" customHeight="1"/>
    <row r="660" s="7" customFormat="1" ht="15.75" customHeight="1"/>
    <row r="661" s="7" customFormat="1" ht="15.75" customHeight="1"/>
    <row r="662" s="7" customFormat="1" ht="15.75" customHeight="1"/>
    <row r="663" s="7" customFormat="1" ht="15.75" customHeight="1"/>
    <row r="664" s="7" customFormat="1" ht="15.75" customHeight="1"/>
    <row r="665" s="7" customFormat="1" ht="15.75" customHeight="1"/>
    <row r="666" s="7" customFormat="1" ht="15.75" customHeight="1"/>
    <row r="667" s="7" customFormat="1" ht="15.75" customHeight="1"/>
    <row r="668" s="7" customFormat="1" ht="15.75" customHeight="1"/>
    <row r="669" s="7" customFormat="1" ht="15.75" customHeight="1"/>
    <row r="670" s="7" customFormat="1" ht="15.75" customHeight="1"/>
    <row r="671" s="7" customFormat="1" ht="15.75" customHeight="1"/>
    <row r="672" s="7" customFormat="1" ht="15.75" customHeight="1"/>
    <row r="673" s="7" customFormat="1" ht="15.75" customHeight="1"/>
    <row r="674" s="7" customFormat="1" ht="15.75" customHeight="1"/>
    <row r="675" s="7" customFormat="1" ht="15.75" customHeight="1"/>
    <row r="676" s="7" customFormat="1" ht="15.75" customHeight="1"/>
    <row r="677" s="7" customFormat="1" ht="15.75" customHeight="1"/>
    <row r="678" s="7" customFormat="1" ht="15.75" customHeight="1"/>
    <row r="679" s="7" customFormat="1" ht="15.75" customHeight="1"/>
    <row r="680" s="7" customFormat="1" ht="15.75" customHeight="1"/>
    <row r="681" s="7" customFormat="1" ht="15.75" customHeight="1"/>
    <row r="682" s="7" customFormat="1" ht="15.75" customHeight="1"/>
    <row r="683" s="7" customFormat="1" ht="15.75" customHeight="1"/>
    <row r="684" s="7" customFormat="1" ht="15.75" customHeight="1"/>
    <row r="685" s="7" customFormat="1" ht="15.75" customHeight="1"/>
    <row r="686" s="7" customFormat="1" ht="15.75" customHeight="1"/>
    <row r="687" s="7" customFormat="1" ht="15.75" customHeight="1"/>
    <row r="688" s="7" customFormat="1" ht="15.75" customHeight="1"/>
    <row r="689" s="7" customFormat="1" ht="15.75" customHeight="1"/>
    <row r="690" s="7" customFormat="1" ht="15.75" customHeight="1"/>
    <row r="691" s="7" customFormat="1" ht="15.75" customHeight="1"/>
    <row r="692" s="7" customFormat="1" ht="15.75" customHeight="1"/>
    <row r="693" s="7" customFormat="1" ht="15.75" customHeight="1"/>
    <row r="694" s="7" customFormat="1" ht="15.75" customHeight="1"/>
    <row r="695" s="7" customFormat="1" ht="15.75" customHeight="1"/>
    <row r="696" s="7" customFormat="1" ht="15.75" customHeight="1"/>
    <row r="697" s="7" customFormat="1" ht="15.75" customHeight="1"/>
    <row r="698" s="7" customFormat="1" ht="15.75" customHeight="1"/>
    <row r="699" s="7" customFormat="1" ht="15.75" customHeight="1"/>
    <row r="700" s="7" customFormat="1" ht="15.75" customHeight="1"/>
    <row r="701" s="7" customFormat="1" ht="15.75" customHeight="1"/>
    <row r="702" s="7" customFormat="1" ht="15.75" customHeight="1"/>
    <row r="703" s="7" customFormat="1" ht="15.75" customHeight="1"/>
    <row r="704" s="7" customFormat="1" ht="15.75" customHeight="1"/>
    <row r="705" s="7" customFormat="1" ht="15.75" customHeight="1"/>
    <row r="706" s="7" customFormat="1" ht="15.75" customHeight="1"/>
    <row r="707" s="7" customFormat="1" ht="15.75" customHeight="1"/>
    <row r="708" s="7" customFormat="1" ht="15.75" customHeight="1"/>
    <row r="709" s="7" customFormat="1" ht="15.75" customHeight="1"/>
    <row r="710" s="7" customFormat="1" ht="15.75" customHeight="1"/>
    <row r="711" s="7" customFormat="1" ht="15.75" customHeight="1"/>
    <row r="712" s="7" customFormat="1" ht="15.75" customHeight="1"/>
    <row r="713" s="7" customFormat="1" ht="15.75" customHeight="1"/>
    <row r="714" s="7" customFormat="1" ht="15.75" customHeight="1"/>
    <row r="715" s="7" customFormat="1" ht="15.75" customHeight="1"/>
    <row r="716" s="7" customFormat="1" ht="15.75" customHeight="1"/>
    <row r="717" s="7" customFormat="1" ht="15.75" customHeight="1"/>
    <row r="718" s="7" customFormat="1" ht="15.75" customHeight="1"/>
    <row r="719" s="7" customFormat="1" ht="15.75" customHeight="1"/>
    <row r="720" s="7" customFormat="1" ht="15.75" customHeight="1"/>
    <row r="721" s="7" customFormat="1" ht="15.75" customHeight="1"/>
    <row r="722" s="7" customFormat="1" ht="15.75" customHeight="1"/>
    <row r="723" s="7" customFormat="1" ht="15.75" customHeight="1"/>
    <row r="724" s="7" customFormat="1" ht="15.75" customHeight="1"/>
    <row r="725" s="7" customFormat="1" ht="15.75" customHeight="1"/>
    <row r="726" s="7" customFormat="1" ht="15.75" customHeight="1"/>
    <row r="727" s="7" customFormat="1" ht="15.75" customHeight="1"/>
    <row r="728" s="7" customFormat="1" ht="15.75" customHeight="1"/>
    <row r="729" s="7" customFormat="1" ht="15.75" customHeight="1"/>
    <row r="730" s="7" customFormat="1" ht="15.75" customHeight="1"/>
    <row r="731" s="7" customFormat="1" ht="15.75" customHeight="1"/>
    <row r="732" s="7" customFormat="1" ht="15.75" customHeight="1"/>
    <row r="733" s="7" customFormat="1" ht="15.75" customHeight="1"/>
    <row r="734" s="7" customFormat="1" ht="15.75" customHeight="1"/>
    <row r="735" s="7" customFormat="1" ht="15.75" customHeight="1"/>
    <row r="736" s="7" customFormat="1" ht="15.75" customHeight="1"/>
    <row r="737" s="7" customFormat="1" ht="15.75" customHeight="1"/>
    <row r="738" s="7" customFormat="1" ht="15.75" customHeight="1"/>
    <row r="739" s="7" customFormat="1" ht="15.75" customHeight="1"/>
    <row r="740" s="7" customFormat="1" ht="15.75" customHeight="1"/>
    <row r="741" s="7" customFormat="1" ht="15.75" customHeight="1"/>
    <row r="742" s="7" customFormat="1" ht="15.75" customHeight="1"/>
    <row r="743" s="7" customFormat="1" ht="15.75" customHeight="1"/>
    <row r="744" s="7" customFormat="1" ht="15.75" customHeight="1"/>
    <row r="745" s="7" customFormat="1" ht="15.75" customHeight="1"/>
    <row r="746" s="7" customFormat="1" ht="15.75" customHeight="1"/>
    <row r="747" s="7" customFormat="1" ht="15.75" customHeight="1"/>
    <row r="748" s="7" customFormat="1" ht="15.75" customHeight="1"/>
    <row r="749" s="7" customFormat="1" ht="15.75" customHeight="1"/>
    <row r="750" s="7" customFormat="1" ht="15.75" customHeight="1"/>
    <row r="751" s="7" customFormat="1" ht="15.75" customHeight="1"/>
    <row r="752" s="7" customFormat="1" ht="15.75" customHeight="1"/>
    <row r="753" s="7" customFormat="1" ht="15.75" customHeight="1"/>
    <row r="754" s="7" customFormat="1" ht="15.75" customHeight="1"/>
    <row r="755" s="7" customFormat="1" ht="15.75" customHeight="1"/>
    <row r="756" s="7" customFormat="1" ht="15.75" customHeight="1"/>
    <row r="757" s="7" customFormat="1" ht="15.75" customHeight="1"/>
    <row r="758" s="7" customFormat="1" ht="15.75" customHeight="1"/>
    <row r="759" s="7" customFormat="1" ht="15.75" customHeight="1"/>
    <row r="760" s="7" customFormat="1" ht="15.75" customHeight="1"/>
    <row r="761" s="7" customFormat="1" ht="15.75" customHeight="1"/>
    <row r="762" s="7" customFormat="1" ht="15.75" customHeight="1"/>
    <row r="763" s="7" customFormat="1" ht="15.75" customHeight="1"/>
    <row r="764" s="7" customFormat="1" ht="15.75" customHeight="1"/>
    <row r="765" s="7" customFormat="1" ht="15.75" customHeight="1"/>
    <row r="766" s="7" customFormat="1" ht="15.75" customHeight="1"/>
    <row r="767" s="7" customFormat="1" ht="15.75" customHeight="1"/>
    <row r="768" s="7" customFormat="1" ht="15.75" customHeight="1"/>
    <row r="769" s="7" customFormat="1" ht="15.75" customHeight="1"/>
    <row r="770" s="7" customFormat="1" ht="15.75" customHeight="1"/>
    <row r="771" s="7" customFormat="1" ht="15.75" customHeight="1"/>
    <row r="772" s="7" customFormat="1" ht="15.75" customHeight="1"/>
    <row r="773" s="7" customFormat="1" ht="15.75" customHeight="1"/>
    <row r="774" s="7" customFormat="1" ht="15.75" customHeight="1"/>
    <row r="775" s="7" customFormat="1" ht="15.75" customHeight="1"/>
    <row r="776" s="7" customFormat="1" ht="15.75" customHeight="1"/>
    <row r="777" s="7" customFormat="1" ht="15.75" customHeight="1"/>
    <row r="778" s="7" customFormat="1" ht="15.75" customHeight="1"/>
    <row r="779" s="7" customFormat="1" ht="15.75" customHeight="1"/>
    <row r="780" s="7" customFormat="1" ht="15.75" customHeight="1"/>
    <row r="781" s="7" customFormat="1" ht="15.75" customHeight="1"/>
    <row r="782" s="7" customFormat="1" ht="15.75" customHeight="1"/>
    <row r="783" s="7" customFormat="1" ht="15.75" customHeight="1"/>
    <row r="784" s="7" customFormat="1" ht="15.75" customHeight="1"/>
    <row r="785" s="7" customFormat="1" ht="15.75" customHeight="1"/>
    <row r="786" s="7" customFormat="1" ht="15.75" customHeight="1"/>
    <row r="787" s="7" customFormat="1" ht="15.75" customHeight="1"/>
    <row r="788" s="7" customFormat="1" ht="15.75" customHeight="1"/>
    <row r="789" s="7" customFormat="1" ht="15.75" customHeight="1"/>
    <row r="790" s="7" customFormat="1" ht="15.75" customHeight="1"/>
    <row r="791" s="7" customFormat="1" ht="15.75" customHeight="1"/>
    <row r="792" s="7" customFormat="1" ht="15.75" customHeight="1"/>
    <row r="793" s="7" customFormat="1" ht="15.75" customHeight="1"/>
    <row r="794" s="7" customFormat="1" ht="15.75" customHeight="1"/>
    <row r="795" s="7" customFormat="1" ht="15.75" customHeight="1"/>
    <row r="796" s="7" customFormat="1" ht="15.75" customHeight="1"/>
    <row r="797" s="7" customFormat="1" ht="15.75" customHeight="1"/>
    <row r="798" s="7" customFormat="1" ht="15.75" customHeight="1"/>
    <row r="799" s="7" customFormat="1" ht="15.75" customHeight="1"/>
    <row r="800" s="7" customFormat="1" ht="15.75" customHeight="1"/>
    <row r="801" s="7" customFormat="1" ht="15.75" customHeight="1"/>
    <row r="802" s="7" customFormat="1" ht="15.75" customHeight="1"/>
    <row r="803" s="7" customFormat="1" ht="15.75" customHeight="1"/>
    <row r="804" s="7" customFormat="1" ht="15.75" customHeight="1"/>
    <row r="805" s="7" customFormat="1" ht="15.75" customHeight="1"/>
    <row r="806" s="7" customFormat="1" ht="15.75" customHeight="1"/>
    <row r="807" s="7" customFormat="1" ht="15.75" customHeight="1"/>
    <row r="808" s="7" customFormat="1" ht="15.75" customHeight="1"/>
    <row r="809" s="7" customFormat="1" ht="15.75" customHeight="1"/>
    <row r="810" s="7" customFormat="1" ht="15.75" customHeight="1"/>
    <row r="811" s="7" customFormat="1" ht="15.75" customHeight="1"/>
    <row r="812" s="7" customFormat="1" ht="15.75" customHeight="1"/>
    <row r="813" s="7" customFormat="1" ht="15.75" customHeight="1"/>
    <row r="814" s="7" customFormat="1" ht="15.75" customHeight="1"/>
    <row r="815" s="7" customFormat="1" ht="15.75" customHeight="1"/>
    <row r="816" s="7" customFormat="1" ht="15.75" customHeight="1"/>
    <row r="817" s="7" customFormat="1" ht="15.75" customHeight="1"/>
    <row r="818" s="7" customFormat="1" ht="15.75" customHeight="1"/>
    <row r="819" s="7" customFormat="1" ht="15.75" customHeight="1"/>
    <row r="820" s="7" customFormat="1" ht="15.75" customHeight="1"/>
    <row r="821" s="7" customFormat="1" ht="15.75" customHeight="1"/>
    <row r="822" s="7" customFormat="1" ht="15.75" customHeight="1"/>
    <row r="823" s="7" customFormat="1" ht="15.75" customHeight="1"/>
    <row r="824" s="7" customFormat="1" ht="15.75" customHeight="1"/>
    <row r="825" s="7" customFormat="1" ht="15.75" customHeight="1"/>
    <row r="826" s="7" customFormat="1" ht="15.75" customHeight="1"/>
    <row r="827" s="7" customFormat="1" ht="15.75" customHeight="1"/>
    <row r="828" s="7" customFormat="1" ht="15.75" customHeight="1"/>
    <row r="829" s="7" customFormat="1" ht="15.75" customHeight="1"/>
    <row r="830" s="7" customFormat="1" ht="15.75" customHeight="1"/>
    <row r="831" s="7" customFormat="1" ht="15.75" customHeight="1"/>
    <row r="832" s="7" customFormat="1" ht="15.75" customHeight="1"/>
    <row r="833" s="7" customFormat="1" ht="15.75" customHeight="1"/>
    <row r="834" s="7" customFormat="1" ht="15.75" customHeight="1"/>
    <row r="835" s="7" customFormat="1" ht="15.75" customHeight="1"/>
    <row r="836" s="7" customFormat="1" ht="15.75" customHeight="1"/>
    <row r="837" s="7" customFormat="1" ht="15.75" customHeight="1"/>
    <row r="838" s="7" customFormat="1" ht="15.75" customHeight="1"/>
    <row r="839" s="7" customFormat="1" ht="15.75" customHeight="1"/>
    <row r="840" s="7" customFormat="1" ht="15.75" customHeight="1"/>
    <row r="841" s="7" customFormat="1" ht="15.75" customHeight="1"/>
    <row r="842" s="7" customFormat="1" ht="15.75" customHeight="1"/>
    <row r="843" s="7" customFormat="1" ht="15.75" customHeight="1"/>
    <row r="844" s="7" customFormat="1" ht="15.75" customHeight="1"/>
    <row r="845" s="7" customFormat="1" ht="15.75" customHeight="1"/>
    <row r="846" s="7" customFormat="1" ht="15.75" customHeight="1"/>
    <row r="847" s="7" customFormat="1" ht="15.75" customHeight="1"/>
    <row r="848" s="7" customFormat="1" ht="15.75" customHeight="1"/>
    <row r="849" s="7" customFormat="1" ht="15.75" customHeight="1"/>
    <row r="850" s="7" customFormat="1" ht="15.75" customHeight="1"/>
    <row r="851" s="7" customFormat="1" ht="15.75" customHeight="1"/>
    <row r="852" s="7" customFormat="1" ht="15.75" customHeight="1"/>
    <row r="853" s="7" customFormat="1" ht="15.75" customHeight="1"/>
    <row r="854" s="7" customFormat="1" ht="15.75" customHeight="1"/>
    <row r="855" s="7" customFormat="1" ht="15.75" customHeight="1"/>
    <row r="856" s="7" customFormat="1" ht="15.75" customHeight="1"/>
    <row r="857" s="7" customFormat="1" ht="15.75" customHeight="1"/>
    <row r="858" s="7" customFormat="1" ht="15.75" customHeight="1"/>
    <row r="859" s="7" customFormat="1" ht="15.75" customHeight="1"/>
    <row r="860" s="7" customFormat="1" ht="15.75" customHeight="1"/>
    <row r="861" s="7" customFormat="1" ht="15.75" customHeight="1"/>
    <row r="862" s="7" customFormat="1" ht="15.75" customHeight="1"/>
    <row r="863" s="7" customFormat="1" ht="15.75" customHeight="1"/>
    <row r="864" s="7" customFormat="1" ht="15.75" customHeight="1"/>
    <row r="865" s="7" customFormat="1" ht="15.75" customHeight="1"/>
    <row r="866" s="7" customFormat="1" ht="15.75" customHeight="1"/>
    <row r="867" s="7" customFormat="1" ht="15.75" customHeight="1"/>
    <row r="868" s="7" customFormat="1" ht="15.75" customHeight="1"/>
    <row r="869" s="7" customFormat="1" ht="15.75" customHeight="1"/>
    <row r="870" s="7" customFormat="1" ht="15.75" customHeight="1"/>
    <row r="871" s="7" customFormat="1" ht="15.75" customHeight="1"/>
    <row r="872" s="7" customFormat="1" ht="15.75" customHeight="1"/>
    <row r="873" s="7" customFormat="1" ht="15.75" customHeight="1"/>
    <row r="874" s="7" customFormat="1" ht="15.75" customHeight="1"/>
    <row r="875" s="7" customFormat="1" ht="15.75" customHeight="1"/>
    <row r="876" s="7" customFormat="1" ht="15.75" customHeight="1"/>
    <row r="877" s="7" customFormat="1" ht="15.75" customHeight="1"/>
    <row r="878" s="7" customFormat="1" ht="15.75" customHeight="1"/>
    <row r="879" s="7" customFormat="1" ht="15.75" customHeight="1"/>
    <row r="880" s="7" customFormat="1" ht="15.75" customHeight="1"/>
    <row r="881" s="7" customFormat="1" ht="15.75" customHeight="1"/>
    <row r="882" s="7" customFormat="1" ht="15.75" customHeight="1"/>
    <row r="883" s="7" customFormat="1" ht="15.75" customHeight="1"/>
    <row r="884" s="7" customFormat="1" ht="15.75" customHeight="1"/>
    <row r="885" s="7" customFormat="1" ht="15.75" customHeight="1"/>
    <row r="886" s="7" customFormat="1" ht="15.75" customHeight="1"/>
    <row r="887" s="7" customFormat="1" ht="15.75" customHeight="1"/>
    <row r="888" s="7" customFormat="1" ht="15.75" customHeight="1"/>
    <row r="889" s="7" customFormat="1" ht="15.75" customHeight="1"/>
    <row r="890" s="7" customFormat="1" ht="15.75" customHeight="1"/>
    <row r="891" s="7" customFormat="1" ht="15.75" customHeight="1"/>
    <row r="892" s="7" customFormat="1" ht="15.75" customHeight="1"/>
    <row r="893" s="7" customFormat="1" ht="15.75" customHeight="1"/>
    <row r="894" s="7" customFormat="1" ht="15.75" customHeight="1"/>
    <row r="895" s="7" customFormat="1" ht="15.75" customHeight="1"/>
    <row r="896" s="7" customFormat="1" ht="15.75" customHeight="1"/>
    <row r="897" s="7" customFormat="1" ht="15.75" customHeight="1"/>
    <row r="898" s="7" customFormat="1" ht="15.75" customHeight="1"/>
    <row r="899" s="7" customFormat="1" ht="15.75" customHeight="1"/>
    <row r="900" s="7" customFormat="1" ht="15.75" customHeight="1"/>
    <row r="901" s="7" customFormat="1" ht="15.75" customHeight="1"/>
    <row r="902" s="7" customFormat="1" ht="15.75" customHeight="1"/>
    <row r="903" s="7" customFormat="1" ht="15.75" customHeight="1"/>
    <row r="904" s="7" customFormat="1" ht="15.75" customHeight="1"/>
    <row r="905" s="7" customFormat="1" ht="15.75" customHeight="1"/>
    <row r="906" s="7" customFormat="1" ht="15.75" customHeight="1"/>
    <row r="907" s="7" customFormat="1" ht="15.75" customHeight="1"/>
    <row r="908" s="7" customFormat="1" ht="15.75" customHeight="1"/>
    <row r="909" s="7" customFormat="1" ht="15.75" customHeight="1"/>
    <row r="910" s="7" customFormat="1" ht="15.75" customHeight="1"/>
    <row r="911" s="7" customFormat="1" ht="15.75" customHeight="1"/>
    <row r="912" s="7" customFormat="1" ht="15.75" customHeight="1"/>
    <row r="913" s="7" customFormat="1" ht="15.75" customHeight="1"/>
    <row r="914" s="7" customFormat="1" ht="15.75" customHeight="1"/>
    <row r="915" s="7" customFormat="1" ht="15.75" customHeight="1"/>
    <row r="916" s="7" customFormat="1" ht="15.75" customHeight="1"/>
    <row r="917" s="7" customFormat="1" ht="15.75" customHeight="1"/>
    <row r="918" s="7" customFormat="1" ht="15.75" customHeight="1"/>
    <row r="919" s="7" customFormat="1" ht="15.75" customHeight="1"/>
    <row r="920" s="7" customFormat="1" ht="15.75" customHeight="1"/>
    <row r="921" s="7" customFormat="1" ht="15.75" customHeight="1"/>
    <row r="922" s="7" customFormat="1" ht="15.75" customHeight="1"/>
    <row r="923" s="7" customFormat="1" ht="15.75" customHeight="1"/>
    <row r="924" s="7" customFormat="1" ht="15.75" customHeight="1"/>
    <row r="925" s="7" customFormat="1" ht="15.75" customHeight="1"/>
    <row r="926" s="7" customFormat="1" ht="15.75" customHeight="1"/>
    <row r="927" s="7" customFormat="1" ht="15.75" customHeight="1"/>
    <row r="928" s="7" customFormat="1" ht="15.75" customHeight="1"/>
    <row r="929" s="7" customFormat="1" ht="15.75" customHeight="1"/>
    <row r="930" s="7" customFormat="1" ht="15.75" customHeight="1"/>
    <row r="931" s="7" customFormat="1" ht="15.75" customHeight="1"/>
    <row r="932" s="7" customFormat="1" ht="15.75" customHeight="1"/>
    <row r="933" s="7" customFormat="1" ht="15.75" customHeight="1"/>
    <row r="934" s="7" customFormat="1" ht="15.75" customHeight="1"/>
    <row r="935" s="7" customFormat="1" ht="15.75" customHeight="1"/>
    <row r="936" s="7" customFormat="1" ht="15.75" customHeight="1"/>
    <row r="937" s="7" customFormat="1" ht="15.75" customHeight="1"/>
    <row r="938" s="7" customFormat="1" ht="15.75" customHeight="1"/>
    <row r="939" s="7" customFormat="1" ht="15.75" customHeight="1"/>
    <row r="940" s="7" customFormat="1" ht="15.75" customHeight="1"/>
    <row r="941" s="7" customFormat="1" ht="15.75" customHeight="1"/>
    <row r="942" s="7" customFormat="1" ht="15.75" customHeight="1"/>
    <row r="943" s="7" customFormat="1" ht="15.75" customHeight="1"/>
    <row r="944" s="7" customFormat="1" ht="15.75" customHeight="1"/>
    <row r="945" s="7" customFormat="1" ht="15.75" customHeight="1"/>
    <row r="946" s="7" customFormat="1" ht="15.75" customHeight="1"/>
    <row r="947" s="7" customFormat="1" ht="15.75" customHeight="1"/>
    <row r="948" s="7" customFormat="1" ht="15.75" customHeight="1"/>
    <row r="949" s="7" customFormat="1" ht="15.75" customHeight="1"/>
    <row r="950" s="7" customFormat="1" ht="15.75" customHeight="1"/>
    <row r="951" s="7" customFormat="1" ht="15.75" customHeight="1"/>
    <row r="952" s="7" customFormat="1" ht="15.75" customHeight="1"/>
    <row r="953" s="7" customFormat="1" ht="15.75" customHeight="1"/>
    <row r="954" s="7" customFormat="1" ht="15.75" customHeight="1"/>
    <row r="955" s="7" customFormat="1" ht="15.75" customHeight="1"/>
    <row r="956" s="7" customFormat="1" ht="15.75" customHeight="1"/>
    <row r="957" s="7" customFormat="1" ht="15.75" customHeight="1"/>
    <row r="958" s="7" customFormat="1" ht="15.75" customHeight="1"/>
    <row r="959" s="7" customFormat="1" ht="15.75" customHeight="1"/>
    <row r="960" s="7" customFormat="1" ht="15.75" customHeight="1"/>
    <row r="961" s="7" customFormat="1" ht="15.75" customHeight="1"/>
    <row r="962" s="7" customFormat="1" ht="15.75" customHeight="1"/>
    <row r="963" s="7" customFormat="1" ht="15.75" customHeight="1"/>
    <row r="964" s="7" customFormat="1" ht="15.75" customHeight="1"/>
    <row r="965" s="7" customFormat="1" ht="15.75" customHeight="1"/>
    <row r="966" s="7" customFormat="1" ht="15.75" customHeight="1"/>
    <row r="967" s="7" customFormat="1" ht="15.75" customHeight="1"/>
    <row r="968" s="7" customFormat="1" ht="15.75" customHeight="1"/>
    <row r="969" s="7" customFormat="1" ht="15.75" customHeight="1"/>
    <row r="970" s="7" customFormat="1" ht="15.75" customHeight="1"/>
    <row r="971" s="7" customFormat="1" ht="15.75" customHeight="1"/>
    <row r="972" s="7" customFormat="1" ht="15.75" customHeight="1"/>
    <row r="973" s="7" customFormat="1" ht="15.75" customHeight="1"/>
    <row r="974" s="7" customFormat="1" ht="15.75" customHeight="1"/>
    <row r="975" s="7" customFormat="1" ht="15.75" customHeight="1"/>
    <row r="976" s="7" customFormat="1" ht="15.75" customHeight="1"/>
    <row r="977" s="7" customFormat="1" ht="15.75" customHeight="1"/>
    <row r="978" s="7" customFormat="1" ht="15.75" customHeight="1"/>
    <row r="979" s="7" customFormat="1" ht="15.75" customHeight="1"/>
    <row r="980" s="7" customFormat="1" ht="15.75" customHeight="1"/>
    <row r="981" s="7" customFormat="1" ht="15.75" customHeight="1"/>
    <row r="982" s="7" customFormat="1" ht="15.75" customHeight="1"/>
    <row r="983" s="7" customFormat="1" ht="15.75" customHeight="1"/>
    <row r="984" s="7" customFormat="1" ht="15.75" customHeight="1"/>
    <row r="985" s="7" customFormat="1" ht="15.75" customHeight="1"/>
    <row r="986" s="7" customFormat="1" ht="15.75" customHeight="1"/>
    <row r="987" s="7" customFormat="1" ht="15.75" customHeight="1"/>
    <row r="988" s="7" customFormat="1" ht="15.75" customHeight="1"/>
    <row r="989" s="7" customFormat="1" ht="15.75" customHeight="1"/>
    <row r="990" s="7" customFormat="1" ht="15.75" customHeight="1"/>
    <row r="991" s="7" customFormat="1" ht="15.75" customHeight="1"/>
    <row r="992" s="7" customFormat="1" ht="15.75" customHeight="1"/>
    <row r="993" s="7" customFormat="1" ht="15.75" customHeight="1"/>
    <row r="994" s="7" customFormat="1" ht="15.75" customHeight="1"/>
    <row r="995" s="7" customFormat="1" ht="15.75" customHeight="1"/>
    <row r="996" s="7" customFormat="1" ht="15.75" customHeight="1"/>
    <row r="997" s="7" customFormat="1" ht="15.75" customHeight="1"/>
    <row r="998" s="7" customFormat="1" ht="15.75" customHeight="1"/>
    <row r="999" s="7" customFormat="1" ht="15.75" customHeight="1"/>
    <row r="1000" s="7" customFormat="1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E4F0-8DAD-6D41-A364-9D3245A17953}">
  <sheetPr>
    <outlinePr summaryBelow="0"/>
  </sheetPr>
  <dimension ref="A1:AJ34"/>
  <sheetViews>
    <sheetView tabSelected="1" topLeftCell="Q1" zoomScale="111" zoomScaleNormal="106" workbookViewId="0">
      <selection activeCell="U6" sqref="U6"/>
    </sheetView>
  </sheetViews>
  <sheetFormatPr baseColWidth="10" defaultColWidth="8.83203125" defaultRowHeight="15"/>
  <cols>
    <col min="1" max="1" width="11.5" style="12" bestFit="1" customWidth="1"/>
    <col min="2" max="2" width="13.1640625" style="13" bestFit="1" customWidth="1"/>
    <col min="3" max="4" width="18.83203125" style="11" bestFit="1" customWidth="1"/>
    <col min="5" max="5" width="19.33203125" style="11" bestFit="1" customWidth="1"/>
    <col min="6" max="6" width="20.83203125" style="11" bestFit="1" customWidth="1"/>
    <col min="7" max="7" width="20.1640625" style="11" bestFit="1" customWidth="1"/>
    <col min="8" max="8" width="21.33203125" style="11" bestFit="1" customWidth="1"/>
    <col min="9" max="9" width="23" style="11" bestFit="1" customWidth="1"/>
    <col min="10" max="10" width="19.83203125" style="11" bestFit="1" customWidth="1"/>
    <col min="11" max="14" width="20.1640625" style="11" bestFit="1" customWidth="1"/>
    <col min="15" max="15" width="20.5" style="11" bestFit="1" customWidth="1"/>
    <col min="16" max="16" width="24.33203125" style="11" bestFit="1" customWidth="1"/>
    <col min="17" max="17" width="20.1640625" style="11" bestFit="1" customWidth="1"/>
    <col min="18" max="18" width="21.33203125" style="11" bestFit="1" customWidth="1"/>
    <col min="19" max="19" width="19.83203125" style="11" bestFit="1" customWidth="1"/>
    <col min="20" max="20" width="18.83203125" style="11" bestFit="1" customWidth="1"/>
    <col min="21" max="21" width="18.5" style="11" bestFit="1" customWidth="1"/>
    <col min="22" max="22" width="13.1640625" style="11" bestFit="1" customWidth="1"/>
    <col min="23" max="23" width="10.5" style="11" bestFit="1" customWidth="1"/>
    <col min="24" max="24" width="18.5" style="11" bestFit="1" customWidth="1"/>
    <col min="25" max="25" width="10.33203125" style="11" bestFit="1" customWidth="1"/>
    <col min="26" max="26" width="18.83203125" style="11" bestFit="1" customWidth="1"/>
    <col min="27" max="27" width="16.83203125" style="11" bestFit="1" customWidth="1"/>
    <col min="28" max="28" width="14.33203125" style="11" bestFit="1" customWidth="1"/>
    <col min="29" max="29" width="17.5" style="11" bestFit="1" customWidth="1"/>
    <col min="30" max="30" width="16.83203125" style="11" bestFit="1" customWidth="1"/>
    <col min="31" max="31" width="18.1640625" style="11" bestFit="1" customWidth="1"/>
    <col min="32" max="32" width="12" style="11" bestFit="1" customWidth="1"/>
    <col min="33" max="33" width="18.83203125" style="11" bestFit="1" customWidth="1"/>
    <col min="34" max="34" width="21.5" style="11" bestFit="1" customWidth="1"/>
    <col min="35" max="35" width="16.83203125" style="11" bestFit="1" customWidth="1"/>
    <col min="36" max="36" width="20.5" style="11" bestFit="1" customWidth="1"/>
    <col min="37" max="16384" width="8.83203125" style="7"/>
  </cols>
  <sheetData>
    <row r="1" spans="1:36" s="4" customFormat="1" ht="58.5" customHeight="1">
      <c r="A1" s="1" t="s">
        <v>0</v>
      </c>
      <c r="B1" s="16" t="s">
        <v>1</v>
      </c>
      <c r="C1" s="17" t="s">
        <v>33</v>
      </c>
      <c r="D1" s="18" t="s">
        <v>22</v>
      </c>
      <c r="E1" s="17" t="s">
        <v>34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3" t="s">
        <v>22</v>
      </c>
      <c r="AA1" s="2" t="s">
        <v>23</v>
      </c>
      <c r="AB1" s="2" t="s">
        <v>24</v>
      </c>
      <c r="AC1" s="3" t="s">
        <v>25</v>
      </c>
      <c r="AD1" s="2" t="s">
        <v>26</v>
      </c>
      <c r="AE1" s="2" t="s">
        <v>27</v>
      </c>
      <c r="AF1" s="2" t="s">
        <v>28</v>
      </c>
      <c r="AG1" s="3" t="s">
        <v>29</v>
      </c>
      <c r="AH1" s="2" t="s">
        <v>30</v>
      </c>
      <c r="AI1" s="2" t="s">
        <v>31</v>
      </c>
      <c r="AJ1" s="2" t="s">
        <v>32</v>
      </c>
    </row>
    <row r="2" spans="1:36">
      <c r="A2" s="5">
        <v>43616</v>
      </c>
      <c r="B2" s="19">
        <v>0</v>
      </c>
      <c r="C2" s="20">
        <v>0</v>
      </c>
      <c r="D2" s="20">
        <v>0</v>
      </c>
      <c r="E2" s="20">
        <v>0</v>
      </c>
      <c r="F2" s="6">
        <v>1805078000</v>
      </c>
      <c r="G2" s="6">
        <v>7020000</v>
      </c>
      <c r="H2" s="6">
        <v>1812099000</v>
      </c>
      <c r="I2" s="6">
        <v>37259000</v>
      </c>
      <c r="J2" s="6">
        <v>20000000</v>
      </c>
      <c r="K2" s="6">
        <v>57259000</v>
      </c>
      <c r="L2" s="6">
        <v>1746053000</v>
      </c>
      <c r="M2" s="6">
        <v>100000000</v>
      </c>
      <c r="N2" s="6">
        <v>2358000000</v>
      </c>
      <c r="O2" s="6">
        <v>-713005000</v>
      </c>
      <c r="P2" s="6">
        <v>9845000</v>
      </c>
      <c r="Q2" s="6">
        <v>1754840000</v>
      </c>
      <c r="R2" s="6">
        <v>1812099000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595194000</v>
      </c>
      <c r="Y2" s="6">
        <v>0</v>
      </c>
      <c r="Z2" s="6">
        <v>-595194000</v>
      </c>
      <c r="AA2" s="6">
        <v>2786000</v>
      </c>
      <c r="AB2" s="6">
        <v>66000</v>
      </c>
      <c r="AC2" s="6">
        <v>-1032000</v>
      </c>
      <c r="AD2" s="6">
        <v>0</v>
      </c>
      <c r="AE2" s="6">
        <v>1129000</v>
      </c>
      <c r="AF2" s="6">
        <v>0</v>
      </c>
      <c r="AG2" s="6">
        <v>-592244000</v>
      </c>
      <c r="AH2" s="6">
        <v>-592244000</v>
      </c>
      <c r="AI2" s="6">
        <v>1069000</v>
      </c>
      <c r="AJ2" s="6">
        <v>-593314000</v>
      </c>
    </row>
    <row r="3" spans="1:36">
      <c r="A3" s="5">
        <v>43708</v>
      </c>
      <c r="B3" s="19">
        <v>0</v>
      </c>
      <c r="C3" s="22">
        <v>0</v>
      </c>
      <c r="D3" s="22">
        <v>0</v>
      </c>
      <c r="E3" s="22">
        <v>0</v>
      </c>
      <c r="F3" s="23">
        <v>1572117005.4644809</v>
      </c>
      <c r="G3" s="23">
        <v>6169672.1311475411</v>
      </c>
      <c r="H3" s="23">
        <v>1578287428.9617488</v>
      </c>
      <c r="I3" s="23">
        <v>30598098.36065574</v>
      </c>
      <c r="J3" s="23">
        <v>20000000</v>
      </c>
      <c r="K3" s="23">
        <v>50598098.36065574</v>
      </c>
      <c r="L3" s="23">
        <v>1521086827.8688526</v>
      </c>
      <c r="M3" s="23">
        <v>100000000</v>
      </c>
      <c r="N3" s="23">
        <v>2358000000</v>
      </c>
      <c r="O3" s="23">
        <v>-937707868.85245895</v>
      </c>
      <c r="P3" s="23">
        <v>7370300.5464480873</v>
      </c>
      <c r="Q3" s="23">
        <v>1525192918.0327868</v>
      </c>
      <c r="R3" s="23">
        <v>1575718071.0382514</v>
      </c>
      <c r="S3" s="23">
        <v>540437.15846994531</v>
      </c>
      <c r="T3" s="23">
        <v>-530382.51366120216</v>
      </c>
      <c r="U3" s="23">
        <v>10054.644808743169</v>
      </c>
      <c r="V3" s="23">
        <v>0</v>
      </c>
      <c r="W3" s="23">
        <v>0</v>
      </c>
      <c r="X3" s="23">
        <v>671911724.04371583</v>
      </c>
      <c r="Y3" s="23">
        <v>0</v>
      </c>
      <c r="Z3" s="23">
        <v>-671911724.04371583</v>
      </c>
      <c r="AA3" s="23">
        <v>2360587.4316939889</v>
      </c>
      <c r="AB3" s="23">
        <v>90117.486338797811</v>
      </c>
      <c r="AC3" s="23">
        <v>-820163.93442622945</v>
      </c>
      <c r="AD3" s="23">
        <v>0</v>
      </c>
      <c r="AE3" s="23">
        <v>854756.83060109289</v>
      </c>
      <c r="AF3" s="23">
        <v>0</v>
      </c>
      <c r="AG3" s="23">
        <v>-670273573.77049184</v>
      </c>
      <c r="AH3" s="23">
        <v>-669425426.22950828</v>
      </c>
      <c r="AI3" s="23">
        <v>1072729.5081967213</v>
      </c>
      <c r="AJ3" s="23">
        <v>-670498907.10382509</v>
      </c>
    </row>
    <row r="4" spans="1:36">
      <c r="A4" s="5">
        <v>43799</v>
      </c>
      <c r="B4" s="19">
        <v>0</v>
      </c>
      <c r="C4" s="22">
        <v>0</v>
      </c>
      <c r="D4" s="22">
        <v>0</v>
      </c>
      <c r="E4" s="22">
        <v>0</v>
      </c>
      <c r="F4" s="23">
        <v>1336596000</v>
      </c>
      <c r="G4" s="23">
        <v>5310000</v>
      </c>
      <c r="H4" s="23">
        <v>1341906500</v>
      </c>
      <c r="I4" s="23">
        <v>23864000</v>
      </c>
      <c r="J4" s="23">
        <v>20000000</v>
      </c>
      <c r="K4" s="23">
        <v>43864000</v>
      </c>
      <c r="L4" s="23">
        <v>1293648500</v>
      </c>
      <c r="M4" s="23">
        <v>100000000</v>
      </c>
      <c r="N4" s="23">
        <v>2358000000</v>
      </c>
      <c r="O4" s="23">
        <v>-1164880000</v>
      </c>
      <c r="P4" s="23">
        <v>4922500</v>
      </c>
      <c r="Q4" s="23">
        <v>1298042000</v>
      </c>
      <c r="R4" s="23">
        <v>1341906500</v>
      </c>
      <c r="S4" s="23">
        <v>1075000</v>
      </c>
      <c r="T4" s="23">
        <v>-1055000</v>
      </c>
      <c r="U4" s="23">
        <v>20000</v>
      </c>
      <c r="V4" s="23">
        <v>0</v>
      </c>
      <c r="W4" s="23">
        <v>0</v>
      </c>
      <c r="X4" s="23">
        <v>749472500</v>
      </c>
      <c r="Y4" s="23">
        <v>0</v>
      </c>
      <c r="Z4" s="23">
        <v>-749472500</v>
      </c>
      <c r="AA4" s="23">
        <v>1930500</v>
      </c>
      <c r="AB4" s="23">
        <v>114500</v>
      </c>
      <c r="AC4" s="23">
        <v>-606000</v>
      </c>
      <c r="AD4" s="23">
        <v>0</v>
      </c>
      <c r="AE4" s="23">
        <v>577500</v>
      </c>
      <c r="AF4" s="23">
        <v>0</v>
      </c>
      <c r="AG4" s="23">
        <v>-747455000</v>
      </c>
      <c r="AH4" s="23">
        <v>-747455000</v>
      </c>
      <c r="AI4" s="23">
        <v>1076500</v>
      </c>
      <c r="AJ4" s="23">
        <v>-748532000</v>
      </c>
    </row>
    <row r="5" spans="1:36">
      <c r="A5" s="5">
        <v>43888</v>
      </c>
      <c r="B5" s="19">
        <v>1</v>
      </c>
      <c r="C5" s="22">
        <v>0</v>
      </c>
      <c r="D5" s="22">
        <v>0</v>
      </c>
      <c r="E5" s="22">
        <v>0</v>
      </c>
      <c r="F5" s="23">
        <v>1101074994.5355191</v>
      </c>
      <c r="G5" s="23">
        <v>4450327.8688524589</v>
      </c>
      <c r="H5" s="23">
        <v>1105525571.0382512</v>
      </c>
      <c r="I5" s="23">
        <v>17129901.63934426</v>
      </c>
      <c r="J5" s="23">
        <v>20000000</v>
      </c>
      <c r="K5" s="23">
        <v>37129901.639344268</v>
      </c>
      <c r="L5" s="23">
        <v>1066210172.1311475</v>
      </c>
      <c r="M5" s="23">
        <v>100000000</v>
      </c>
      <c r="N5" s="23">
        <v>2358000000</v>
      </c>
      <c r="O5" s="23">
        <v>-1392052131.147541</v>
      </c>
      <c r="P5" s="23">
        <v>2528497.2677595625</v>
      </c>
      <c r="Q5" s="23">
        <v>1075883409.8360655</v>
      </c>
      <c r="R5" s="23">
        <v>1113233644.8087432</v>
      </c>
      <c r="S5" s="23">
        <v>1597814.2076502731</v>
      </c>
      <c r="T5" s="23">
        <v>-1568087.4316939891</v>
      </c>
      <c r="U5" s="23">
        <v>29726.775956284153</v>
      </c>
      <c r="V5" s="23">
        <v>0</v>
      </c>
      <c r="W5" s="23">
        <v>0</v>
      </c>
      <c r="X5" s="23">
        <v>827033275.95628417</v>
      </c>
      <c r="Y5" s="23">
        <v>0</v>
      </c>
      <c r="Z5" s="23">
        <v>-827033275.95628417</v>
      </c>
      <c r="AA5" s="23">
        <v>1500412.5683060111</v>
      </c>
      <c r="AB5" s="23">
        <v>138882.51366120219</v>
      </c>
      <c r="AC5" s="23">
        <v>-391836.06557377049</v>
      </c>
      <c r="AD5" s="23">
        <v>0</v>
      </c>
      <c r="AE5" s="23">
        <v>300243.16939890711</v>
      </c>
      <c r="AF5" s="23">
        <v>0</v>
      </c>
      <c r="AG5" s="23">
        <v>-822940131.14754105</v>
      </c>
      <c r="AH5" s="23">
        <v>-825484573.77049184</v>
      </c>
      <c r="AI5" s="23">
        <v>1080270.4918032787</v>
      </c>
      <c r="AJ5" s="23">
        <v>-826565092.89617491</v>
      </c>
    </row>
    <row r="6" spans="1:36">
      <c r="A6" s="5">
        <v>43982</v>
      </c>
      <c r="B6" s="19">
        <v>1</v>
      </c>
      <c r="C6" s="20">
        <v>0</v>
      </c>
      <c r="D6" s="20">
        <v>0</v>
      </c>
      <c r="E6" s="20">
        <v>0</v>
      </c>
      <c r="F6" s="6">
        <v>868114000</v>
      </c>
      <c r="G6" s="6">
        <v>3600000</v>
      </c>
      <c r="H6" s="6">
        <v>871714000</v>
      </c>
      <c r="I6" s="6">
        <v>10469000</v>
      </c>
      <c r="J6" s="6">
        <v>20000000</v>
      </c>
      <c r="K6" s="6">
        <v>30469000</v>
      </c>
      <c r="L6" s="6">
        <v>841244000</v>
      </c>
      <c r="M6" s="6">
        <v>100000000</v>
      </c>
      <c r="N6" s="6">
        <v>2358000000</v>
      </c>
      <c r="O6" s="6">
        <v>-1616755000</v>
      </c>
      <c r="P6" s="6">
        <v>0</v>
      </c>
      <c r="Q6" s="6">
        <v>841244000</v>
      </c>
      <c r="R6" s="6">
        <v>871714000</v>
      </c>
      <c r="S6" s="23">
        <v>2150000</v>
      </c>
      <c r="T6" s="23">
        <v>-2110000</v>
      </c>
      <c r="U6" s="23">
        <v>40000</v>
      </c>
      <c r="V6" s="6">
        <v>0</v>
      </c>
      <c r="W6" s="6">
        <v>0</v>
      </c>
      <c r="X6" s="6">
        <v>903751000</v>
      </c>
      <c r="Y6" s="6">
        <v>0</v>
      </c>
      <c r="Z6" s="6">
        <v>-903751000</v>
      </c>
      <c r="AA6" s="6">
        <v>1075000</v>
      </c>
      <c r="AB6" s="6">
        <v>163000</v>
      </c>
      <c r="AC6" s="6">
        <v>-180000</v>
      </c>
      <c r="AD6" s="6">
        <v>0</v>
      </c>
      <c r="AE6" s="6">
        <v>26000</v>
      </c>
      <c r="AF6" s="6">
        <v>0</v>
      </c>
      <c r="AG6" s="6">
        <v>-902666000</v>
      </c>
      <c r="AH6" s="6">
        <v>-902666000</v>
      </c>
      <c r="AI6" s="6">
        <v>1084000</v>
      </c>
      <c r="AJ6" s="6">
        <v>-903750000</v>
      </c>
    </row>
    <row r="7" spans="1:36">
      <c r="A7" s="5">
        <v>44074</v>
      </c>
      <c r="B7" s="19">
        <v>1</v>
      </c>
      <c r="C7" s="22">
        <v>0</v>
      </c>
      <c r="D7" s="22">
        <v>0</v>
      </c>
      <c r="E7" s="22">
        <v>0</v>
      </c>
      <c r="F7" s="23">
        <v>924936893.15068483</v>
      </c>
      <c r="G7" s="23">
        <v>6089410.9589041108</v>
      </c>
      <c r="H7" s="23">
        <v>931026304.1095891</v>
      </c>
      <c r="I7" s="23">
        <v>16278539.726027399</v>
      </c>
      <c r="J7" s="23">
        <v>89808219.178082183</v>
      </c>
      <c r="K7" s="23">
        <v>106086758.9041096</v>
      </c>
      <c r="L7" s="23">
        <v>824938545.2054795</v>
      </c>
      <c r="M7" s="23">
        <v>100000000</v>
      </c>
      <c r="N7" s="23">
        <v>2499073186.3013697</v>
      </c>
      <c r="O7" s="23">
        <v>-1774133890.4109588</v>
      </c>
      <c r="P7" s="23">
        <v>0</v>
      </c>
      <c r="Q7" s="23">
        <v>824759364.38356161</v>
      </c>
      <c r="R7" s="23">
        <v>931678087.67123294</v>
      </c>
      <c r="S7" s="23">
        <v>2691917.8082191781</v>
      </c>
      <c r="T7" s="23">
        <v>-2641835.6164383562</v>
      </c>
      <c r="U7" s="23">
        <v>50082.191780821922</v>
      </c>
      <c r="V7" s="23">
        <v>0</v>
      </c>
      <c r="W7" s="23">
        <v>0</v>
      </c>
      <c r="X7" s="23">
        <v>834882200</v>
      </c>
      <c r="Y7" s="23">
        <v>0</v>
      </c>
      <c r="Z7" s="23">
        <v>-834862254.79452062</v>
      </c>
      <c r="AA7" s="23">
        <v>1771087.6712328768</v>
      </c>
      <c r="AB7" s="23">
        <v>128345.20547945207</v>
      </c>
      <c r="AC7" s="23">
        <v>-388926.02739726024</v>
      </c>
      <c r="AD7" s="23">
        <v>0</v>
      </c>
      <c r="AE7" s="23">
        <v>547567.12328767113</v>
      </c>
      <c r="AF7" s="23">
        <v>0</v>
      </c>
      <c r="AG7" s="23">
        <v>-833984849.31506848</v>
      </c>
      <c r="AH7" s="23">
        <v>-834731383.56164384</v>
      </c>
      <c r="AI7" s="23">
        <v>1078515.0684931506</v>
      </c>
      <c r="AJ7" s="23">
        <v>-835810147.94520545</v>
      </c>
    </row>
    <row r="8" spans="1:36">
      <c r="A8" s="5">
        <v>44165</v>
      </c>
      <c r="B8" s="19">
        <v>1</v>
      </c>
      <c r="C8" s="22">
        <v>0</v>
      </c>
      <c r="D8" s="22">
        <v>0</v>
      </c>
      <c r="E8" s="22">
        <v>0</v>
      </c>
      <c r="F8" s="23">
        <v>982384213.69863009</v>
      </c>
      <c r="G8" s="23">
        <v>8606178.0821917821</v>
      </c>
      <c r="H8" s="23">
        <v>990990391.78082192</v>
      </c>
      <c r="I8" s="23">
        <v>22151920.547945205</v>
      </c>
      <c r="J8" s="23">
        <v>160383561.64383563</v>
      </c>
      <c r="K8" s="23">
        <v>182535482.19178084</v>
      </c>
      <c r="L8" s="23">
        <v>808453909.58904111</v>
      </c>
      <c r="M8" s="23">
        <v>100000000</v>
      </c>
      <c r="N8" s="23">
        <v>2641696627.3972602</v>
      </c>
      <c r="O8" s="23">
        <v>-1933242219.1780822</v>
      </c>
      <c r="P8" s="23">
        <v>0</v>
      </c>
      <c r="Q8" s="23">
        <v>808453909.58904111</v>
      </c>
      <c r="R8" s="23">
        <v>990990391.78082192</v>
      </c>
      <c r="S8" s="23">
        <v>3227945.2054794519</v>
      </c>
      <c r="T8" s="23">
        <v>-3167890.4109589038</v>
      </c>
      <c r="U8" s="23">
        <v>60054.794520547948</v>
      </c>
      <c r="V8" s="23">
        <v>0</v>
      </c>
      <c r="W8" s="23">
        <v>0</v>
      </c>
      <c r="X8" s="23">
        <v>765256600</v>
      </c>
      <c r="Y8" s="23">
        <v>0</v>
      </c>
      <c r="Z8" s="23">
        <v>-765216490.41095889</v>
      </c>
      <c r="AA8" s="23">
        <v>2474824.6575342463</v>
      </c>
      <c r="AB8" s="23">
        <v>93309.589041095896</v>
      </c>
      <c r="AC8" s="23">
        <v>-600147.94520547951</v>
      </c>
      <c r="AD8" s="23">
        <v>0</v>
      </c>
      <c r="AE8" s="23">
        <v>1074865.7534246575</v>
      </c>
      <c r="AF8" s="23">
        <v>0</v>
      </c>
      <c r="AG8" s="23">
        <v>-766050232.87671232</v>
      </c>
      <c r="AH8" s="23">
        <v>-766050232.87671232</v>
      </c>
      <c r="AI8" s="23">
        <v>1072969.8630136987</v>
      </c>
      <c r="AJ8" s="23">
        <v>-767123704.1095891</v>
      </c>
    </row>
    <row r="9" spans="1:36">
      <c r="A9" s="5">
        <v>44254</v>
      </c>
      <c r="B9" s="19">
        <v>2</v>
      </c>
      <c r="C9" s="22">
        <v>0</v>
      </c>
      <c r="D9" s="22">
        <v>0</v>
      </c>
      <c r="E9" s="22">
        <v>0</v>
      </c>
      <c r="F9" s="23">
        <v>1039831534.2465754</v>
      </c>
      <c r="G9" s="23">
        <v>11122945.205479452</v>
      </c>
      <c r="H9" s="23">
        <v>1050954479.4520547</v>
      </c>
      <c r="I9" s="23">
        <v>28025301.369863015</v>
      </c>
      <c r="J9" s="23">
        <v>230958904.10958907</v>
      </c>
      <c r="K9" s="23">
        <v>258984205.47945207</v>
      </c>
      <c r="L9" s="23">
        <v>791969273.97260284</v>
      </c>
      <c r="M9" s="23">
        <v>100000000</v>
      </c>
      <c r="N9" s="23">
        <v>2784320068.4931507</v>
      </c>
      <c r="O9" s="23">
        <v>-2092350547.9452057</v>
      </c>
      <c r="P9" s="23">
        <v>0</v>
      </c>
      <c r="Q9" s="23">
        <v>792506816.43835616</v>
      </c>
      <c r="R9" s="23">
        <v>1048999128.7671233</v>
      </c>
      <c r="S9" s="23">
        <v>3752191.7808219176</v>
      </c>
      <c r="T9" s="23">
        <v>-3682383.5616438356</v>
      </c>
      <c r="U9" s="23">
        <v>69808.219178082189</v>
      </c>
      <c r="V9" s="23">
        <v>0</v>
      </c>
      <c r="W9" s="23">
        <v>0</v>
      </c>
      <c r="X9" s="23">
        <v>695631000</v>
      </c>
      <c r="Y9" s="23">
        <v>0</v>
      </c>
      <c r="Z9" s="23">
        <v>-695570726.02739716</v>
      </c>
      <c r="AA9" s="23">
        <v>3178561.6438356163</v>
      </c>
      <c r="AB9" s="23">
        <v>58273.972602739726</v>
      </c>
      <c r="AC9" s="23">
        <v>-811369.8630136986</v>
      </c>
      <c r="AD9" s="23">
        <v>0</v>
      </c>
      <c r="AE9" s="23">
        <v>1602164.3835616438</v>
      </c>
      <c r="AF9" s="23">
        <v>0</v>
      </c>
      <c r="AG9" s="23">
        <v>-699608684.93150687</v>
      </c>
      <c r="AH9" s="23">
        <v>-697369082.19178081</v>
      </c>
      <c r="AI9" s="23">
        <v>1067424.6575342466</v>
      </c>
      <c r="AJ9" s="23">
        <v>-698437260.27397263</v>
      </c>
    </row>
    <row r="10" spans="1:36">
      <c r="A10" s="5">
        <v>44347</v>
      </c>
      <c r="B10" s="19">
        <v>2</v>
      </c>
      <c r="C10" s="20">
        <v>-627439000</v>
      </c>
      <c r="D10" s="20">
        <v>-627439000</v>
      </c>
      <c r="E10" s="20">
        <v>0</v>
      </c>
      <c r="F10" s="6">
        <v>1096030000</v>
      </c>
      <c r="G10" s="6">
        <v>13585000</v>
      </c>
      <c r="H10" s="6">
        <v>1109615000</v>
      </c>
      <c r="I10" s="6">
        <v>33771000</v>
      </c>
      <c r="J10" s="6">
        <v>300000000</v>
      </c>
      <c r="K10" s="6">
        <v>333771000</v>
      </c>
      <c r="L10" s="6">
        <v>775843000</v>
      </c>
      <c r="M10" s="6">
        <v>100000000</v>
      </c>
      <c r="N10" s="6">
        <v>2923843000</v>
      </c>
      <c r="O10" s="6">
        <v>-2248000000</v>
      </c>
      <c r="P10" s="6">
        <v>0</v>
      </c>
      <c r="Q10" s="6">
        <v>775843000</v>
      </c>
      <c r="R10" s="6">
        <v>1109615000</v>
      </c>
      <c r="S10" s="6">
        <v>4300000</v>
      </c>
      <c r="T10" s="6">
        <v>-4220000</v>
      </c>
      <c r="U10" s="6">
        <v>80000</v>
      </c>
      <c r="V10" s="6">
        <v>0</v>
      </c>
      <c r="W10" s="6">
        <v>0</v>
      </c>
      <c r="X10" s="6">
        <v>627519000</v>
      </c>
      <c r="Y10" s="6">
        <v>0</v>
      </c>
      <c r="Z10" s="6">
        <v>-627439000</v>
      </c>
      <c r="AA10" s="6">
        <v>3867000</v>
      </c>
      <c r="AB10" s="6">
        <v>24000</v>
      </c>
      <c r="AC10" s="6">
        <v>-1018000</v>
      </c>
      <c r="AD10" s="6">
        <v>0</v>
      </c>
      <c r="AE10" s="6">
        <v>2118000</v>
      </c>
      <c r="AF10" s="6">
        <v>0</v>
      </c>
      <c r="AG10" s="6">
        <v>-630181000</v>
      </c>
      <c r="AH10" s="6">
        <v>-630181000</v>
      </c>
      <c r="AI10" s="6">
        <v>1062000</v>
      </c>
      <c r="AJ10" s="6">
        <v>-631244000</v>
      </c>
    </row>
    <row r="11" spans="1:36">
      <c r="A11" s="5">
        <v>44439</v>
      </c>
      <c r="B11" s="19">
        <v>2</v>
      </c>
      <c r="C11" s="22">
        <v>-562203630.13698626</v>
      </c>
      <c r="D11" s="22">
        <v>-566363290.41095889</v>
      </c>
      <c r="E11" s="22">
        <v>4159660.2739726026</v>
      </c>
      <c r="F11" s="23">
        <v>1763056010.9589045</v>
      </c>
      <c r="G11" s="23">
        <v>482280624.6575343</v>
      </c>
      <c r="H11" s="23">
        <v>2245336635.6164384</v>
      </c>
      <c r="I11" s="23">
        <v>45732887.671232879</v>
      </c>
      <c r="J11" s="23">
        <v>300000000</v>
      </c>
      <c r="K11" s="23">
        <v>345732887.67123288</v>
      </c>
      <c r="L11" s="23">
        <v>1901328257.5342464</v>
      </c>
      <c r="M11" s="23">
        <v>100000000</v>
      </c>
      <c r="N11" s="23">
        <v>3607848863.0136986</v>
      </c>
      <c r="O11" s="23">
        <v>-1784082249.3150685</v>
      </c>
      <c r="P11" s="23">
        <v>-1743967.1232876712</v>
      </c>
      <c r="Q11" s="23">
        <v>1911952008.2191782</v>
      </c>
      <c r="R11" s="23">
        <v>2257817093.1506848</v>
      </c>
      <c r="S11" s="23">
        <v>7902353.4246575348</v>
      </c>
      <c r="T11" s="23">
        <v>-5255654.7945205476</v>
      </c>
      <c r="U11" s="23">
        <v>2646698.6301369863</v>
      </c>
      <c r="V11" s="23">
        <v>0</v>
      </c>
      <c r="W11" s="23">
        <v>0</v>
      </c>
      <c r="X11" s="23">
        <v>569009989.04109585</v>
      </c>
      <c r="Y11" s="23">
        <v>0</v>
      </c>
      <c r="Z11" s="23">
        <v>-566363290.41095889</v>
      </c>
      <c r="AA11" s="23">
        <v>2779238.3561643832</v>
      </c>
      <c r="AB11" s="23">
        <v>21756.164383561645</v>
      </c>
      <c r="AC11" s="23">
        <v>-353076.71232876717</v>
      </c>
      <c r="AD11" s="23">
        <v>0</v>
      </c>
      <c r="AE11" s="23">
        <v>1593690.4109589041</v>
      </c>
      <c r="AF11" s="23">
        <v>0</v>
      </c>
      <c r="AG11" s="23">
        <v>-568608046.57534242</v>
      </c>
      <c r="AH11" s="23">
        <v>-569277317.80821919</v>
      </c>
      <c r="AI11" s="23">
        <v>1129813.6986301369</v>
      </c>
      <c r="AJ11" s="23">
        <v>-570407882.19178081</v>
      </c>
    </row>
    <row r="12" spans="1:36">
      <c r="A12" s="5">
        <v>44530</v>
      </c>
      <c r="B12" s="19">
        <v>2</v>
      </c>
      <c r="C12" s="22">
        <v>-496342312.32876718</v>
      </c>
      <c r="D12" s="22">
        <v>-504616419.17808223</v>
      </c>
      <c r="E12" s="22">
        <v>8274106.8493150687</v>
      </c>
      <c r="F12" s="23">
        <v>2437411978.0821919</v>
      </c>
      <c r="G12" s="23">
        <v>956126750.68493152</v>
      </c>
      <c r="H12" s="23">
        <v>3393538728.7671232</v>
      </c>
      <c r="I12" s="23">
        <v>57826224.657534242</v>
      </c>
      <c r="J12" s="23">
        <v>300000000</v>
      </c>
      <c r="K12" s="23">
        <v>357826224.6575343</v>
      </c>
      <c r="L12" s="23">
        <v>3039181484.9315066</v>
      </c>
      <c r="M12" s="23">
        <v>100000000</v>
      </c>
      <c r="N12" s="23">
        <v>4299371273.9726028</v>
      </c>
      <c r="O12" s="23">
        <v>-1315066501.369863</v>
      </c>
      <c r="P12" s="23">
        <v>-3468978.0821917807</v>
      </c>
      <c r="Q12" s="23">
        <v>3035712005.4794521</v>
      </c>
      <c r="R12" s="23">
        <v>3393538728.7671232</v>
      </c>
      <c r="S12" s="23">
        <v>11544293.15068493</v>
      </c>
      <c r="T12" s="23">
        <v>-6302690.4109589038</v>
      </c>
      <c r="U12" s="23">
        <v>5241602.7397260265</v>
      </c>
      <c r="V12" s="23">
        <v>0</v>
      </c>
      <c r="W12" s="23">
        <v>0</v>
      </c>
      <c r="X12" s="23">
        <v>509858021.91780823</v>
      </c>
      <c r="Y12" s="23">
        <v>0</v>
      </c>
      <c r="Z12" s="23">
        <v>-504616419.17808223</v>
      </c>
      <c r="AA12" s="23">
        <v>1679523.2876712326</v>
      </c>
      <c r="AB12" s="23">
        <v>19487.671232876713</v>
      </c>
      <c r="AC12" s="23">
        <v>319153.42465753428</v>
      </c>
      <c r="AD12" s="23">
        <v>0</v>
      </c>
      <c r="AE12" s="23">
        <v>1063619.1780821919</v>
      </c>
      <c r="AF12" s="23">
        <v>0</v>
      </c>
      <c r="AG12" s="23">
        <v>-507704364.38356161</v>
      </c>
      <c r="AH12" s="23">
        <v>-507704364.38356167</v>
      </c>
      <c r="AI12" s="23">
        <v>1198372.602739726</v>
      </c>
      <c r="AJ12" s="23">
        <v>-508903235.61643839</v>
      </c>
    </row>
    <row r="13" spans="1:36">
      <c r="A13" s="5">
        <v>44619</v>
      </c>
      <c r="B13" s="19">
        <v>2</v>
      </c>
      <c r="C13" s="22">
        <v>-430571421.91780818</v>
      </c>
      <c r="D13" s="22">
        <v>-442869547.94520545</v>
      </c>
      <c r="E13" s="22">
        <v>12298126.02739726</v>
      </c>
      <c r="F13" s="23">
        <v>3111767945.2054796</v>
      </c>
      <c r="G13" s="23">
        <v>1429972876.7123287</v>
      </c>
      <c r="H13" s="23">
        <v>4541740821.9178076</v>
      </c>
      <c r="I13" s="23">
        <v>69919561.643835604</v>
      </c>
      <c r="J13" s="23">
        <v>300000000</v>
      </c>
      <c r="K13" s="23">
        <v>369919561.6438356</v>
      </c>
      <c r="L13" s="23">
        <v>4177034712.3287673</v>
      </c>
      <c r="M13" s="23">
        <v>100000000</v>
      </c>
      <c r="N13" s="23">
        <v>4990893684.9315062</v>
      </c>
      <c r="O13" s="23">
        <v>-846050753.42465746</v>
      </c>
      <c r="P13" s="23">
        <v>-5156076.7123287674</v>
      </c>
      <c r="Q13" s="23">
        <v>4134773980.8219175</v>
      </c>
      <c r="R13" s="23">
        <v>4504299449.3150682</v>
      </c>
      <c r="S13" s="23">
        <v>15186232.87671233</v>
      </c>
      <c r="T13" s="23">
        <v>-7349726.027397261</v>
      </c>
      <c r="U13" s="23">
        <v>7836506.8493150687</v>
      </c>
      <c r="V13" s="23">
        <v>0</v>
      </c>
      <c r="W13" s="23">
        <v>0</v>
      </c>
      <c r="X13" s="23">
        <v>450706054.79452056</v>
      </c>
      <c r="Y13" s="23">
        <v>0</v>
      </c>
      <c r="Z13" s="23">
        <v>-442869547.94520545</v>
      </c>
      <c r="AA13" s="23">
        <v>579808.21917808207</v>
      </c>
      <c r="AB13" s="23">
        <v>17219.178082191782</v>
      </c>
      <c r="AC13" s="23">
        <v>991383.56164383562</v>
      </c>
      <c r="AD13" s="23">
        <v>0</v>
      </c>
      <c r="AE13" s="23">
        <v>533547.94520547939</v>
      </c>
      <c r="AF13" s="23">
        <v>0</v>
      </c>
      <c r="AG13" s="23">
        <v>-448139224.65753424</v>
      </c>
      <c r="AH13" s="23">
        <v>-446131410.95890415</v>
      </c>
      <c r="AI13" s="23">
        <v>1266931.5068493153</v>
      </c>
      <c r="AJ13" s="23">
        <v>-447398589.04109591</v>
      </c>
    </row>
    <row r="14" spans="1:36">
      <c r="A14" s="5">
        <v>44712</v>
      </c>
      <c r="B14" s="19">
        <v>2</v>
      </c>
      <c r="C14" s="20">
        <v>-365962000</v>
      </c>
      <c r="D14" s="20">
        <v>-382465000</v>
      </c>
      <c r="E14" s="20">
        <v>16503000</v>
      </c>
      <c r="F14" s="6">
        <v>3771464000</v>
      </c>
      <c r="G14" s="6">
        <v>1893518000</v>
      </c>
      <c r="H14" s="6">
        <v>5664982000</v>
      </c>
      <c r="I14" s="6">
        <v>81750000</v>
      </c>
      <c r="J14" s="6">
        <v>300000000</v>
      </c>
      <c r="K14" s="6">
        <v>381750000</v>
      </c>
      <c r="L14" s="6">
        <v>5290152000</v>
      </c>
      <c r="M14" s="6">
        <v>100000000</v>
      </c>
      <c r="N14" s="6">
        <v>5667383000</v>
      </c>
      <c r="O14" s="6">
        <v>-387231000</v>
      </c>
      <c r="P14" s="6">
        <v>-6919000</v>
      </c>
      <c r="Q14" s="6">
        <v>5283232000</v>
      </c>
      <c r="R14" s="6">
        <v>5664982000</v>
      </c>
      <c r="S14" s="6">
        <v>18749000</v>
      </c>
      <c r="T14" s="6">
        <v>-8374000</v>
      </c>
      <c r="U14" s="6">
        <v>10375000</v>
      </c>
      <c r="V14" s="6">
        <v>0</v>
      </c>
      <c r="W14" s="6">
        <v>0</v>
      </c>
      <c r="X14" s="6">
        <v>392840000</v>
      </c>
      <c r="Y14" s="6">
        <v>0</v>
      </c>
      <c r="Z14" s="6">
        <v>-382465000</v>
      </c>
      <c r="AA14" s="6">
        <v>-496000</v>
      </c>
      <c r="AB14" s="6">
        <v>15000</v>
      </c>
      <c r="AC14" s="6">
        <v>1649000</v>
      </c>
      <c r="AD14" s="6">
        <v>0</v>
      </c>
      <c r="AE14" s="6">
        <v>15000</v>
      </c>
      <c r="AF14" s="6">
        <v>0</v>
      </c>
      <c r="AG14" s="6">
        <v>-385897000</v>
      </c>
      <c r="AH14" s="6">
        <v>-385897000</v>
      </c>
      <c r="AI14" s="6">
        <v>1334000</v>
      </c>
      <c r="AJ14" s="6">
        <v>-387231000</v>
      </c>
    </row>
    <row r="15" spans="1:36">
      <c r="A15" s="5">
        <v>44804</v>
      </c>
      <c r="B15" s="19">
        <v>2</v>
      </c>
      <c r="C15" s="22">
        <v>-341515547.94520557</v>
      </c>
      <c r="D15" s="22">
        <v>-365575150.68493158</v>
      </c>
      <c r="E15" s="22">
        <v>24059602.739726029</v>
      </c>
      <c r="F15" s="23">
        <v>3794692684.9315066</v>
      </c>
      <c r="G15" s="23">
        <v>1912130117.8082192</v>
      </c>
      <c r="H15" s="23">
        <v>5706823052.0547943</v>
      </c>
      <c r="I15" s="23">
        <v>142468441.09589043</v>
      </c>
      <c r="J15" s="23">
        <v>301915736.98630136</v>
      </c>
      <c r="K15" s="23">
        <v>444384427.39726025</v>
      </c>
      <c r="L15" s="23">
        <v>5263929041.09589</v>
      </c>
      <c r="M15" s="23">
        <v>100000000</v>
      </c>
      <c r="N15" s="23">
        <v>5894264698.6301374</v>
      </c>
      <c r="O15" s="23">
        <v>-662773764.38356173</v>
      </c>
      <c r="P15" s="23">
        <v>-1430254.7945205485</v>
      </c>
      <c r="Q15" s="23">
        <v>5262210126.0273972</v>
      </c>
      <c r="R15" s="23">
        <v>5707282843.8356171</v>
      </c>
      <c r="S15" s="23">
        <v>106837747.94520546</v>
      </c>
      <c r="T15" s="23">
        <v>-59938090.410958901</v>
      </c>
      <c r="U15" s="23">
        <v>46899657.534246564</v>
      </c>
      <c r="V15" s="23">
        <v>0</v>
      </c>
      <c r="W15" s="23">
        <v>0</v>
      </c>
      <c r="X15" s="23">
        <v>412474808.21917808</v>
      </c>
      <c r="Y15" s="23">
        <v>0</v>
      </c>
      <c r="Z15" s="23">
        <v>-365575150.68493158</v>
      </c>
      <c r="AA15" s="23">
        <v>-1568054.7945205481</v>
      </c>
      <c r="AB15" s="23">
        <v>20484.931506849312</v>
      </c>
      <c r="AC15" s="23">
        <v>864156.1643835617</v>
      </c>
      <c r="AD15" s="23">
        <v>0</v>
      </c>
      <c r="AE15" s="22">
        <v>71594.520547945198</v>
      </c>
      <c r="AF15" s="22">
        <v>0</v>
      </c>
      <c r="AG15" s="22">
        <v>-370276408.21917808</v>
      </c>
      <c r="AH15" s="22">
        <v>-564896243.83561635</v>
      </c>
      <c r="AI15" s="23">
        <v>1334747.9452054794</v>
      </c>
      <c r="AJ15" s="23">
        <v>-566231241.0958904</v>
      </c>
    </row>
    <row r="16" spans="1:36">
      <c r="A16" s="5">
        <v>44895</v>
      </c>
      <c r="B16" s="19">
        <v>4</v>
      </c>
      <c r="C16" s="22">
        <v>-316965630.13698632</v>
      </c>
      <c r="D16" s="22">
        <v>-348499698.63013703</v>
      </c>
      <c r="E16" s="22">
        <v>31534068.493150685</v>
      </c>
      <c r="F16" s="23">
        <v>3818176630.1369863</v>
      </c>
      <c r="G16" s="23">
        <v>1930946764.3835616</v>
      </c>
      <c r="H16" s="23">
        <v>5749123895.8904114</v>
      </c>
      <c r="I16" s="23">
        <v>203854117.80821916</v>
      </c>
      <c r="J16" s="23">
        <v>303852526.02739727</v>
      </c>
      <c r="K16" s="23">
        <v>507707145.20547944</v>
      </c>
      <c r="L16" s="23">
        <v>5237417917.808219</v>
      </c>
      <c r="M16" s="23">
        <v>100000000</v>
      </c>
      <c r="N16" s="23">
        <v>6123639602.7397261</v>
      </c>
      <c r="O16" s="23">
        <v>-941344471.23287678</v>
      </c>
      <c r="P16" s="23">
        <v>3998830.1369863003</v>
      </c>
      <c r="Q16" s="23">
        <v>5241416750.6849318</v>
      </c>
      <c r="R16" s="23">
        <v>5749123895.8904114</v>
      </c>
      <c r="S16" s="23">
        <v>195894504.10958904</v>
      </c>
      <c r="T16" s="23">
        <v>-112068819.17808218</v>
      </c>
      <c r="U16" s="23">
        <v>83825684.931506842</v>
      </c>
      <c r="V16" s="23">
        <v>0</v>
      </c>
      <c r="W16" s="23">
        <v>0</v>
      </c>
      <c r="X16" s="23">
        <v>432325383.56164384</v>
      </c>
      <c r="Y16" s="23">
        <v>0</v>
      </c>
      <c r="Z16" s="23">
        <v>-348499698.63013703</v>
      </c>
      <c r="AA16" s="23">
        <v>-2651890.4109589043</v>
      </c>
      <c r="AB16" s="23">
        <v>26030.136986301372</v>
      </c>
      <c r="AC16" s="23">
        <v>70687.671232876717</v>
      </c>
      <c r="AD16" s="23">
        <v>0</v>
      </c>
      <c r="AE16" s="22">
        <v>128810.95890410959</v>
      </c>
      <c r="AF16" s="22">
        <v>0</v>
      </c>
      <c r="AG16" s="22">
        <v>-354825605.47945207</v>
      </c>
      <c r="AH16" s="22">
        <v>-745862512.32876706</v>
      </c>
      <c r="AI16" s="23">
        <v>1335504.109589041</v>
      </c>
      <c r="AJ16" s="23">
        <v>-747198517.80821919</v>
      </c>
    </row>
    <row r="17" spans="1:36">
      <c r="A17" s="5">
        <v>44984</v>
      </c>
      <c r="B17" s="19">
        <v>4</v>
      </c>
      <c r="C17" s="22">
        <v>-292579986.30136991</v>
      </c>
      <c r="D17" s="22">
        <v>-331424246.57534248</v>
      </c>
      <c r="E17" s="22">
        <v>38844260.273972601</v>
      </c>
      <c r="F17" s="23">
        <v>3841660575.3424659</v>
      </c>
      <c r="G17" s="23">
        <v>1949763410.958904</v>
      </c>
      <c r="H17" s="23">
        <v>5791424739.7260275</v>
      </c>
      <c r="I17" s="23">
        <v>265239794.52054796</v>
      </c>
      <c r="J17" s="23">
        <v>305789315.06849313</v>
      </c>
      <c r="K17" s="23">
        <v>571029863.01369858</v>
      </c>
      <c r="L17" s="23">
        <v>5210906794.5205479</v>
      </c>
      <c r="M17" s="23">
        <v>100000000</v>
      </c>
      <c r="N17" s="23">
        <v>6353014506.8493147</v>
      </c>
      <c r="O17" s="23">
        <v>-1219915178.0821919</v>
      </c>
      <c r="P17" s="23">
        <v>9308594.5205479451</v>
      </c>
      <c r="Q17" s="23">
        <v>5221080372.6027403</v>
      </c>
      <c r="R17" s="23">
        <v>5790045364.3835621</v>
      </c>
      <c r="S17" s="23">
        <v>284951260.27397257</v>
      </c>
      <c r="T17" s="23">
        <v>-164199547.94520548</v>
      </c>
      <c r="U17" s="23">
        <v>120751712.32876711</v>
      </c>
      <c r="V17" s="23">
        <v>0</v>
      </c>
      <c r="W17" s="23">
        <v>0</v>
      </c>
      <c r="X17" s="23">
        <v>452175958.9041096</v>
      </c>
      <c r="Y17" s="23">
        <v>0</v>
      </c>
      <c r="Z17" s="23">
        <v>-331424246.57534248</v>
      </c>
      <c r="AA17" s="23">
        <v>-3735726.0273972605</v>
      </c>
      <c r="AB17" s="23">
        <v>31575.342465753427</v>
      </c>
      <c r="AC17" s="23">
        <v>-722780.82191780827</v>
      </c>
      <c r="AD17" s="23">
        <v>0</v>
      </c>
      <c r="AE17" s="22">
        <v>186027.39726027398</v>
      </c>
      <c r="AF17" s="22">
        <v>0</v>
      </c>
      <c r="AG17" s="22">
        <v>-339714380.82191783</v>
      </c>
      <c r="AH17" s="22">
        <v>-926828780.82191777</v>
      </c>
      <c r="AI17" s="23">
        <v>1336260.2739726028</v>
      </c>
      <c r="AJ17" s="23">
        <v>-928165794.52054799</v>
      </c>
    </row>
    <row r="18" spans="1:36">
      <c r="A18" s="5">
        <v>45077</v>
      </c>
      <c r="B18" s="19">
        <v>4</v>
      </c>
      <c r="C18" s="20">
        <v>-268237000</v>
      </c>
      <c r="D18" s="20">
        <v>-314720000</v>
      </c>
      <c r="E18" s="20">
        <v>46483000</v>
      </c>
      <c r="F18" s="6">
        <v>3864634000</v>
      </c>
      <c r="G18" s="6">
        <v>1968171000</v>
      </c>
      <c r="H18" s="6">
        <v>5832806000</v>
      </c>
      <c r="I18" s="6">
        <v>325291000</v>
      </c>
      <c r="J18" s="6">
        <v>307684000</v>
      </c>
      <c r="K18" s="6">
        <v>632976000</v>
      </c>
      <c r="L18" s="6">
        <v>5184972000</v>
      </c>
      <c r="M18" s="6">
        <v>100000000</v>
      </c>
      <c r="N18" s="6">
        <v>6577403000</v>
      </c>
      <c r="O18" s="6">
        <v>-1492430000</v>
      </c>
      <c r="P18" s="6">
        <v>14857000</v>
      </c>
      <c r="Q18" s="6">
        <v>5199830000</v>
      </c>
      <c r="R18" s="6">
        <v>5832806000</v>
      </c>
      <c r="S18" s="6">
        <v>372072000</v>
      </c>
      <c r="T18" s="6">
        <v>-215197000</v>
      </c>
      <c r="U18" s="6">
        <v>156875000</v>
      </c>
      <c r="V18" s="6">
        <v>0</v>
      </c>
      <c r="W18" s="6">
        <v>0</v>
      </c>
      <c r="X18" s="6">
        <v>471595000</v>
      </c>
      <c r="Y18" s="6">
        <v>0</v>
      </c>
      <c r="Z18" s="6">
        <v>-314720000</v>
      </c>
      <c r="AA18" s="6">
        <v>-4796000</v>
      </c>
      <c r="AB18" s="6">
        <v>37000</v>
      </c>
      <c r="AC18" s="6">
        <v>-1499000</v>
      </c>
      <c r="AD18" s="6">
        <v>0</v>
      </c>
      <c r="AE18" s="20">
        <v>242000</v>
      </c>
      <c r="AF18" s="20">
        <v>0</v>
      </c>
      <c r="AG18" s="20">
        <v>-323924000</v>
      </c>
      <c r="AH18" s="20">
        <v>-1103861000</v>
      </c>
      <c r="AI18" s="6">
        <v>1337000</v>
      </c>
      <c r="AJ18" s="6">
        <v>-1105199000</v>
      </c>
    </row>
    <row r="19" spans="1:36">
      <c r="A19" s="5">
        <v>45169</v>
      </c>
      <c r="B19" s="19">
        <v>5</v>
      </c>
      <c r="C19" s="22">
        <v>-62761535.51912567</v>
      </c>
      <c r="D19" s="22">
        <v>-149829857.92349726</v>
      </c>
      <c r="E19" s="22">
        <v>87068322.404371589</v>
      </c>
      <c r="F19" s="23">
        <v>4856692120.2185793</v>
      </c>
      <c r="G19" s="23">
        <v>2715698650.2732239</v>
      </c>
      <c r="H19" s="23">
        <v>7589593256.8306007</v>
      </c>
      <c r="I19" s="23">
        <v>817608639.34426236</v>
      </c>
      <c r="J19" s="23">
        <v>758211519.12568307</v>
      </c>
      <c r="K19" s="23">
        <v>1575820907.1038251</v>
      </c>
      <c r="L19" s="23">
        <v>6002648896.1748638</v>
      </c>
      <c r="M19" s="23">
        <v>562508633.87978148</v>
      </c>
      <c r="N19" s="23">
        <v>6664765295.0819674</v>
      </c>
      <c r="O19" s="23">
        <v>-1224624032.7868853</v>
      </c>
      <c r="P19" s="23">
        <v>0</v>
      </c>
      <c r="Q19" s="23">
        <v>6013772098.3606558</v>
      </c>
      <c r="R19" s="23">
        <v>7589593256.8306007</v>
      </c>
      <c r="S19" s="23">
        <v>694295967.21311474</v>
      </c>
      <c r="T19" s="23">
        <v>15728781.420765013</v>
      </c>
      <c r="U19" s="23">
        <v>356359655.73770493</v>
      </c>
      <c r="V19" s="23">
        <v>0</v>
      </c>
      <c r="W19" s="23">
        <v>0</v>
      </c>
      <c r="X19" s="23">
        <v>506189513.66120219</v>
      </c>
      <c r="Y19" s="23">
        <v>0</v>
      </c>
      <c r="Z19" s="23">
        <v>-149829857.92349726</v>
      </c>
      <c r="AA19" s="23">
        <v>2197256.8306010934</v>
      </c>
      <c r="AB19" s="23">
        <v>37251.366120218576</v>
      </c>
      <c r="AC19" s="23">
        <v>1565655.7377049183</v>
      </c>
      <c r="AD19" s="23">
        <v>0</v>
      </c>
      <c r="AE19" s="22">
        <v>221136.61202185793</v>
      </c>
      <c r="AF19" s="22">
        <v>0</v>
      </c>
      <c r="AG19" s="22">
        <v>-190244732.24043715</v>
      </c>
      <c r="AH19" s="22">
        <f>(AH18-AH20)/($A20-$A18)*($A20-$A19)+AH20</f>
        <v>-920558540.98360658</v>
      </c>
      <c r="AI19" s="23">
        <v>14170245.901639344</v>
      </c>
      <c r="AJ19" s="23">
        <v>-934729786.88524592</v>
      </c>
    </row>
    <row r="20" spans="1:36">
      <c r="A20" s="5">
        <v>45260</v>
      </c>
      <c r="B20" s="19">
        <v>5</v>
      </c>
      <c r="C20" s="22">
        <v>140480500</v>
      </c>
      <c r="D20" s="22">
        <v>13268000</v>
      </c>
      <c r="E20" s="22">
        <v>127212500</v>
      </c>
      <c r="F20" s="23">
        <v>5837967000</v>
      </c>
      <c r="G20" s="23">
        <v>3455101000</v>
      </c>
      <c r="H20" s="23">
        <v>9327285000</v>
      </c>
      <c r="I20" s="23">
        <v>1304575000</v>
      </c>
      <c r="J20" s="23">
        <v>1203842000</v>
      </c>
      <c r="K20" s="23">
        <v>2508417500</v>
      </c>
      <c r="L20" s="23">
        <v>6811438000</v>
      </c>
      <c r="M20" s="23">
        <v>1019990000</v>
      </c>
      <c r="N20" s="23">
        <v>6751178000</v>
      </c>
      <c r="O20" s="23">
        <v>-959729000</v>
      </c>
      <c r="P20" s="23">
        <v>0</v>
      </c>
      <c r="Q20" s="23">
        <v>6818867000</v>
      </c>
      <c r="R20" s="23">
        <v>9327285000</v>
      </c>
      <c r="S20" s="23">
        <v>1013017500</v>
      </c>
      <c r="T20" s="23">
        <v>244144500</v>
      </c>
      <c r="U20" s="23">
        <v>553676000</v>
      </c>
      <c r="V20" s="23">
        <v>0</v>
      </c>
      <c r="W20" s="23">
        <v>0</v>
      </c>
      <c r="X20" s="23">
        <v>540408000</v>
      </c>
      <c r="Y20" s="23">
        <v>0</v>
      </c>
      <c r="Z20" s="23">
        <v>13268000</v>
      </c>
      <c r="AA20" s="23">
        <v>9114500</v>
      </c>
      <c r="AB20" s="23">
        <v>37500</v>
      </c>
      <c r="AC20" s="23">
        <v>4597000</v>
      </c>
      <c r="AD20" s="23">
        <v>0</v>
      </c>
      <c r="AE20" s="22">
        <v>200500</v>
      </c>
      <c r="AF20" s="22">
        <v>0</v>
      </c>
      <c r="AG20" s="22">
        <v>-58018500</v>
      </c>
      <c r="AH20" s="22">
        <f>(AH18-AH22)/($A22-$A18)*($A22-$A20)+AH22</f>
        <v>-739248500</v>
      </c>
      <c r="AI20" s="23">
        <v>26864000</v>
      </c>
      <c r="AJ20" s="23">
        <v>-766113500</v>
      </c>
    </row>
    <row r="21" spans="1:36">
      <c r="A21" s="5">
        <v>45351</v>
      </c>
      <c r="B21" s="19">
        <v>6</v>
      </c>
      <c r="C21" s="22">
        <v>343722535.5191257</v>
      </c>
      <c r="D21" s="22">
        <v>176365857.92349726</v>
      </c>
      <c r="E21" s="22">
        <v>167356677.59562841</v>
      </c>
      <c r="F21" s="23">
        <v>6819241879.7814207</v>
      </c>
      <c r="G21" s="23">
        <v>4194503349.7267761</v>
      </c>
      <c r="H21" s="23">
        <v>11064976743.169399</v>
      </c>
      <c r="I21" s="23">
        <v>1791541360.6557379</v>
      </c>
      <c r="J21" s="23">
        <v>1649472480.8743169</v>
      </c>
      <c r="K21" s="23">
        <v>3441014092.8961749</v>
      </c>
      <c r="L21" s="23">
        <v>7620227103.8251362</v>
      </c>
      <c r="M21" s="23">
        <v>1477471366.1202185</v>
      </c>
      <c r="N21" s="23">
        <v>6837590704.9180326</v>
      </c>
      <c r="O21" s="23">
        <v>-694833967.21311474</v>
      </c>
      <c r="P21" s="23">
        <v>0</v>
      </c>
      <c r="Q21" s="23">
        <v>7623961901.6393442</v>
      </c>
      <c r="R21" s="23">
        <v>11064976743.169399</v>
      </c>
      <c r="S21" s="23">
        <v>1331739032.7868853</v>
      </c>
      <c r="T21" s="23">
        <v>472560218.57923496</v>
      </c>
      <c r="U21" s="23">
        <v>750992344.26229513</v>
      </c>
      <c r="V21" s="23">
        <v>0</v>
      </c>
      <c r="W21" s="23">
        <v>0</v>
      </c>
      <c r="X21" s="23">
        <v>574626486.33879781</v>
      </c>
      <c r="Y21" s="23">
        <v>0</v>
      </c>
      <c r="Z21" s="23">
        <v>176365857.92349726</v>
      </c>
      <c r="AA21" s="23">
        <v>16031743.169398908</v>
      </c>
      <c r="AB21" s="23">
        <v>37748.633879781424</v>
      </c>
      <c r="AC21" s="23">
        <v>7628344.2622950822</v>
      </c>
      <c r="AD21" s="23">
        <v>0</v>
      </c>
      <c r="AE21" s="22">
        <v>179863.38797814207</v>
      </c>
      <c r="AF21" s="22">
        <v>0</v>
      </c>
      <c r="AG21" s="22">
        <v>74207732.240437165</v>
      </c>
      <c r="AH21" s="22">
        <f>(AH20-AH22)/($A22-$A20)*($A22-$A21)+AH22</f>
        <v>-557938459.01639342</v>
      </c>
      <c r="AI21" s="23">
        <v>39557754.098360658</v>
      </c>
      <c r="AJ21" s="23">
        <v>-597497213.11475408</v>
      </c>
    </row>
    <row r="22" spans="1:36">
      <c r="A22" s="5">
        <v>45443</v>
      </c>
      <c r="B22" s="19">
        <v>7</v>
      </c>
      <c r="C22" s="20">
        <v>549198000</v>
      </c>
      <c r="D22" s="20">
        <v>341256000</v>
      </c>
      <c r="E22" s="20">
        <v>207942000</v>
      </c>
      <c r="F22" s="6">
        <v>7811300000</v>
      </c>
      <c r="G22" s="6">
        <v>4942031000</v>
      </c>
      <c r="H22" s="6">
        <v>12821764000</v>
      </c>
      <c r="I22" s="6">
        <v>2283859000</v>
      </c>
      <c r="J22" s="6">
        <v>2100000000</v>
      </c>
      <c r="K22" s="6">
        <v>4383859000</v>
      </c>
      <c r="L22" s="6">
        <v>8437904000</v>
      </c>
      <c r="M22" s="6">
        <v>1939980000</v>
      </c>
      <c r="N22" s="6">
        <v>6924953000</v>
      </c>
      <c r="O22" s="6">
        <v>-427028000</v>
      </c>
      <c r="P22" s="6">
        <v>0</v>
      </c>
      <c r="Q22" s="6">
        <v>8437904000</v>
      </c>
      <c r="R22" s="6">
        <v>12821764000</v>
      </c>
      <c r="S22" s="6">
        <v>1653963000</v>
      </c>
      <c r="T22" s="6">
        <v>703486000</v>
      </c>
      <c r="U22" s="6">
        <v>950477000</v>
      </c>
      <c r="V22" s="6">
        <v>0</v>
      </c>
      <c r="W22" s="6">
        <v>0</v>
      </c>
      <c r="X22" s="6">
        <v>609221000</v>
      </c>
      <c r="Y22" s="6">
        <v>0</v>
      </c>
      <c r="Z22" s="6">
        <v>341256000</v>
      </c>
      <c r="AA22" s="6">
        <v>23025000</v>
      </c>
      <c r="AB22" s="6">
        <v>38000</v>
      </c>
      <c r="AC22" s="6">
        <v>10693000</v>
      </c>
      <c r="AD22" s="6">
        <v>0</v>
      </c>
      <c r="AE22" s="20">
        <v>159000</v>
      </c>
      <c r="AF22" s="20">
        <v>0</v>
      </c>
      <c r="AG22" s="20">
        <v>207887000</v>
      </c>
      <c r="AH22" s="20">
        <v>-374636000</v>
      </c>
      <c r="AI22" s="6">
        <v>52391000</v>
      </c>
      <c r="AJ22" s="6">
        <v>-427028000</v>
      </c>
    </row>
    <row r="23" spans="1:36" ht="17.25" customHeight="1">
      <c r="A23" s="8"/>
      <c r="B23" s="9"/>
      <c r="C23" s="9"/>
      <c r="D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21"/>
      <c r="AF23" s="21"/>
      <c r="AG23" s="21"/>
      <c r="AH23" s="21"/>
      <c r="AI23" s="10"/>
      <c r="AJ23" s="10"/>
    </row>
    <row r="24" spans="1:36" ht="17.25" customHeight="1"/>
    <row r="25" spans="1:36" ht="17.25" customHeight="1"/>
    <row r="26" spans="1:36" ht="17.25" customHeight="1">
      <c r="E26" s="14"/>
    </row>
    <row r="27" spans="1:36" ht="17.25" customHeight="1">
      <c r="E27" s="24"/>
    </row>
    <row r="28" spans="1:36" ht="17.25" customHeight="1">
      <c r="E28" s="25"/>
    </row>
    <row r="29" spans="1:36" ht="17.25" customHeight="1">
      <c r="E29" s="25"/>
    </row>
    <row r="30" spans="1:36" ht="17.25" customHeight="1">
      <c r="E30" s="24"/>
    </row>
    <row r="31" spans="1:36" ht="17.25" customHeight="1">
      <c r="E31" s="25"/>
    </row>
    <row r="32" spans="1:36" ht="17.25" customHeight="1">
      <c r="E32" s="25"/>
    </row>
    <row r="33" spans="5:5" ht="17.25" customHeight="1">
      <c r="E33" s="14"/>
    </row>
    <row r="34" spans="5:5" ht="17.25" customHeight="1"/>
  </sheetData>
  <mergeCells count="2">
    <mergeCell ref="E27:E29"/>
    <mergeCell ref="E30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consolidated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Shuy Yi Zhang</cp:lastModifiedBy>
  <dcterms:created xsi:type="dcterms:W3CDTF">2024-08-17T16:49:51Z</dcterms:created>
  <dcterms:modified xsi:type="dcterms:W3CDTF">2024-10-03T22:32:45Z</dcterms:modified>
</cp:coreProperties>
</file>