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/>
  <xr:revisionPtr revIDLastSave="0" documentId="13_ncr:1_{71F9E341-6C48-4823-AA1E-42806BEF64CD}" xr6:coauthVersionLast="45" xr6:coauthVersionMax="45" xr10:uidLastSave="{00000000-0000-0000-0000-000000000000}"/>
  <bookViews>
    <workbookView xWindow="20370" yWindow="-120" windowWidth="29040" windowHeight="15840" tabRatio="862" firstSheet="3" activeTab="11" xr2:uid="{00000000-000D-0000-FFFF-FFFF00000000}"/>
  </bookViews>
  <sheets>
    <sheet name="版本" sheetId="40" r:id="rId1"/>
    <sheet name="A01_新契约_个单、CBBC、家庭单" sheetId="35" r:id="rId2"/>
    <sheet name="A02_续期_个单、CBBC、家庭单" sheetId="36" r:id="rId3"/>
    <sheet name="A03_保全_个单、CBBC、家庭单" sheetId="37" r:id="rId4"/>
    <sheet name="8-理赔" sheetId="6" state="hidden" r:id="rId5"/>
    <sheet name="B01_新契约_精英计划" sheetId="48" state="hidden" r:id="rId6"/>
    <sheet name="B02_保全_精英计划 " sheetId="47" r:id="rId7"/>
    <sheet name="B03_续期_精英计划" sheetId="46" r:id="rId8"/>
    <sheet name="AB04_理赔" sheetId="45" r:id="rId9"/>
    <sheet name="C01积分" sheetId="49" r:id="rId10"/>
    <sheet name="D01_相互保记账规则" sheetId="51" r:id="rId11"/>
    <sheet name="D02相互保后期记账规则" sheetId="5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4" i="51" l="1"/>
  <c r="D196" i="45"/>
  <c r="I202" i="45" s="1"/>
  <c r="D285" i="37"/>
  <c r="D39" i="35"/>
  <c r="I48" i="35" s="1"/>
  <c r="I45" i="35"/>
  <c r="I42" i="35"/>
  <c r="I167" i="45"/>
  <c r="D150" i="45" s="1"/>
  <c r="D149" i="45"/>
  <c r="D148" i="45"/>
  <c r="D147" i="45"/>
  <c r="I43" i="45"/>
  <c r="I42" i="45"/>
  <c r="D69" i="45"/>
  <c r="I79" i="45" s="1"/>
  <c r="D51" i="45"/>
  <c r="I61" i="45" s="1"/>
  <c r="D26" i="45" l="1"/>
</calcChain>
</file>

<file path=xl/sharedStrings.xml><?xml version="1.0" encoding="utf-8"?>
<sst xmlns="http://schemas.openxmlformats.org/spreadsheetml/2006/main" count="3544" uniqueCount="949">
  <si>
    <t>投保保人缴纳保费</t>
  </si>
  <si>
    <t>备注</t>
  </si>
  <si>
    <t>实际收费</t>
  </si>
  <si>
    <t>F11</t>
  </si>
  <si>
    <t>险种A应收保费</t>
  </si>
  <si>
    <t>险种A保费（不含税）</t>
  </si>
  <si>
    <t>险种A增值税</t>
  </si>
  <si>
    <t>F41</t>
  </si>
  <si>
    <t>不记账</t>
  </si>
  <si>
    <t>银行存款</t>
  </si>
  <si>
    <t>F415</t>
  </si>
  <si>
    <t>F416</t>
  </si>
  <si>
    <t>F32</t>
  </si>
  <si>
    <t>付费确认日</t>
  </si>
  <si>
    <t>实际付费</t>
  </si>
  <si>
    <t xml:space="preserve"> 记账日期</t>
  </si>
  <si>
    <t>F42</t>
  </si>
  <si>
    <t>F421</t>
  </si>
  <si>
    <t>F422</t>
  </si>
  <si>
    <t>保单贷款金额</t>
  </si>
  <si>
    <t>应付金额</t>
  </si>
  <si>
    <t>印花税</t>
  </si>
  <si>
    <t>实际续期收费</t>
  </si>
  <si>
    <t>业务交易</t>
  </si>
  <si>
    <t>费用类型</t>
  </si>
  <si>
    <t>借方科目</t>
  </si>
  <si>
    <t>贷方科目</t>
  </si>
  <si>
    <t>金额</t>
  </si>
  <si>
    <t>到账确认日</t>
  </si>
  <si>
    <t>计提应收未收保费</t>
  </si>
  <si>
    <t>F33</t>
  </si>
  <si>
    <t>退还增值税</t>
    <phoneticPr fontId="1" type="noConversion"/>
  </si>
  <si>
    <t>F762</t>
  </si>
  <si>
    <t>银行存款</t>
    <phoneticPr fontId="1" type="noConversion"/>
  </si>
  <si>
    <t>费用状态</t>
  </si>
  <si>
    <t>退还保费</t>
  </si>
  <si>
    <t>投保人收到退还保费</t>
  </si>
  <si>
    <t>退还保费（不含税）</t>
  </si>
  <si>
    <t>费用表</t>
  </si>
  <si>
    <t>t_cash</t>
  </si>
  <si>
    <t>应收保费</t>
    <phoneticPr fontId="1" type="noConversion"/>
  </si>
  <si>
    <t>t_prem_arap</t>
  </si>
  <si>
    <t>保费收入增值税</t>
    <phoneticPr fontId="1" type="noConversion"/>
  </si>
  <si>
    <t>业务交易</t>
    <phoneticPr fontId="0" type="noConversion"/>
  </si>
  <si>
    <t>费用类型</t>
    <phoneticPr fontId="0" type="noConversion"/>
  </si>
  <si>
    <t>借方科目</t>
    <phoneticPr fontId="0" type="noConversion"/>
  </si>
  <si>
    <t>贷方科目</t>
    <phoneticPr fontId="0" type="noConversion"/>
  </si>
  <si>
    <t>金额</t>
    <phoneticPr fontId="0" type="noConversion"/>
  </si>
  <si>
    <t>应收保费</t>
  </si>
  <si>
    <t>已确认</t>
  </si>
  <si>
    <t>实际付费</t>
    <phoneticPr fontId="1" type="noConversion"/>
  </si>
  <si>
    <t>实际收费</t>
    <phoneticPr fontId="1" type="noConversion"/>
  </si>
  <si>
    <t>投保人缴费</t>
    <phoneticPr fontId="1" type="noConversion"/>
  </si>
  <si>
    <t>补交保费</t>
    <phoneticPr fontId="1" type="noConversion"/>
  </si>
  <si>
    <t>保费收入</t>
    <phoneticPr fontId="1" type="noConversion"/>
  </si>
  <si>
    <t>退还保费</t>
    <phoneticPr fontId="1" type="noConversion"/>
  </si>
  <si>
    <t>工本费</t>
    <phoneticPr fontId="1" type="noConversion"/>
  </si>
  <si>
    <t>退还保费（不含税）</t>
    <phoneticPr fontId="1" type="noConversion"/>
  </si>
  <si>
    <t>F563</t>
  </si>
  <si>
    <t>F566</t>
  </si>
  <si>
    <t>工本费增值税</t>
    <phoneticPr fontId="1" type="noConversion"/>
  </si>
  <si>
    <t>F565</t>
  </si>
  <si>
    <t>退保金</t>
    <phoneticPr fontId="1" type="noConversion"/>
  </si>
  <si>
    <t>客户实际收到款项</t>
    <phoneticPr fontId="1" type="noConversion"/>
  </si>
  <si>
    <t>投保人偿还本息</t>
    <phoneticPr fontId="1" type="noConversion"/>
  </si>
  <si>
    <t>t_capital_distribute</t>
  </si>
  <si>
    <t>冲销自垫保费利息</t>
    <phoneticPr fontId="1" type="noConversion"/>
  </si>
  <si>
    <t>业务规则：</t>
  </si>
  <si>
    <t>3、先收费后承保，不考虑欠费承保的情况</t>
  </si>
  <si>
    <t>case1-1</t>
  </si>
  <si>
    <t>首年首期应缴保费</t>
  </si>
  <si>
    <t>投保人缴纳保费</t>
  </si>
  <si>
    <t>预收保费</t>
  </si>
  <si>
    <t>保费收入（不含税）</t>
  </si>
  <si>
    <t>保费收入-首年-首年首期</t>
  </si>
  <si>
    <t>保费收入增值税</t>
  </si>
  <si>
    <t>应交税费-应交增值税-销项税额-保费收入增值税</t>
  </si>
  <si>
    <t>case2-1</t>
  </si>
  <si>
    <t>应缴首年续期保费</t>
  </si>
  <si>
    <t>续期保费收入</t>
  </si>
  <si>
    <t>保费收入-首年-首年续期</t>
  </si>
  <si>
    <t>case2-2</t>
  </si>
  <si>
    <t>应缴续年保费</t>
  </si>
  <si>
    <t>保费收入-续年-续年续期</t>
  </si>
  <si>
    <t>险种A首年续期应缴保费</t>
  </si>
  <si>
    <t>险种B续年应缴保费</t>
  </si>
  <si>
    <t>险种B应收保费</t>
  </si>
  <si>
    <t>险种B保费（不含税）</t>
  </si>
  <si>
    <t>险种B增值税</t>
  </si>
  <si>
    <t>应缴日计提应收未收保费（客户在缴费日未缴纳保费）</t>
  </si>
  <si>
    <t>首年续期应缴保费</t>
  </si>
  <si>
    <t>续期应收保费</t>
  </si>
  <si>
    <t xml:space="preserve">t_prem_arap
</t>
  </si>
  <si>
    <t>应收保费-宽限期</t>
  </si>
  <si>
    <t>保费收入-宽限期应收</t>
  </si>
  <si>
    <t>t_prem_accrual</t>
  </si>
  <si>
    <t>冲销应收未收保费（宽限期结束客户仍未缴费）</t>
  </si>
  <si>
    <t>冲销计提的应收未收保费</t>
  </si>
  <si>
    <t>说明：计提冲销批处理无需更新t_prem_arap表中F41\F415\F416的费用状态，仅生成冲销t_prem_accrual计提数据的记录</t>
  </si>
  <si>
    <t>冲销应收未收保费（宽限期内客户补交保费）</t>
  </si>
  <si>
    <t>费用状态</t>
    <phoneticPr fontId="1" type="noConversion"/>
  </si>
  <si>
    <t>2、新契约无溢缴，不考虑溢缴的情况</t>
  </si>
  <si>
    <t>D109</t>
  </si>
  <si>
    <t>清偿贷款本金</t>
  </si>
  <si>
    <t>应付赔付款-出单后退费</t>
  </si>
  <si>
    <t>其他业务收入-工本费</t>
  </si>
  <si>
    <t>应交税费-应交增值税-销项税额-其他收入增值税</t>
  </si>
  <si>
    <t>应交税费-应交增值税-销项税额-利息收入增值税</t>
  </si>
  <si>
    <t>保费收入-首年-加保</t>
  </si>
  <si>
    <t>保单质押贷款-一般贷款</t>
  </si>
  <si>
    <t>其他应付款-保单质押贷款</t>
  </si>
  <si>
    <t>应交税费-代扣代缴-印花税</t>
  </si>
  <si>
    <t>利息收入-业务利息-质押贷款清偿利息</t>
  </si>
  <si>
    <t>退保金-退保支出</t>
  </si>
  <si>
    <t>应付赔付款-退保金</t>
  </si>
  <si>
    <t>应交税费-应交增值税-销项税额-保费收入增值税</t>
    <phoneticPr fontId="1" type="noConversion"/>
  </si>
  <si>
    <t>新契约承保：见费承保</t>
    <phoneticPr fontId="1" type="noConversion"/>
  </si>
  <si>
    <t>应付赔付款-出单后退费</t>
    <phoneticPr fontId="1" type="noConversion"/>
  </si>
  <si>
    <t>保费收入-首年-退费</t>
    <phoneticPr fontId="1" type="noConversion"/>
  </si>
  <si>
    <t>贷款清偿</t>
    <phoneticPr fontId="1" type="noConversion"/>
  </si>
  <si>
    <t>应付赔付款-出单后退费</t>
    <phoneticPr fontId="1" type="noConversion"/>
  </si>
  <si>
    <t>应交税费-应交增值税-销项税额-保费收入增值税</t>
    <phoneticPr fontId="1" type="noConversion"/>
  </si>
  <si>
    <t>应付赔付款-退保金</t>
    <phoneticPr fontId="1" type="noConversion"/>
  </si>
  <si>
    <t>贷款结息</t>
  </si>
  <si>
    <t>case2-5</t>
  </si>
  <si>
    <t>case3-2</t>
  </si>
  <si>
    <t>case3-3</t>
  </si>
  <si>
    <t>case3-4</t>
  </si>
  <si>
    <t>case3-5</t>
  </si>
  <si>
    <t>case3-6</t>
  </si>
  <si>
    <t>case3-9</t>
  </si>
  <si>
    <t>case3-10</t>
  </si>
  <si>
    <t>1、不考虑续期回退功能</t>
  </si>
  <si>
    <t>说明：t_prem_arap表中F415（贷方为保费收入-首年-首年首期或保费收入-首年-首年续期）在保费应缴日为待处理状态，即应收未收，则在计提表进行记账，即F415和F416的借贷科目记录在表t_prem_accrual，而在t_prem_arap中不记账</t>
  </si>
  <si>
    <t>利息收入-业务利息-质押贷款清偿利息</t>
    <phoneticPr fontId="1" type="noConversion"/>
  </si>
  <si>
    <t>应交税费-应交增值税-销项税额-利息收入增值税</t>
    <phoneticPr fontId="1" type="noConversion"/>
  </si>
  <si>
    <t>case2-3</t>
  </si>
  <si>
    <t>case2-4</t>
  </si>
  <si>
    <t>承保日/生效日</t>
  </si>
  <si>
    <t>业务规则:</t>
  </si>
  <si>
    <t>F38</t>
  </si>
  <si>
    <t>F39</t>
  </si>
  <si>
    <t>清偿前次贷款利息</t>
  </si>
  <si>
    <t>清偿贷款利息</t>
  </si>
  <si>
    <t>退保金</t>
  </si>
  <si>
    <t>保单质押贷款—一般贷款</t>
  </si>
  <si>
    <t>利息收入—业务利息—质押贷款清偿利息</t>
  </si>
  <si>
    <t>其他应付款—保单质押贷款</t>
  </si>
  <si>
    <t>应交税费—应交增值税—利息收入增值税</t>
  </si>
  <si>
    <t>前次贷款本金</t>
    <phoneticPr fontId="1" type="noConversion"/>
  </si>
  <si>
    <t>前次贷款利息</t>
    <phoneticPr fontId="1" type="noConversion"/>
  </si>
  <si>
    <t>本次贷款本金</t>
    <phoneticPr fontId="1" type="noConversion"/>
  </si>
  <si>
    <t>实付金额</t>
  </si>
  <si>
    <t>偿还前次贷款本金</t>
  </si>
  <si>
    <t>保单贷款发生续贷业务</t>
  </si>
  <si>
    <t>退保金</t>
    <phoneticPr fontId="1" type="noConversion"/>
  </si>
  <si>
    <t>客户实际收到款项</t>
    <phoneticPr fontId="1" type="noConversion"/>
  </si>
  <si>
    <t>业务交易</t>
    <phoneticPr fontId="0" type="noConversion"/>
  </si>
  <si>
    <t>费用类型</t>
    <phoneticPr fontId="0" type="noConversion"/>
  </si>
  <si>
    <t>费用状态</t>
    <phoneticPr fontId="1" type="noConversion"/>
  </si>
  <si>
    <t>借方科目</t>
    <phoneticPr fontId="0" type="noConversion"/>
  </si>
  <si>
    <t>贷方科目</t>
    <phoneticPr fontId="0" type="noConversion"/>
  </si>
  <si>
    <t>金额</t>
    <phoneticPr fontId="0" type="noConversion"/>
  </si>
  <si>
    <t>退保金-退保支出</t>
    <phoneticPr fontId="1" type="noConversion"/>
  </si>
  <si>
    <t>应付赔付款-退保金</t>
    <phoneticPr fontId="1" type="noConversion"/>
  </si>
  <si>
    <t>利息收入-业务利息-质押贷款清偿利息</t>
    <phoneticPr fontId="1" type="noConversion"/>
  </si>
  <si>
    <t>应交税费-应交增值税-销项税额-利息收入增值税</t>
    <phoneticPr fontId="1" type="noConversion"/>
  </si>
  <si>
    <t>保单质押贷款-一般贷款</t>
    <phoneticPr fontId="1" type="noConversion"/>
  </si>
  <si>
    <t>实际付费</t>
    <phoneticPr fontId="1" type="noConversion"/>
  </si>
  <si>
    <t>银行存款</t>
    <phoneticPr fontId="1" type="noConversion"/>
  </si>
  <si>
    <t>宽限期止期日末</t>
  </si>
  <si>
    <t>F417</t>
  </si>
  <si>
    <t>F418</t>
  </si>
  <si>
    <t>冲销状态</t>
  </si>
  <si>
    <t>已冲销</t>
  </si>
  <si>
    <t>未冲销</t>
  </si>
  <si>
    <t>D1093</t>
  </si>
  <si>
    <t>D110</t>
  </si>
  <si>
    <t>D1101</t>
  </si>
  <si>
    <t>D1102</t>
  </si>
  <si>
    <t>F391</t>
  </si>
  <si>
    <t>F392</t>
  </si>
  <si>
    <t>贷款利息计算</t>
  </si>
  <si>
    <t>保全生效日</t>
  </si>
  <si>
    <t>2、永久失效批处理，不考虑给付与清偿，通过申请保全项目处理</t>
  </si>
  <si>
    <t>F51</t>
  </si>
  <si>
    <t>已确认</t>
    <phoneticPr fontId="1" type="noConversion"/>
  </si>
  <si>
    <t>自垫保费利息</t>
  </si>
  <si>
    <t>计息贷款利息增值税</t>
  </si>
  <si>
    <t>冲销计提贷款利息增值税</t>
  </si>
  <si>
    <t>D1094</t>
  </si>
  <si>
    <t>生效日/承保日</t>
  </si>
  <si>
    <t>退还保费</t>
    <phoneticPr fontId="1" type="noConversion"/>
  </si>
  <si>
    <t>保费收入-首年-退费</t>
    <phoneticPr fontId="1" type="noConversion"/>
  </si>
  <si>
    <t>1、不考虑贷款和自垫</t>
  </si>
  <si>
    <t>1、永久失效批处理，不考虑给付与清偿，通过申请保全项目处理</t>
  </si>
  <si>
    <t>2、发生清偿贷款、自垫业务时，先还利息再还本金</t>
  </si>
  <si>
    <t>yiwen.bu</t>
  </si>
  <si>
    <t>V1.0</t>
  </si>
  <si>
    <t>日期</t>
  </si>
  <si>
    <t>作者</t>
  </si>
  <si>
    <t>版本</t>
  </si>
  <si>
    <t>修订原因</t>
  </si>
  <si>
    <t>备注：本费用流程包含尊享期退保</t>
  </si>
  <si>
    <t>V1.1</t>
  </si>
  <si>
    <t xml:space="preserve">  在A03、B02页_解约（长险）中增加备注：本费用流程包含尊享期退保
</t>
  </si>
  <si>
    <t>V1.2</t>
  </si>
  <si>
    <t>业务交易</t>
    <phoneticPr fontId="0" type="noConversion"/>
  </si>
  <si>
    <t>费用类型</t>
    <phoneticPr fontId="0" type="noConversion"/>
  </si>
  <si>
    <t>费用状态</t>
    <phoneticPr fontId="1" type="noConversion"/>
  </si>
  <si>
    <t>借方科目</t>
    <phoneticPr fontId="0" type="noConversion"/>
  </si>
  <si>
    <t>贷方科目</t>
    <phoneticPr fontId="0" type="noConversion"/>
  </si>
  <si>
    <t>金额</t>
    <phoneticPr fontId="0" type="noConversion"/>
  </si>
  <si>
    <t>赔款支出</t>
  </si>
  <si>
    <t>F71</t>
  </si>
  <si>
    <t>结案日</t>
  </si>
  <si>
    <t>已确认</t>
    <phoneticPr fontId="1" type="noConversion"/>
  </si>
  <si>
    <t>应付赔付款-赔款支出</t>
    <phoneticPr fontId="1" type="noConversion"/>
  </si>
  <si>
    <t>应付赔付款-赔款支出</t>
  </si>
  <si>
    <t>银行存款</t>
    <phoneticPr fontId="1" type="noConversion"/>
  </si>
  <si>
    <t>死伤医疗给付</t>
  </si>
  <si>
    <t>应付赔付款-死伤医疗给付</t>
    <phoneticPr fontId="1" type="noConversion"/>
  </si>
  <si>
    <t>应付赔付款-死伤医疗给付</t>
  </si>
  <si>
    <t>应付赔付款-死伤医疗给付</t>
    <phoneticPr fontId="1" type="noConversion"/>
  </si>
  <si>
    <t>应交税费-应交增值税-销项税额-利息收入增值税</t>
    <phoneticPr fontId="1" type="noConversion"/>
  </si>
  <si>
    <t>利息收入-业务利息-质押贷款清偿利息</t>
    <phoneticPr fontId="1" type="noConversion"/>
  </si>
  <si>
    <t>保单质押贷款-一般贷款</t>
    <phoneticPr fontId="1" type="noConversion"/>
  </si>
  <si>
    <t>开业版本费用流程</t>
  </si>
  <si>
    <t>1、理赔二核加费加的费用体现在下期保费中，不是从理赔金中扣除；</t>
  </si>
  <si>
    <t>2、短期意外险和短期健康险因现价过低，不存在质押贷款和自垫业务，也不会有生存金和年金；</t>
  </si>
  <si>
    <t>3、扣款顺序：</t>
  </si>
  <si>
    <t>4、偿还顺序：</t>
  </si>
  <si>
    <t>实际付款</t>
  </si>
  <si>
    <t>（1）寿险、年金险、长期健康险理赔金，（2）意外险、短期健康险_理赔金；</t>
  </si>
  <si>
    <t>清偿贷款（先还利息、再还本金）；</t>
  </si>
  <si>
    <t>备注：不包含理赔解约退费的业务场景</t>
  </si>
  <si>
    <t>理赔 - 复杂场景1</t>
  </si>
  <si>
    <t>清偿长期意外险贷款</t>
  </si>
  <si>
    <t>理赔金 - 长期意外险</t>
  </si>
  <si>
    <t>清偿长期健康险贷款</t>
  </si>
  <si>
    <t>1、F41遵循孰晚原则，取生效日、承保日中置后的日期。</t>
  </si>
  <si>
    <t>V1.3</t>
  </si>
  <si>
    <t>首年续期收费</t>
  </si>
  <si>
    <t>续年收费</t>
  </si>
  <si>
    <t>1.&lt;AB04_理赔&gt;删除复杂场景2，保留复杂场景1；
2.增加&lt;B03_续期_精英计划&gt;</t>
  </si>
  <si>
    <t>超期利息</t>
  </si>
  <si>
    <t>V1.4</t>
  </si>
  <si>
    <t>F901</t>
  </si>
  <si>
    <t>其他应付款-超期赔偿</t>
    <phoneticPr fontId="1" type="noConversion"/>
  </si>
  <si>
    <t>银行存款</t>
    <phoneticPr fontId="1" type="noConversion"/>
  </si>
  <si>
    <t>其他应付款-超期赔偿</t>
  </si>
  <si>
    <r>
      <t>其他业务支出</t>
    </r>
    <r>
      <rPr>
        <sz val="11"/>
        <rFont val="DengXian"/>
        <family val="2"/>
        <scheme val="minor"/>
      </rPr>
      <t>-</t>
    </r>
    <r>
      <rPr>
        <sz val="11"/>
        <rFont val="宋体"/>
        <family val="3"/>
        <charset val="134"/>
      </rPr>
      <t>延期给付利息</t>
    </r>
  </si>
  <si>
    <t>客户实际收取款项</t>
    <phoneticPr fontId="1" type="noConversion"/>
  </si>
  <si>
    <t>业务交易</t>
    <phoneticPr fontId="0" type="noConversion"/>
  </si>
  <si>
    <t>费用类型</t>
    <phoneticPr fontId="0" type="noConversion"/>
  </si>
  <si>
    <t>费用状态</t>
    <phoneticPr fontId="1" type="noConversion"/>
  </si>
  <si>
    <t>借方科目</t>
    <phoneticPr fontId="0" type="noConversion"/>
  </si>
  <si>
    <t>金额</t>
    <phoneticPr fontId="0" type="noConversion"/>
  </si>
  <si>
    <t>赔款支出</t>
    <phoneticPr fontId="1" type="noConversion"/>
  </si>
  <si>
    <t>已确认</t>
    <phoneticPr fontId="1" type="noConversion"/>
  </si>
  <si>
    <t>赔款支出</t>
    <phoneticPr fontId="1" type="noConversion"/>
  </si>
  <si>
    <t>应付赔付款-赔款支出</t>
    <phoneticPr fontId="1" type="noConversion"/>
  </si>
  <si>
    <t>保费收入-首年-首年续期</t>
    <phoneticPr fontId="1" type="noConversion"/>
  </si>
  <si>
    <t>应交税费-应交增值税-销项税额-保费收入增值税</t>
    <phoneticPr fontId="1" type="noConversion"/>
  </si>
  <si>
    <t>保费收入-续年-续年续期</t>
    <phoneticPr fontId="1" type="noConversion"/>
  </si>
  <si>
    <t>应交税费-应交增值税-销项税额-保费收入增值税</t>
    <phoneticPr fontId="1" type="noConversion"/>
  </si>
  <si>
    <t>实际付费</t>
    <phoneticPr fontId="1" type="noConversion"/>
  </si>
  <si>
    <t>死伤医疗给付</t>
    <phoneticPr fontId="1" type="noConversion"/>
  </si>
  <si>
    <t>应付赔付款-死伤医疗给付</t>
    <phoneticPr fontId="1" type="noConversion"/>
  </si>
  <si>
    <t>应交税费-应交增值税-销项税额-保费收入增值税</t>
    <phoneticPr fontId="1" type="noConversion"/>
  </si>
  <si>
    <t>理赔</t>
  </si>
  <si>
    <t>首年欠缴保费</t>
  </si>
  <si>
    <t>续年欠缴保费</t>
  </si>
  <si>
    <t>欠缴首年保费</t>
  </si>
  <si>
    <t>欠缴首年保费增值税</t>
  </si>
  <si>
    <t>欠缴续年保费</t>
  </si>
  <si>
    <t>欠缴续年保费增值税</t>
  </si>
  <si>
    <t>理赔 - 同时扣回寿险或年金险或长期健康险应交保费</t>
  </si>
  <si>
    <t>理赔金 - 长期健康险或寿险或年金险</t>
  </si>
  <si>
    <t>清偿长期健康险或寿险或年金险贷款</t>
  </si>
  <si>
    <t>理赔金 - 寿险或年金险或长期健康险</t>
  </si>
  <si>
    <t>理赔金 - 意外险或短期健康险</t>
  </si>
  <si>
    <t>理赔金 - 长期意外险理赔金</t>
  </si>
  <si>
    <t>应付赔付款-退保金</t>
    <phoneticPr fontId="1" type="noConversion"/>
  </si>
  <si>
    <t>银行存款</t>
    <phoneticPr fontId="1" type="noConversion"/>
  </si>
  <si>
    <t>退保费</t>
  </si>
  <si>
    <t>保费收入-首年-退费</t>
    <phoneticPr fontId="1" type="noConversion"/>
  </si>
  <si>
    <t>应付赔付款-出单后退费</t>
    <phoneticPr fontId="1" type="noConversion"/>
  </si>
  <si>
    <t>退增值税</t>
  </si>
  <si>
    <t>应交税费-应交增值税-销项税额-保费收入增值税</t>
    <phoneticPr fontId="1" type="noConversion"/>
  </si>
  <si>
    <t>业务交易</t>
    <phoneticPr fontId="0" type="noConversion"/>
  </si>
  <si>
    <t>费用类型</t>
    <phoneticPr fontId="0" type="noConversion"/>
  </si>
  <si>
    <t>费用状态</t>
    <phoneticPr fontId="1" type="noConversion"/>
  </si>
  <si>
    <t>借方科目</t>
    <phoneticPr fontId="0" type="noConversion"/>
  </si>
  <si>
    <t>贷方科目</t>
    <phoneticPr fontId="0" type="noConversion"/>
  </si>
  <si>
    <t>金额</t>
    <phoneticPr fontId="0" type="noConversion"/>
  </si>
  <si>
    <t>应付赔付款-出单后退费</t>
    <phoneticPr fontId="1" type="noConversion"/>
  </si>
  <si>
    <t>实际付费</t>
    <phoneticPr fontId="1" type="noConversion"/>
  </si>
  <si>
    <t>理赔解约-长险</t>
  </si>
  <si>
    <t>理赔解约-短险</t>
  </si>
  <si>
    <t>理赔解约且为长险 - 通过下拉选项选择退现价或退部分保费或退全额保费</t>
  </si>
  <si>
    <t>F83</t>
  </si>
  <si>
    <t>养老年金</t>
  </si>
  <si>
    <t>年金险 - 若被保险人在保证给付期内身故，一次性给付保证给付期内的剩余养老保险金的费用流程</t>
  </si>
  <si>
    <t>年金给付</t>
  </si>
  <si>
    <t>应付赔付款-年金给付</t>
  </si>
  <si>
    <t>赠险税费</t>
  </si>
  <si>
    <t>F419</t>
  </si>
  <si>
    <t>营业外支出-其他</t>
  </si>
  <si>
    <t>case1-2</t>
  </si>
  <si>
    <t>结算养老年金</t>
  </si>
  <si>
    <t xml:space="preserve">1.增加&lt;AB04_理赔&gt;
2.在&lt;A03_保全_个单、CBBC&gt;中增加，贷款结息场景2描述：场景2：贷款清偿仅偿还部分利息时，贷款清偿-保全生效日当日将剩余利息滚入本金；
</t>
  </si>
  <si>
    <t>V1.5</t>
  </si>
  <si>
    <t>1.变更贷款续贷费用流程。</t>
  </si>
  <si>
    <t>场景1：贷款结息，于贷款结息日记账；</t>
  </si>
  <si>
    <t>场景2：贷款清偿，仅偿还部分利息时，动户结息，于保全生效日记账；</t>
  </si>
  <si>
    <t>保单贷款金额/增贷金额</t>
  </si>
  <si>
    <t>保单贷款增贷/续贷费用流程：贷款结息case3-5（场景3）+保单贷款case3-3（场景2）</t>
  </si>
  <si>
    <t>需求变更--删除</t>
  </si>
  <si>
    <t>场景3：贷款增贷/续贷，动户结息，于保全生效日记账；</t>
  </si>
  <si>
    <t>贷款利息</t>
  </si>
  <si>
    <t>计提贷款利息(不含税)</t>
  </si>
  <si>
    <t>冲销计提贷款利息(不含税)</t>
  </si>
  <si>
    <t>冲销贷款利息</t>
  </si>
  <si>
    <t>V1.6</t>
  </si>
  <si>
    <t>3、减少保险金额暂不考虑清偿贷款</t>
  </si>
  <si>
    <t>增加减少保险金额费用流程，请见sheet已黄色标记：A03_保全_个单、CBBC、家庭单、B02_保全_精英计划</t>
  </si>
  <si>
    <t>备注：此场景描述理赔清偿贷款且险种间独立结算</t>
  </si>
  <si>
    <t>记账日期</t>
  </si>
  <si>
    <t>导入日</t>
  </si>
  <si>
    <t>导入核心时的应付理赔款</t>
  </si>
  <si>
    <t>向第三方单位支付的实付款</t>
  </si>
  <si>
    <t>理赔金</t>
  </si>
  <si>
    <t>V1.7</t>
  </si>
  <si>
    <t>&lt;AB04_理赔&gt;增加‘高端医疗批量理赔’</t>
  </si>
  <si>
    <t>V1.8</t>
    <phoneticPr fontId="1" type="noConversion"/>
  </si>
  <si>
    <t>承保日/生效日</t>
    <phoneticPr fontId="1" type="noConversion"/>
  </si>
  <si>
    <t>承保日/生效日</t>
    <phoneticPr fontId="1" type="noConversion"/>
  </si>
  <si>
    <t>1.&lt;A01_新契约_个单、CBBC、家庭单&gt;增加赠险承保费用流程；
2.&lt;AB04_理赔&gt;增加费用流程；
3.删除费用产生日期；</t>
    <phoneticPr fontId="1" type="noConversion"/>
  </si>
  <si>
    <t>maggie.li</t>
    <phoneticPr fontId="1" type="noConversion"/>
  </si>
  <si>
    <t>F11</t>
    <phoneticPr fontId="1" type="noConversion"/>
  </si>
  <si>
    <t>赠险（个单）承保：见费承保</t>
    <phoneticPr fontId="1" type="noConversion"/>
  </si>
  <si>
    <t>已确认</t>
    <phoneticPr fontId="1" type="noConversion"/>
  </si>
  <si>
    <t>已确认</t>
    <phoneticPr fontId="1" type="noConversion"/>
  </si>
  <si>
    <t>已确认</t>
    <phoneticPr fontId="1" type="noConversion"/>
  </si>
  <si>
    <t>应收保费-平台保</t>
  </si>
  <si>
    <t>业务交易</t>
    <phoneticPr fontId="37" type="noConversion"/>
  </si>
  <si>
    <t>其他货币资金-支付宝-账户3</t>
  </si>
  <si>
    <t>支付即保障承保</t>
    <phoneticPr fontId="37" type="noConversion"/>
  </si>
  <si>
    <t>case1-3</t>
    <phoneticPr fontId="1" type="noConversion"/>
  </si>
  <si>
    <t>业务交易</t>
    <phoneticPr fontId="0" type="noConversion"/>
  </si>
  <si>
    <t>费用类型</t>
    <phoneticPr fontId="0" type="noConversion"/>
  </si>
  <si>
    <t>费用状态</t>
    <phoneticPr fontId="37" type="noConversion"/>
  </si>
  <si>
    <t>借方科目</t>
    <phoneticPr fontId="0" type="noConversion"/>
  </si>
  <si>
    <t>贷方科目</t>
    <phoneticPr fontId="0" type="noConversion"/>
  </si>
  <si>
    <t>金额</t>
    <phoneticPr fontId="0" type="noConversion"/>
  </si>
  <si>
    <t>退还保费</t>
    <phoneticPr fontId="37" type="noConversion"/>
  </si>
  <si>
    <t>退还保费（不含税）</t>
    <phoneticPr fontId="37" type="noConversion"/>
  </si>
  <si>
    <t>保费收入-首年-退费</t>
    <phoneticPr fontId="37" type="noConversion"/>
  </si>
  <si>
    <t>应付赔付款-出单后退费</t>
    <phoneticPr fontId="37" type="noConversion"/>
  </si>
  <si>
    <t>其他货币资金-支付宝-账户4</t>
  </si>
  <si>
    <t>支付即保障解约（短险）</t>
    <phoneticPr fontId="1" type="noConversion"/>
  </si>
  <si>
    <t>case3-12</t>
    <phoneticPr fontId="1" type="noConversion"/>
  </si>
  <si>
    <t>V1.9</t>
  </si>
  <si>
    <t>理赔 - 同时退还客户缴纳的事故日之后的保费</t>
  </si>
  <si>
    <t>退还客户缴纳的事故日之后的保费</t>
  </si>
  <si>
    <t>豁免险A(寿险)_豁免B险种事故日后的续期保费、并退还客户缴纳的事故日之后的保费</t>
  </si>
  <si>
    <t>费用类型</t>
    <phoneticPr fontId="0" type="noConversion"/>
  </si>
  <si>
    <t>借方科目</t>
    <phoneticPr fontId="0" type="noConversion"/>
  </si>
  <si>
    <t>贷方科目</t>
    <phoneticPr fontId="0" type="noConversion"/>
  </si>
  <si>
    <t>金额</t>
    <phoneticPr fontId="0" type="noConversion"/>
  </si>
  <si>
    <t>死伤医疗给付</t>
    <phoneticPr fontId="1" type="noConversion"/>
  </si>
  <si>
    <t>被豁免险事故日后首年续期保费</t>
  </si>
  <si>
    <t>被豁免险首年续期保费</t>
  </si>
  <si>
    <t>被豁免险首年续期保费增值税</t>
  </si>
  <si>
    <t>被豁免险事故日后续年续期保费</t>
  </si>
  <si>
    <t>被豁免险续年续期保费</t>
  </si>
  <si>
    <t>被豁免险续年续期保费增值税</t>
  </si>
  <si>
    <t>备注：赔付同寿险费用流程、记账规则</t>
  </si>
  <si>
    <t>A险种缴纳的事故日之后的保费</t>
  </si>
  <si>
    <t>B险种缴纳的事故日之后的保费</t>
  </si>
  <si>
    <t>退还A险种缴纳的事故日之后的保费</t>
  </si>
  <si>
    <t>退还B险种缴纳的事故日之后的保费</t>
  </si>
  <si>
    <t>豁免险A(寿险)理赔金</t>
  </si>
  <si>
    <t>豁免险A(寿险)理赔金即总豁免保费（首年265、续年2120）</t>
  </si>
  <si>
    <t>case1-3</t>
  </si>
  <si>
    <t>渠道对接：先承保后收费：承保时记应收保费（F415、F416），实际收费时，记F11；</t>
  </si>
  <si>
    <t>先承保后收费（CBBC）</t>
  </si>
  <si>
    <t>承保时应缴保费</t>
  </si>
  <si>
    <t>实际缴纳保费</t>
  </si>
  <si>
    <t>折扣红冲应收保费</t>
  </si>
  <si>
    <t>折扣红冲保费收入（不含税）</t>
  </si>
  <si>
    <t>折扣红冲保费收入增值税</t>
  </si>
  <si>
    <t xml:space="preserve">1.合并支付即保障承保场景&lt;A01_新契约_个单、CBBC、家庭单&gt;case1-3，&lt;A03_保全_个单、CBBC、家庭单&gt;case3-12;
2.增加1.&lt;A01_新契约_个单、CBBC、家庭单&gt;增加先承保后收费费用流程case1-4；
</t>
  </si>
  <si>
    <t>折扣红冲应缴保费（如有）</t>
  </si>
  <si>
    <t>备注：If没有折扣红冲，则此处为1590</t>
  </si>
  <si>
    <t>&lt;A01_新契约_个单、CBBC、家庭单&gt;
1.删除case1-3，删除原因：经财务确认与case1-1重复；删除业务规则3；
2.修改case1-4编号为case1-3，修正费用流程F11科目、增加折扣红冲费用流程；</t>
  </si>
  <si>
    <t>与CASE1-1重复，故删除</t>
  </si>
  <si>
    <t>1.增加豁免险费用流程，请见sheet已黄色标记：AB04_理赔case4-10</t>
  </si>
  <si>
    <t>说明：t_prem_arap表中F415、416在保费应缴日为待处理状态，即应收未收，则在t_prem_accrual进行记账，而在t_prem_arap中不记账。</t>
  </si>
  <si>
    <t>保费收入-首年-首年续期</t>
    <phoneticPr fontId="2" type="noConversion"/>
  </si>
  <si>
    <t>应交税费-应交增值税-销项税额-保费收入增值税</t>
    <phoneticPr fontId="2" type="noConversion"/>
  </si>
  <si>
    <t>应收保费-平台保</t>
    <phoneticPr fontId="2" type="noConversion"/>
  </si>
  <si>
    <t>case2-6</t>
  </si>
  <si>
    <t>1、不考虑续期回退功能。</t>
  </si>
  <si>
    <t>交费人缴纳保费日</t>
  </si>
  <si>
    <t>&lt;A02_续期_个单、CBBC、家庭单&gt;
1.增加业务规则2、3；
2.增加case2-6，用于首年续期：由单位将‘CBBC交费人已缴纳的保费’统一后付费至信美的业务场景。</t>
  </si>
  <si>
    <t>首年续期：由单位将‘CBBC交费人已缴纳的保费’统一后付费至信美</t>
  </si>
  <si>
    <t>2、结算方式为0，适用费用流程case2-1至case2-5。</t>
  </si>
  <si>
    <t>3、结算方式为1，适用费用流程case2-6。</t>
  </si>
  <si>
    <t>加保补费</t>
  </si>
  <si>
    <t>case3-13</t>
  </si>
  <si>
    <t>&lt;A03_保全_个单、CBBC、家庭单&gt;
增加‘加保补费’case3-13：由个人客户以银行转账/银行回单方式补费的费用流程。</t>
  </si>
  <si>
    <t>场景1：保单贷款至今，‘未还贷款’的利息，计算规则同结息批处理，计提增值税，但不滚入本金，只用于总账记账及过账；</t>
  </si>
  <si>
    <t>场景2：保单因续期停效中止，此时仍有保单质押贷款时，在复效期间应正常计息，计算规则同结息批处理，计提增值税，但不滚入本金，只用于总账记账及过账，但贷款本金加应收利息达到或超过保单现价90%时停止计提利息。</t>
    <phoneticPr fontId="1" type="noConversion"/>
  </si>
  <si>
    <t>场景3：未还垫款（自垫）至今，‘未还垫款’的利息，计算规则同结息批处理，计提增值税，但不滚入本金，只用于总账记账及过账；</t>
  </si>
  <si>
    <t>月末最后一日</t>
  </si>
  <si>
    <t>应收利息-贷款利息-保单质押贷款利息</t>
  </si>
  <si>
    <t>利息收入-业务利息-质押贷款计提利息-其他</t>
  </si>
  <si>
    <t>次月第一日</t>
  </si>
  <si>
    <t>brian.hao</t>
    <phoneticPr fontId="1" type="noConversion"/>
  </si>
  <si>
    <t>V2.0</t>
    <phoneticPr fontId="1" type="noConversion"/>
  </si>
  <si>
    <t>场景1：保单贷款，计提公司和客户双方印花税</t>
  </si>
  <si>
    <t>场景2：保单贷款增贷/续贷，且不对前次贷款本金做账务处理，计提公司和客户双方印花税</t>
  </si>
  <si>
    <t>代扣代缴客户印花税</t>
  </si>
  <si>
    <t>公司应缴印花税</t>
  </si>
  <si>
    <t>客户实际收到款项</t>
  </si>
  <si>
    <r>
      <t>业务及管理费</t>
    </r>
    <r>
      <rPr>
        <sz val="11"/>
        <color theme="1"/>
        <rFont val="Calibri"/>
        <family val="2"/>
      </rPr>
      <t>-</t>
    </r>
    <r>
      <rPr>
        <sz val="11"/>
        <color theme="1"/>
        <rFont val="宋体"/>
        <family val="3"/>
        <charset val="134"/>
      </rPr>
      <t>印花税</t>
    </r>
  </si>
  <si>
    <t>应交税费-印花税</t>
  </si>
  <si>
    <t>t_prem_arap</t>
    <phoneticPr fontId="1" type="noConversion"/>
  </si>
  <si>
    <t>其他应收款-质押贷款本金</t>
  </si>
  <si>
    <t>场景1：客户偿还保单质押贷款本金及利息</t>
    <phoneticPr fontId="1" type="noConversion"/>
  </si>
  <si>
    <t>maggie.li</t>
    <phoneticPr fontId="1" type="noConversion"/>
  </si>
  <si>
    <t>maggie.li</t>
    <phoneticPr fontId="1" type="noConversion"/>
  </si>
  <si>
    <t>V2.1</t>
    <phoneticPr fontId="1" type="noConversion"/>
  </si>
  <si>
    <t>场景：海外医疗业务进行100%分保予境外再保公司，发生赔案后，由再保公司直接向客户进行理赔，不再由信美支付理赔款；</t>
    <phoneticPr fontId="1" type="noConversion"/>
  </si>
  <si>
    <t>批量理赔再保公司赔付第三方</t>
    <phoneticPr fontId="1" type="noConversion"/>
  </si>
  <si>
    <t>理赔金 - 寿险或年金险或长期健康险</t>
    <phoneticPr fontId="1" type="noConversion"/>
  </si>
  <si>
    <t>理赔金 - 意外险或短期健康险</t>
    <phoneticPr fontId="1" type="noConversion"/>
  </si>
  <si>
    <t>再保公司已付款</t>
    <phoneticPr fontId="1" type="noConversion"/>
  </si>
  <si>
    <t>实际付款</t>
    <phoneticPr fontId="1" type="noConversion"/>
  </si>
  <si>
    <t>核心系统</t>
    <phoneticPr fontId="1" type="noConversion"/>
  </si>
  <si>
    <t>理赔金 - 寿险或年金险或长期健康险</t>
    <phoneticPr fontId="1" type="noConversion"/>
  </si>
  <si>
    <t>理赔金 - 意外险或短期健康险</t>
    <phoneticPr fontId="1" type="noConversion"/>
  </si>
  <si>
    <t>已结清 - 寿险或年金险或长期健康险</t>
    <phoneticPr fontId="1" type="noConversion"/>
  </si>
  <si>
    <t>其他应付款-系统内中转-再保</t>
    <phoneticPr fontId="1" type="noConversion"/>
  </si>
  <si>
    <t>已结清 - 意外险或短期健康险</t>
    <phoneticPr fontId="1" type="noConversion"/>
  </si>
  <si>
    <t>再保系统线下记账</t>
    <phoneticPr fontId="1" type="noConversion"/>
  </si>
  <si>
    <t>收到摊回数据-寿险或年金险或长期健康险</t>
    <phoneticPr fontId="1" type="noConversion"/>
  </si>
  <si>
    <t>摊回分保赔款-死伤医疗给付</t>
  </si>
  <si>
    <t>收到摊回数据-意外险或短期健康险</t>
    <phoneticPr fontId="1" type="noConversion"/>
  </si>
  <si>
    <t>摊回分保赔款-赔款支出</t>
  </si>
  <si>
    <t xml:space="preserve">&lt;AB04_理赔&gt;
增加100%分保给再保，再保赔付记账规则case4-11；
修改case4-9名称为'批量理赔保险公司赔付第三方';
</t>
    <phoneticPr fontId="1" type="noConversion"/>
  </si>
  <si>
    <t>批量理赔保险公司赔付第三方</t>
    <phoneticPr fontId="1" type="noConversion"/>
  </si>
  <si>
    <t>不记账</t>
    <phoneticPr fontId="1" type="noConversion"/>
  </si>
  <si>
    <t>不结算（应收等于应付）</t>
    <phoneticPr fontId="3" type="noConversion"/>
  </si>
  <si>
    <t>其他应收款-接口收入-核心</t>
  </si>
  <si>
    <t>银行存款</t>
    <phoneticPr fontId="1" type="noConversion"/>
  </si>
  <si>
    <t>到账确认日</t>
    <phoneticPr fontId="1" type="noConversion"/>
  </si>
  <si>
    <t>到账确认日</t>
    <phoneticPr fontId="1" type="noConversion"/>
  </si>
  <si>
    <t>实际结算收入（应收大于应付）</t>
    <phoneticPr fontId="3" type="noConversion"/>
  </si>
  <si>
    <t>银行存款</t>
    <phoneticPr fontId="1" type="noConversion"/>
  </si>
  <si>
    <t>其他应收款-接口收入-核心</t>
    <phoneticPr fontId="1" type="noConversion"/>
  </si>
  <si>
    <t>其他应收款-接口收入-核心</t>
    <phoneticPr fontId="1" type="noConversion"/>
  </si>
  <si>
    <t>F32</t>
    <phoneticPr fontId="1" type="noConversion"/>
  </si>
  <si>
    <t>实际结算支付（应付大于应收）</t>
    <phoneticPr fontId="3" type="noConversion"/>
  </si>
  <si>
    <t>应收保费-平台保</t>
    <phoneticPr fontId="1" type="noConversion"/>
  </si>
  <si>
    <t>加人保全应补交保费</t>
    <phoneticPr fontId="1" type="noConversion"/>
  </si>
  <si>
    <t>批量减人保全应退还保费</t>
    <phoneticPr fontId="1" type="noConversion"/>
  </si>
  <si>
    <t>金额</t>
    <phoneticPr fontId="3" type="noConversion"/>
  </si>
  <si>
    <t>贷方科目</t>
    <phoneticPr fontId="3" type="noConversion"/>
  </si>
  <si>
    <t>贷方科目</t>
    <phoneticPr fontId="3" type="noConversion"/>
  </si>
  <si>
    <t>借方科目</t>
    <phoneticPr fontId="3" type="noConversion"/>
  </si>
  <si>
    <t>借方科目</t>
    <phoneticPr fontId="3" type="noConversion"/>
  </si>
  <si>
    <t>费用状态</t>
    <phoneticPr fontId="1" type="noConversion"/>
  </si>
  <si>
    <t>费用类型</t>
    <phoneticPr fontId="3" type="noConversion"/>
  </si>
  <si>
    <t>费用类型</t>
    <phoneticPr fontId="3" type="noConversion"/>
  </si>
  <si>
    <t>业务交易</t>
    <phoneticPr fontId="1" type="noConversion"/>
  </si>
  <si>
    <t>实际结算收入（应收大于应付）</t>
    <phoneticPr fontId="3" type="noConversion"/>
  </si>
  <si>
    <t>加人保全应补交保费</t>
    <phoneticPr fontId="1" type="noConversion"/>
  </si>
  <si>
    <t>结算时</t>
    <phoneticPr fontId="1" type="noConversion"/>
  </si>
  <si>
    <t>保费收入-首年-加保</t>
    <phoneticPr fontId="1" type="noConversion"/>
  </si>
  <si>
    <t>保费收入-首年-加保</t>
    <phoneticPr fontId="1" type="noConversion"/>
  </si>
  <si>
    <t>保全生效日</t>
    <phoneticPr fontId="1" type="noConversion"/>
  </si>
  <si>
    <t>保全生效日</t>
    <phoneticPr fontId="1" type="noConversion"/>
  </si>
  <si>
    <t>补交保费</t>
    <phoneticPr fontId="1" type="noConversion"/>
  </si>
  <si>
    <t>增人</t>
    <phoneticPr fontId="1" type="noConversion"/>
  </si>
  <si>
    <t>费用表</t>
    <phoneticPr fontId="3" type="noConversion"/>
  </si>
  <si>
    <t>费用表</t>
    <phoneticPr fontId="3" type="noConversion"/>
  </si>
  <si>
    <t>金额</t>
    <phoneticPr fontId="3" type="noConversion"/>
  </si>
  <si>
    <t>贷方科目</t>
    <phoneticPr fontId="3" type="noConversion"/>
  </si>
  <si>
    <t>借方科目</t>
    <phoneticPr fontId="3" type="noConversion"/>
  </si>
  <si>
    <t>费用状态</t>
    <phoneticPr fontId="1" type="noConversion"/>
  </si>
  <si>
    <t>费用类型</t>
    <phoneticPr fontId="3" type="noConversion"/>
  </si>
  <si>
    <t>业务交易</t>
    <phoneticPr fontId="3" type="noConversion"/>
  </si>
  <si>
    <t>业务交易</t>
    <phoneticPr fontId="3" type="noConversion"/>
  </si>
  <si>
    <t>退保金</t>
    <phoneticPr fontId="1" type="noConversion"/>
  </si>
  <si>
    <t>应付赔付款-出单后退费</t>
    <phoneticPr fontId="1" type="noConversion"/>
  </si>
  <si>
    <t>退还保费（不含税）</t>
    <phoneticPr fontId="1" type="noConversion"/>
  </si>
  <si>
    <t>Case2-4</t>
    <phoneticPr fontId="1" type="noConversion"/>
  </si>
  <si>
    <t>case2-3</t>
    <phoneticPr fontId="1" type="noConversion"/>
  </si>
  <si>
    <t>增人</t>
  </si>
  <si>
    <r>
      <t xml:space="preserve">应付赔付款-核心接口支出  </t>
    </r>
    <r>
      <rPr>
        <sz val="11"/>
        <color rgb="FFFF0000"/>
        <rFont val="宋体"/>
        <family val="3"/>
        <charset val="134"/>
      </rPr>
      <t>银行存款</t>
    </r>
    <phoneticPr fontId="1" type="noConversion"/>
  </si>
  <si>
    <t>投保人收到退还保费</t>
    <phoneticPr fontId="1" type="noConversion"/>
  </si>
  <si>
    <r>
      <t xml:space="preserve">应付赔付款-核心接口支出  </t>
    </r>
    <r>
      <rPr>
        <sz val="11"/>
        <color rgb="FFFF0000"/>
        <rFont val="宋体"/>
        <family val="3"/>
        <charset val="134"/>
      </rPr>
      <t xml:space="preserve"> 银行存款</t>
    </r>
    <phoneticPr fontId="1" type="noConversion"/>
  </si>
  <si>
    <t>应交税费-应交增值税-销项税额-保费收入增值税</t>
    <phoneticPr fontId="1" type="noConversion"/>
  </si>
  <si>
    <r>
      <t xml:space="preserve">其他应收款-核心接口收入 </t>
    </r>
    <r>
      <rPr>
        <sz val="11"/>
        <color rgb="FFFF0000"/>
        <rFont val="宋体"/>
        <family val="3"/>
        <charset val="134"/>
      </rPr>
      <t>银行存款</t>
    </r>
    <phoneticPr fontId="1" type="noConversion"/>
  </si>
  <si>
    <t>投保人缴纳保费</t>
    <phoneticPr fontId="1" type="noConversion"/>
  </si>
  <si>
    <t>首年首期应缴保费</t>
    <phoneticPr fontId="1" type="noConversion"/>
  </si>
  <si>
    <t>新契约承保：见费承保</t>
    <phoneticPr fontId="1" type="noConversion"/>
  </si>
  <si>
    <t>V2.2</t>
    <phoneticPr fontId="1" type="noConversion"/>
  </si>
  <si>
    <t>保费收入-首年-退费</t>
  </si>
  <si>
    <t>退还增值税</t>
  </si>
  <si>
    <t>清偿贷款利息计算</t>
  </si>
  <si>
    <t>清偿贷款利息（不含税）</t>
  </si>
  <si>
    <t>清偿贷款利息增值税</t>
  </si>
  <si>
    <t>F421</t>
    <phoneticPr fontId="1" type="noConversion"/>
  </si>
  <si>
    <t>F422</t>
    <phoneticPr fontId="1" type="noConversion"/>
  </si>
  <si>
    <t>t_cash</t>
    <phoneticPr fontId="1" type="noConversion"/>
  </si>
  <si>
    <t>工本费</t>
    <phoneticPr fontId="1" type="noConversion"/>
  </si>
  <si>
    <t>犹豫期解约金额（不含税）</t>
    <phoneticPr fontId="1" type="noConversion"/>
  </si>
  <si>
    <t>V2.3</t>
    <phoneticPr fontId="1" type="noConversion"/>
  </si>
  <si>
    <t>case3-14</t>
    <phoneticPr fontId="1" type="noConversion"/>
  </si>
  <si>
    <t>t_prem_arap-</t>
    <phoneticPr fontId="1" type="noConversion"/>
  </si>
  <si>
    <t>t_prem_arap</t>
    <phoneticPr fontId="1" type="noConversion"/>
  </si>
  <si>
    <t>case4-11</t>
    <phoneticPr fontId="1" type="noConversion"/>
  </si>
  <si>
    <t>&lt;B02_保全_精英计划&gt;
1. case2-1、case2-2 中费用类型F32的贷方科目从‘应付赔付款-核心接口支出’改为‘银行存款’；
2.  增加‘增人保全’的费用流程Case2-3；
3. 增加'批次加减人统一结算’ Case2-4:加减人后统一结算的费用流程
&lt;B01_新契约_精英计划&gt;
1. 修改case1-1:精英计划承保记账规则修改，如果收费到银行卡账户，记账规则F11借方科目为银行存款</t>
    <phoneticPr fontId="1" type="noConversion"/>
  </si>
  <si>
    <t>V2.4</t>
    <phoneticPr fontId="1" type="noConversion"/>
  </si>
  <si>
    <t>续年收费</t>
    <phoneticPr fontId="1" type="noConversion"/>
  </si>
  <si>
    <r>
      <t>首年续期收费／</t>
    </r>
    <r>
      <rPr>
        <b/>
        <sz val="11"/>
        <color rgb="FFFF0000"/>
        <rFont val="宋体"/>
        <family val="3"/>
        <charset val="134"/>
      </rPr>
      <t>续保首年续期</t>
    </r>
    <phoneticPr fontId="1" type="noConversion"/>
  </si>
  <si>
    <t>&lt;A02_续期_个单、CBBC、家庭单&gt;
增加费用流程case2-7 续保首期记账规则，续期记账规则同首年续期收费；</t>
    <phoneticPr fontId="1" type="noConversion"/>
  </si>
  <si>
    <t>续保：续保日不计提应收未收保费</t>
    <phoneticPr fontId="1" type="noConversion"/>
  </si>
  <si>
    <t>case2-7</t>
    <phoneticPr fontId="1" type="noConversion"/>
  </si>
  <si>
    <t>贷款月末计提利息</t>
    <phoneticPr fontId="1" type="noConversion"/>
  </si>
  <si>
    <t>次月初冲销贷款月末计提利息</t>
    <phoneticPr fontId="1" type="noConversion"/>
  </si>
  <si>
    <t>保单贷款</t>
    <phoneticPr fontId="1" type="noConversion"/>
  </si>
  <si>
    <t>&lt;A03_保全_个单、CBBC、家庭单&gt;_贷款月末计提利息、次月初冲销贷款月末计提利息
增加计提利息和冲销计提利息的费用流程</t>
    <phoneticPr fontId="1" type="noConversion"/>
  </si>
  <si>
    <t>&lt;A03_保全_个单、CBBC、家庭单&gt;_保单贷款
增加印花税(公司部分)计提的费用流程</t>
    <phoneticPr fontId="1" type="noConversion"/>
  </si>
  <si>
    <t>&lt;A03_保全_个单、CBBC、家庭单&gt;_贷款清偿
修改贷款清偿的费用流程，将本息拆分</t>
    <phoneticPr fontId="1" type="noConversion"/>
  </si>
  <si>
    <t>积分：积分发放</t>
    <phoneticPr fontId="1" type="noConversion"/>
  </si>
  <si>
    <t>实际发放积分</t>
  </si>
  <si>
    <t>费用类型</t>
    <phoneticPr fontId="1" type="noConversion"/>
  </si>
  <si>
    <t>费用表</t>
    <phoneticPr fontId="1" type="noConversion"/>
  </si>
  <si>
    <t>发放积分</t>
  </si>
  <si>
    <t>张磊</t>
    <phoneticPr fontId="1" type="noConversion"/>
  </si>
  <si>
    <t>积分发放日</t>
  </si>
  <si>
    <t>业务及管理费-客户积分</t>
  </si>
  <si>
    <t>其他应付款-积分计提</t>
  </si>
  <si>
    <t>积分：积分扣减</t>
    <phoneticPr fontId="1" type="noConversion"/>
  </si>
  <si>
    <t>扣减积分</t>
    <phoneticPr fontId="69" type="noConversion"/>
  </si>
  <si>
    <t>积分扣减日</t>
    <phoneticPr fontId="69" type="noConversion"/>
  </si>
  <si>
    <t>业务及管理费-客户积分</t>
    <phoneticPr fontId="69" type="noConversion"/>
  </si>
  <si>
    <t>其他应付款-积分计提</t>
    <phoneticPr fontId="69" type="noConversion"/>
  </si>
  <si>
    <t>brian.hao</t>
    <phoneticPr fontId="1" type="noConversion"/>
  </si>
  <si>
    <t>V2.5</t>
    <phoneticPr fontId="1" type="noConversion"/>
  </si>
  <si>
    <t>&lt;C01积分&gt;_积分发放、积分扣减
增加积分发放和积分扣减费用流程</t>
    <phoneticPr fontId="1" type="noConversion"/>
  </si>
  <si>
    <t>F765</t>
    <phoneticPr fontId="1" type="noConversion"/>
  </si>
  <si>
    <t>退增值税</t>
    <phoneticPr fontId="1" type="noConversion"/>
  </si>
  <si>
    <t>重要资料变更（只有交费场景未有付费场景，保全生效日在首年的记账规则）</t>
    <phoneticPr fontId="1" type="noConversion"/>
  </si>
  <si>
    <t>重要资料变更（只有交费场景未有付费场景，保全生效日在续年的记账规则）</t>
    <phoneticPr fontId="1" type="noConversion"/>
  </si>
  <si>
    <t>V2.6</t>
    <phoneticPr fontId="1" type="noConversion"/>
  </si>
  <si>
    <r>
      <t>&lt;A03_</t>
    </r>
    <r>
      <rPr>
        <sz val="9"/>
        <color theme="1"/>
        <rFont val="宋体"/>
        <family val="3"/>
        <charset val="134"/>
      </rPr>
      <t>保全</t>
    </r>
    <r>
      <rPr>
        <sz val="9"/>
        <color theme="1"/>
        <rFont val="Abadi MT Condensed Extra Bold"/>
      </rPr>
      <t>_</t>
    </r>
    <r>
      <rPr>
        <sz val="9"/>
        <color theme="1"/>
        <rFont val="宋体"/>
        <family val="3"/>
        <charset val="134"/>
      </rPr>
      <t>个单、</t>
    </r>
    <r>
      <rPr>
        <sz val="9"/>
        <color theme="1"/>
        <rFont val="Abadi MT Condensed Extra Bold"/>
      </rPr>
      <t>CBBC</t>
    </r>
    <r>
      <rPr>
        <sz val="9"/>
        <color theme="1"/>
        <rFont val="宋体"/>
        <family val="3"/>
        <charset val="134"/>
      </rPr>
      <t>、家庭单</t>
    </r>
    <r>
      <rPr>
        <sz val="9"/>
        <color theme="1"/>
        <rFont val="Abadi MT Condensed Extra Bold"/>
      </rPr>
      <t xml:space="preserve">&gt;
</t>
    </r>
    <r>
      <rPr>
        <sz val="9"/>
        <color theme="1"/>
        <rFont val="宋体"/>
        <family val="3"/>
        <charset val="134"/>
      </rPr>
      <t>增加费用流程</t>
    </r>
    <r>
      <rPr>
        <sz val="9"/>
        <color theme="1"/>
        <rFont val="Abadi MT Condensed Extra Bold"/>
      </rPr>
      <t xml:space="preserve">case3-14 </t>
    </r>
    <r>
      <rPr>
        <sz val="9"/>
        <color theme="1"/>
        <rFont val="宋体"/>
        <family val="3"/>
        <charset val="134"/>
      </rPr>
      <t>犹豫期解约（长险）同时清偿贷款及利息</t>
    </r>
    <phoneticPr fontId="1" type="noConversion"/>
  </si>
  <si>
    <t>case3-15</t>
    <phoneticPr fontId="1" type="noConversion"/>
  </si>
  <si>
    <t>case3-16</t>
    <phoneticPr fontId="1" type="noConversion"/>
  </si>
  <si>
    <t>&lt;A03_保全_个单、CBBC、家庭单&gt;
增加费用流程case3-15、case3-16 重要资料变更记账规则</t>
    <phoneticPr fontId="1" type="noConversion"/>
  </si>
  <si>
    <t>maggie.li</t>
    <phoneticPr fontId="1" type="noConversion"/>
  </si>
  <si>
    <t>V2.7</t>
    <phoneticPr fontId="1" type="noConversion"/>
  </si>
  <si>
    <t>生存金给付 - 因年金保险业务的被保险人生存至规定的年龄，按保险合同约定支付给被保险人的给付金额。</t>
    <phoneticPr fontId="1" type="noConversion"/>
  </si>
  <si>
    <t>生存金给付</t>
    <phoneticPr fontId="1" type="noConversion"/>
  </si>
  <si>
    <t>业务交易</t>
    <phoneticPr fontId="3" type="noConversion"/>
  </si>
  <si>
    <t>费用类型</t>
    <phoneticPr fontId="3" type="noConversion"/>
  </si>
  <si>
    <t>费用状态</t>
    <phoneticPr fontId="1" type="noConversion"/>
  </si>
  <si>
    <t>借方科目</t>
    <phoneticPr fontId="3" type="noConversion"/>
  </si>
  <si>
    <t>贷方科目</t>
    <phoneticPr fontId="3" type="noConversion"/>
  </si>
  <si>
    <t>金额</t>
    <phoneticPr fontId="3" type="noConversion"/>
  </si>
  <si>
    <t>已确认</t>
    <phoneticPr fontId="1" type="noConversion"/>
  </si>
  <si>
    <t>实际付费</t>
    <phoneticPr fontId="1" type="noConversion"/>
  </si>
  <si>
    <t>银行存款</t>
    <phoneticPr fontId="1" type="noConversion"/>
  </si>
  <si>
    <t>生存金给付 - 因人寿保险业务的被保险人生存至保险期满，按保险合同约定支付给被保险人的满期给付金额。</t>
    <phoneticPr fontId="1" type="noConversion"/>
  </si>
  <si>
    <t>满期给付</t>
    <phoneticPr fontId="1" type="noConversion"/>
  </si>
  <si>
    <t xml:space="preserve">应付赔付款-满期给付                               </t>
    <phoneticPr fontId="1" type="noConversion"/>
  </si>
  <si>
    <t>满期金给付</t>
    <phoneticPr fontId="1" type="noConversion"/>
  </si>
  <si>
    <t>case3-17</t>
    <phoneticPr fontId="1" type="noConversion"/>
  </si>
  <si>
    <t>case3-18</t>
    <phoneticPr fontId="1" type="noConversion"/>
  </si>
  <si>
    <t>F32</t>
    <phoneticPr fontId="1" type="noConversion"/>
  </si>
  <si>
    <t>F83</t>
    <phoneticPr fontId="1" type="noConversion"/>
  </si>
  <si>
    <t>满期金给付</t>
    <phoneticPr fontId="1" type="noConversion"/>
  </si>
  <si>
    <t>结算生存金</t>
    <phoneticPr fontId="1" type="noConversion"/>
  </si>
  <si>
    <t xml:space="preserve"> 记账日期</t>
    <phoneticPr fontId="1" type="noConversion"/>
  </si>
  <si>
    <t>应领日</t>
    <phoneticPr fontId="1" type="noConversion"/>
  </si>
  <si>
    <t>应领日</t>
    <phoneticPr fontId="1" type="noConversion"/>
  </si>
  <si>
    <t>&lt;A03_保全_个单、CBBC、家庭单&gt;
增加费用流程case3-17 生存金领取记账规则、case3-18满期金领取记账规则</t>
    <phoneticPr fontId="1" type="noConversion"/>
  </si>
  <si>
    <t>F85</t>
    <phoneticPr fontId="1" type="noConversion"/>
  </si>
  <si>
    <t>&lt;A03_保全_个单、CBBC、家庭单&gt;
修改费用流程case3-7，case 3-8 转保留记账规则</t>
    <phoneticPr fontId="1" type="noConversion"/>
  </si>
  <si>
    <t>V2.8</t>
    <phoneticPr fontId="1" type="noConversion"/>
  </si>
  <si>
    <t>结案日</t>
    <phoneticPr fontId="1" type="noConversion"/>
  </si>
  <si>
    <t>其他业务收入-相互保-受托管理费</t>
  </si>
  <si>
    <t>其他应收款-相互保-权益红包</t>
  </si>
  <si>
    <t>保全完成日</t>
    <phoneticPr fontId="1" type="noConversion"/>
  </si>
  <si>
    <t>V2.9</t>
    <phoneticPr fontId="1" type="noConversion"/>
  </si>
  <si>
    <t>&lt;D01_相互保记账规则&gt;
增加费用流程case1-1，case1-2，case1-3，case1-4，case1-5，case1-6</t>
    <phoneticPr fontId="1" type="noConversion"/>
  </si>
  <si>
    <t>续期应缴日日末，保全完成日较晚者</t>
    <phoneticPr fontId="1" type="noConversion"/>
  </si>
  <si>
    <t>宽限期止期日末</t>
    <phoneticPr fontId="1" type="noConversion"/>
  </si>
  <si>
    <t>续期应缴日日末，保全完成日较晚者</t>
    <phoneticPr fontId="1" type="noConversion"/>
  </si>
  <si>
    <t>应缴日计提应收未收保费（客户在缴费日未缴纳保费）</t>
    <phoneticPr fontId="1" type="noConversion"/>
  </si>
  <si>
    <t>&lt;A02_续期_个单、CBBC、家庭单&gt;
修改费用流程case2-3，针对客户在宽限期内发生补退费保全，冲销应收，重新进行催收的记账日期修改，以保全完成日记应收计提费用</t>
    <phoneticPr fontId="1" type="noConversion"/>
  </si>
  <si>
    <t>V3.0</t>
    <phoneticPr fontId="1" type="noConversion"/>
  </si>
  <si>
    <t>V3.1</t>
    <phoneticPr fontId="1" type="noConversion"/>
  </si>
  <si>
    <t>减人（短险）／部分转保留</t>
    <phoneticPr fontId="1" type="noConversion"/>
  </si>
  <si>
    <t>批量减人保全应退保金</t>
    <phoneticPr fontId="1" type="noConversion"/>
  </si>
  <si>
    <t>批量减人保全应退保金</t>
    <phoneticPr fontId="1" type="noConversion"/>
  </si>
  <si>
    <t>部分转保留应退金额</t>
    <phoneticPr fontId="1" type="noConversion"/>
  </si>
  <si>
    <t>部分转保留应退保金</t>
    <phoneticPr fontId="1" type="noConversion"/>
  </si>
  <si>
    <t>减人（长险）／部分转保留</t>
    <phoneticPr fontId="1" type="noConversion"/>
  </si>
  <si>
    <t>解约/减人／减少保险金额（长险）／部分转保留</t>
    <phoneticPr fontId="1" type="noConversion"/>
  </si>
  <si>
    <t>解约/减人／减少保险金额（短险）／部分转保留</t>
    <phoneticPr fontId="1" type="noConversion"/>
  </si>
  <si>
    <t>case2-1</t>
    <phoneticPr fontId="1" type="noConversion"/>
  </si>
  <si>
    <t>case2-2</t>
    <phoneticPr fontId="1" type="noConversion"/>
  </si>
  <si>
    <t>&lt;B02_保全_精英计划 &gt;
修改费用流程case2-1、case2-2、case2-4，添加转保留记账规则</t>
    <phoneticPr fontId="1" type="noConversion"/>
  </si>
  <si>
    <t>case2-1</t>
    <phoneticPr fontId="1" type="noConversion"/>
  </si>
  <si>
    <t>&lt;B03_续期_精英计划&gt;
修改费用流程case2-1、case2-2、case2-3,case2-4,case2-5</t>
    <phoneticPr fontId="1" type="noConversion"/>
  </si>
  <si>
    <t>V3.2</t>
    <phoneticPr fontId="1" type="noConversion"/>
  </si>
  <si>
    <t>F32</t>
    <phoneticPr fontId="1" type="noConversion"/>
  </si>
  <si>
    <t>F130</t>
    <phoneticPr fontId="1" type="noConversion"/>
  </si>
  <si>
    <t>F131</t>
    <phoneticPr fontId="1" type="noConversion"/>
  </si>
  <si>
    <t>F1311</t>
    <phoneticPr fontId="1" type="noConversion"/>
  </si>
  <si>
    <t>F1312</t>
    <phoneticPr fontId="1" type="noConversion"/>
  </si>
  <si>
    <t>F133</t>
    <phoneticPr fontId="1" type="noConversion"/>
  </si>
  <si>
    <t>F135</t>
    <phoneticPr fontId="1" type="noConversion"/>
  </si>
  <si>
    <t>F135</t>
    <phoneticPr fontId="1" type="noConversion"/>
  </si>
  <si>
    <t>F136</t>
    <phoneticPr fontId="1" type="noConversion"/>
  </si>
  <si>
    <t>F137</t>
    <phoneticPr fontId="1" type="noConversion"/>
  </si>
  <si>
    <t>F134</t>
    <phoneticPr fontId="1" type="noConversion"/>
  </si>
  <si>
    <t>F11</t>
    <phoneticPr fontId="1" type="noConversion"/>
  </si>
  <si>
    <t>V3.3</t>
    <phoneticPr fontId="1" type="noConversion"/>
  </si>
  <si>
    <t>&lt;D0_相互保记账规则&gt;
修改费用流程case1-1、case1-2、case1-3,case1-4,case1-5，case1-6,case1-7,case1-8</t>
    <phoneticPr fontId="1" type="noConversion"/>
  </si>
  <si>
    <t>nina.mu</t>
    <phoneticPr fontId="1" type="noConversion"/>
  </si>
  <si>
    <t>V3.4</t>
    <phoneticPr fontId="1" type="noConversion"/>
  </si>
  <si>
    <t>发盘日期</t>
  </si>
  <si>
    <t>发盘日期</t>
    <phoneticPr fontId="1" type="noConversion"/>
  </si>
  <si>
    <t>case3-1</t>
    <phoneticPr fontId="1" type="noConversion"/>
  </si>
  <si>
    <t>case3-7</t>
    <phoneticPr fontId="1" type="noConversion"/>
  </si>
  <si>
    <t>case3-11</t>
    <phoneticPr fontId="1" type="noConversion"/>
  </si>
  <si>
    <t>case4-1</t>
    <phoneticPr fontId="1" type="noConversion"/>
  </si>
  <si>
    <t>实际付费 - 意外险或短期健康险</t>
    <phoneticPr fontId="1" type="noConversion"/>
  </si>
  <si>
    <t>实际付费 - 寿险或年金险或长期健康险</t>
    <phoneticPr fontId="1" type="noConversion"/>
  </si>
  <si>
    <t>实际付费 - 超期利息</t>
    <phoneticPr fontId="1" type="noConversion"/>
  </si>
  <si>
    <t>case4-2</t>
    <phoneticPr fontId="1" type="noConversion"/>
  </si>
  <si>
    <t>发盘日期</t>
    <phoneticPr fontId="1" type="noConversion"/>
  </si>
  <si>
    <t>case4-3</t>
    <phoneticPr fontId="1" type="noConversion"/>
  </si>
  <si>
    <t>case4-4</t>
    <phoneticPr fontId="1" type="noConversion"/>
  </si>
  <si>
    <t>case4-5</t>
    <phoneticPr fontId="1" type="noConversion"/>
  </si>
  <si>
    <t>case4-6</t>
    <phoneticPr fontId="1" type="noConversion"/>
  </si>
  <si>
    <t>case4-7</t>
    <phoneticPr fontId="1" type="noConversion"/>
  </si>
  <si>
    <t>case4-8</t>
    <phoneticPr fontId="1" type="noConversion"/>
  </si>
  <si>
    <t>case4-9</t>
    <phoneticPr fontId="1" type="noConversion"/>
  </si>
  <si>
    <t>case4-10</t>
    <phoneticPr fontId="1" type="noConversion"/>
  </si>
  <si>
    <t>&lt;A03_保全_个单、CBBC、家庭单&gt;
   1. 修改case3-1、case3-3、case3-7、case3-8、case3-11、case3-12、case3-14、case3-17、case3-18业务交易‘实际付费’的记账日期为‘发盘日期’
&lt;B02_保全_精英计划 &gt;
   1.修改case2-1、case2-2业务交易‘实际付费’的记账日期为‘发盘日期’
   2.修改Case2-4业务交易‘实际结算支付（应付大于应收）’的记账日期为‘发盘日期’
&lt;AB04_理赔&gt;
   1. 修改case4-1业务交易‘实际付费 - 寿险或年金险或长期健康险’、‘实际付费 - 意外险或短期健康险’、‘实际付费 - 超期利息’的记账日期为‘发盘日期’
   2.修改case4-2、case4-3、case4-4、case4-5、case4-6、case4-7、case4-8、case4-9、case4-10业务交易‘实际付费’的记账日期为‘发盘日期’
&lt;D01_相互保记账规则&gt;
  1.修改case1-1业务交易‘实付代理业务理赔款’的记账日期为‘发盘日期’</t>
    <phoneticPr fontId="1" type="noConversion"/>
  </si>
  <si>
    <t>犹豫期解约/撤单</t>
    <phoneticPr fontId="1" type="noConversion"/>
  </si>
  <si>
    <t>犹豫期解约（长险）同时清偿贷款及利息/撤单</t>
    <phoneticPr fontId="1" type="noConversion"/>
  </si>
  <si>
    <t>V3.5</t>
    <phoneticPr fontId="1" type="noConversion"/>
  </si>
  <si>
    <t>保全完成日</t>
  </si>
  <si>
    <t>保全完成日</t>
    <phoneticPr fontId="1" type="noConversion"/>
  </si>
  <si>
    <t>贷款结息日/保全完成日</t>
    <phoneticPr fontId="1" type="noConversion"/>
  </si>
  <si>
    <t>保全完成日</t>
    <phoneticPr fontId="1" type="noConversion"/>
  </si>
  <si>
    <t>通融退保</t>
    <phoneticPr fontId="1" type="noConversion"/>
  </si>
  <si>
    <t>退还保费</t>
    <phoneticPr fontId="1" type="noConversion"/>
  </si>
  <si>
    <t>退保金-特殊退保</t>
  </si>
  <si>
    <t>银行存款</t>
    <phoneticPr fontId="1" type="noConversion"/>
  </si>
  <si>
    <t>退保金</t>
    <phoneticPr fontId="1" type="noConversion"/>
  </si>
  <si>
    <t>通融退保</t>
    <phoneticPr fontId="1" type="noConversion"/>
  </si>
  <si>
    <t>客户实际收到款项</t>
    <phoneticPr fontId="1" type="noConversion"/>
  </si>
  <si>
    <t>业务交易</t>
    <phoneticPr fontId="0" type="noConversion"/>
  </si>
  <si>
    <t>费用类型</t>
    <phoneticPr fontId="0" type="noConversion"/>
  </si>
  <si>
    <t>费用状态</t>
    <phoneticPr fontId="1" type="noConversion"/>
  </si>
  <si>
    <t>借方科目</t>
    <phoneticPr fontId="0" type="noConversion"/>
  </si>
  <si>
    <t>贷方科目</t>
    <phoneticPr fontId="0" type="noConversion"/>
  </si>
  <si>
    <t>金额</t>
    <phoneticPr fontId="0" type="noConversion"/>
  </si>
  <si>
    <t>退还保费（不含税）</t>
    <phoneticPr fontId="1" type="noConversion"/>
  </si>
  <si>
    <t>保费收入-首年-退费</t>
    <phoneticPr fontId="1" type="noConversion"/>
  </si>
  <si>
    <t>应付赔付款-出单后退费</t>
    <phoneticPr fontId="1" type="noConversion"/>
  </si>
  <si>
    <t>退还增值税</t>
    <phoneticPr fontId="1" type="noConversion"/>
  </si>
  <si>
    <t>应交税费-应交增值税-销项税额-保费收入增值税</t>
    <phoneticPr fontId="1" type="noConversion"/>
  </si>
  <si>
    <t>通融退保</t>
  </si>
  <si>
    <t>实际付费</t>
    <phoneticPr fontId="1" type="noConversion"/>
  </si>
  <si>
    <t>case3-21</t>
    <phoneticPr fontId="1" type="noConversion"/>
  </si>
  <si>
    <t>备注：仅在协议退保（通融给付_长险）中产生</t>
  </si>
  <si>
    <t>清偿质押贷款本金</t>
    <phoneticPr fontId="1" type="noConversion"/>
  </si>
  <si>
    <t>清偿质押贷款利息</t>
    <phoneticPr fontId="1" type="noConversion"/>
  </si>
  <si>
    <t>退保金-退保支出</t>
    <phoneticPr fontId="1" type="noConversion"/>
  </si>
  <si>
    <t>应付赔付款-退保金</t>
    <phoneticPr fontId="1" type="noConversion"/>
  </si>
  <si>
    <t>退保金-特殊退保</t>
    <phoneticPr fontId="1" type="noConversion"/>
  </si>
  <si>
    <t>贷款利息结算</t>
  </si>
  <si>
    <t>利息收入-业务利息-质押贷款清偿利息</t>
    <phoneticPr fontId="1" type="noConversion"/>
  </si>
  <si>
    <t>应交税费-应交增值税-销项税额-利息收入增值税</t>
    <phoneticPr fontId="1" type="noConversion"/>
  </si>
  <si>
    <t>保单质押贷款-一般贷款</t>
    <phoneticPr fontId="1" type="noConversion"/>
  </si>
  <si>
    <t>F51</t>
    <phoneticPr fontId="1" type="noConversion"/>
  </si>
  <si>
    <t>F51</t>
    <phoneticPr fontId="1" type="noConversion"/>
  </si>
  <si>
    <t>V3.6</t>
    <phoneticPr fontId="1" type="noConversion"/>
  </si>
  <si>
    <t>&lt;A03_保全_个单、CBBC、家庭单&gt;
1.修改case3-1‘犹豫期解约’为‘犹豫期解约/撤单’
2.修改case3-14‘犹豫期解约（长险）同时清偿贷款及利息’为‘犹豫期解约（长险）同时清偿贷款及利息/撤单’</t>
    <phoneticPr fontId="1" type="noConversion"/>
  </si>
  <si>
    <t>公司解约／退保（长险）同时清偿贷款及利息</t>
    <phoneticPr fontId="1" type="noConversion"/>
  </si>
  <si>
    <t>case3-8</t>
    <phoneticPr fontId="1" type="noConversion"/>
  </si>
  <si>
    <t>退保/减少保险金额（短险)</t>
    <phoneticPr fontId="1" type="noConversion"/>
  </si>
  <si>
    <t>退保/减少保险金额（长险）</t>
    <phoneticPr fontId="1" type="noConversion"/>
  </si>
  <si>
    <t>协议退保（短险）／公司解约（短险）</t>
    <phoneticPr fontId="1" type="noConversion"/>
  </si>
  <si>
    <t>F57</t>
    <phoneticPr fontId="1" type="noConversion"/>
  </si>
  <si>
    <t>case3-19</t>
    <phoneticPr fontId="1" type="noConversion"/>
  </si>
  <si>
    <t>case3-20</t>
    <phoneticPr fontId="1" type="noConversion"/>
  </si>
  <si>
    <t>case3-22</t>
    <phoneticPr fontId="1" type="noConversion"/>
  </si>
  <si>
    <t>D39</t>
    <phoneticPr fontId="1" type="noConversion"/>
  </si>
  <si>
    <t>D391</t>
    <phoneticPr fontId="1" type="noConversion"/>
  </si>
  <si>
    <t>D392</t>
    <phoneticPr fontId="1" type="noConversion"/>
  </si>
  <si>
    <t>公司解约（犹豫期内）</t>
    <phoneticPr fontId="1" type="noConversion"/>
  </si>
  <si>
    <t>协议退保（长险）／公司解约（犹豫期外）</t>
    <phoneticPr fontId="1" type="noConversion"/>
  </si>
  <si>
    <t>协议退保（犹豫期外）／公司解约（犹豫期外） 清偿贷款本金及利息</t>
    <phoneticPr fontId="1" type="noConversion"/>
  </si>
  <si>
    <t>F57</t>
    <phoneticPr fontId="1" type="noConversion"/>
  </si>
  <si>
    <t>应付赔付款-退保金</t>
    <phoneticPr fontId="1" type="noConversion"/>
  </si>
  <si>
    <t>&lt;A03_保全_个单、CBBC、家庭单&gt;
添加公司解约流程、协议退保费用流程case3-19、case3-20、case3-21、case3-22；</t>
    <phoneticPr fontId="1" type="noConversion"/>
  </si>
  <si>
    <t>保全完成日</t>
    <phoneticPr fontId="1" type="noConversion"/>
  </si>
  <si>
    <t>t_capital_distribute</t>
    <phoneticPr fontId="1" type="noConversion"/>
  </si>
  <si>
    <t>退保(冲销计提的应收未收的保费)</t>
    <phoneticPr fontId="1" type="noConversion"/>
  </si>
  <si>
    <t>理赔解约且为短险 - 通过下拉选项选择退现价或退部分保费或退全额保费（冲销计提的应收未收保费）</t>
    <phoneticPr fontId="1" type="noConversion"/>
  </si>
  <si>
    <t>冲销应收未收保费（宽限期结束客户仍未缴费）</t>
    <phoneticPr fontId="1" type="noConversion"/>
  </si>
  <si>
    <t>case3-23</t>
    <phoneticPr fontId="1" type="noConversion"/>
  </si>
  <si>
    <t>穆聪</t>
    <phoneticPr fontId="1" type="noConversion"/>
  </si>
  <si>
    <t>V3.7</t>
    <phoneticPr fontId="1" type="noConversion"/>
  </si>
  <si>
    <r>
      <t>&lt;A03_</t>
    </r>
    <r>
      <rPr>
        <sz val="9"/>
        <color theme="1"/>
        <rFont val="微软雅黑"/>
        <family val="2"/>
        <charset val="134"/>
      </rPr>
      <t>保全</t>
    </r>
    <r>
      <rPr>
        <sz val="9"/>
        <color theme="1"/>
        <rFont val="Arial"/>
        <family val="2"/>
      </rPr>
      <t>_</t>
    </r>
    <r>
      <rPr>
        <sz val="9"/>
        <color theme="1"/>
        <rFont val="微软雅黑"/>
        <family val="2"/>
        <charset val="134"/>
      </rPr>
      <t>个单、</t>
    </r>
    <r>
      <rPr>
        <sz val="9"/>
        <color theme="1"/>
        <rFont val="Arial"/>
        <family val="2"/>
      </rPr>
      <t>CBBC</t>
    </r>
    <r>
      <rPr>
        <sz val="9"/>
        <color theme="1"/>
        <rFont val="微软雅黑"/>
        <family val="2"/>
        <charset val="134"/>
      </rPr>
      <t>、家庭单</t>
    </r>
    <r>
      <rPr>
        <sz val="9"/>
        <color theme="1"/>
        <rFont val="Arial"/>
        <family val="2"/>
      </rPr>
      <t xml:space="preserve">&gt;
</t>
    </r>
    <r>
      <rPr>
        <sz val="9"/>
        <color theme="1"/>
        <rFont val="微软雅黑"/>
        <family val="2"/>
        <charset val="134"/>
      </rPr>
      <t>添加退保（冲销计提的应收未收的保费）case3-23；
&lt;AB04_理赔&gt;
添加 理赔解约且为短险 - 通过下拉选项选择退现价或退部分保费或退全额保费（冲销计提的应收未收保费）</t>
    </r>
    <r>
      <rPr>
        <sz val="9"/>
        <color theme="1"/>
        <rFont val="Abadi MT Condensed Extra Bold"/>
      </rPr>
      <t>case4-7</t>
    </r>
    <phoneticPr fontId="1" type="noConversion"/>
  </si>
  <si>
    <t>冲销应收未收保费（宽限期内客户补交保费）</t>
    <phoneticPr fontId="1" type="noConversion"/>
  </si>
  <si>
    <t>交费频率变更补费</t>
    <phoneticPr fontId="1" type="noConversion"/>
  </si>
  <si>
    <t>case2-4</t>
    <phoneticPr fontId="1" type="noConversion"/>
  </si>
  <si>
    <t>case2-5</t>
    <phoneticPr fontId="1" type="noConversion"/>
  </si>
  <si>
    <t>宽限期止期日末</t>
    <phoneticPr fontId="1" type="noConversion"/>
  </si>
  <si>
    <t>险种A增值税</t>
    <phoneticPr fontId="1" type="noConversion"/>
  </si>
  <si>
    <t>case3-24</t>
    <phoneticPr fontId="1" type="noConversion"/>
  </si>
  <si>
    <t>加保后结算收费（CBBC）</t>
    <phoneticPr fontId="1" type="noConversion"/>
  </si>
  <si>
    <t>加保时应收保费</t>
    <phoneticPr fontId="1" type="noConversion"/>
  </si>
  <si>
    <t>应交增值税</t>
    <phoneticPr fontId="1" type="noConversion"/>
  </si>
  <si>
    <t>实际收到保费</t>
    <phoneticPr fontId="1" type="noConversion"/>
  </si>
  <si>
    <t>保费收入（不含税）</t>
    <phoneticPr fontId="1" type="noConversion"/>
  </si>
  <si>
    <t>实际收费</t>
    <phoneticPr fontId="1" type="noConversion"/>
  </si>
  <si>
    <t>F415</t>
    <phoneticPr fontId="1" type="noConversion"/>
  </si>
  <si>
    <t>F415</t>
    <phoneticPr fontId="1" type="noConversion"/>
  </si>
  <si>
    <t>F416</t>
    <phoneticPr fontId="1" type="noConversion"/>
  </si>
  <si>
    <t>到账确认日</t>
    <phoneticPr fontId="1" type="noConversion"/>
  </si>
  <si>
    <t>保费收入-首年-首年加保</t>
    <phoneticPr fontId="1" type="noConversion"/>
  </si>
  <si>
    <t>t_cash</t>
    <phoneticPr fontId="1" type="noConversion"/>
  </si>
  <si>
    <t>V3.8</t>
    <phoneticPr fontId="1" type="noConversion"/>
  </si>
  <si>
    <r>
      <t>&lt;A03_</t>
    </r>
    <r>
      <rPr>
        <sz val="9"/>
        <color theme="1"/>
        <rFont val="微软雅黑"/>
        <family val="2"/>
        <charset val="134"/>
      </rPr>
      <t>保全</t>
    </r>
    <r>
      <rPr>
        <sz val="9"/>
        <color theme="1"/>
        <rFont val="Arial"/>
        <family val="2"/>
      </rPr>
      <t>_</t>
    </r>
    <r>
      <rPr>
        <sz val="9"/>
        <color theme="1"/>
        <rFont val="微软雅黑"/>
        <family val="2"/>
        <charset val="134"/>
      </rPr>
      <t>个单、</t>
    </r>
    <r>
      <rPr>
        <sz val="9"/>
        <color theme="1"/>
        <rFont val="Arial"/>
        <family val="2"/>
      </rPr>
      <t>CBBC</t>
    </r>
    <r>
      <rPr>
        <sz val="9"/>
        <color theme="1"/>
        <rFont val="微软雅黑"/>
        <family val="2"/>
        <charset val="134"/>
      </rPr>
      <t>、家庭单</t>
    </r>
    <r>
      <rPr>
        <sz val="9"/>
        <color theme="1"/>
        <rFont val="Arial"/>
        <family val="2"/>
      </rPr>
      <t xml:space="preserve">&gt;
</t>
    </r>
    <r>
      <rPr>
        <sz val="9"/>
        <color theme="1"/>
        <rFont val="微软雅黑"/>
        <family val="2"/>
        <charset val="134"/>
      </rPr>
      <t>添加加保后结算收费（CBBC）case3-24；</t>
    </r>
    <phoneticPr fontId="1" type="noConversion"/>
  </si>
  <si>
    <t>冲销保费收入（首年）</t>
  </si>
  <si>
    <t>冲销保费收入（续年）</t>
  </si>
  <si>
    <t>实际续期退费</t>
    <phoneticPr fontId="1" type="noConversion"/>
  </si>
  <si>
    <t>发盘日期</t>
    <phoneticPr fontId="1" type="noConversion"/>
  </si>
  <si>
    <t>已确认</t>
    <phoneticPr fontId="1" type="noConversion"/>
  </si>
  <si>
    <t>预收保费</t>
    <phoneticPr fontId="1" type="noConversion"/>
  </si>
  <si>
    <t>F32</t>
    <phoneticPr fontId="1" type="noConversion"/>
  </si>
  <si>
    <t>冲销保费收入（不含税）</t>
    <phoneticPr fontId="1" type="noConversion"/>
  </si>
  <si>
    <t>冲销保费收入增值税</t>
    <phoneticPr fontId="1" type="noConversion"/>
  </si>
  <si>
    <t>保费收入-首年-首年续期</t>
    <phoneticPr fontId="1" type="noConversion"/>
  </si>
  <si>
    <t>保费收入-续年-续年续期</t>
    <phoneticPr fontId="1" type="noConversion"/>
  </si>
  <si>
    <t>应交税费-应交增值税-销项税额-保费收入增值税</t>
    <phoneticPr fontId="1" type="noConversion"/>
  </si>
  <si>
    <t>退费金额</t>
    <phoneticPr fontId="1" type="noConversion"/>
  </si>
  <si>
    <t>V3.9</t>
    <phoneticPr fontId="1" type="noConversion"/>
  </si>
  <si>
    <t>case3-25</t>
    <phoneticPr fontId="1" type="noConversion"/>
  </si>
  <si>
    <r>
      <t>&lt;A03_</t>
    </r>
    <r>
      <rPr>
        <sz val="9"/>
        <color theme="1"/>
        <rFont val="微软雅黑"/>
        <family val="2"/>
        <charset val="134"/>
      </rPr>
      <t>保全</t>
    </r>
    <r>
      <rPr>
        <sz val="9"/>
        <color theme="1"/>
        <rFont val="Arial"/>
        <family val="2"/>
      </rPr>
      <t>_</t>
    </r>
    <r>
      <rPr>
        <sz val="9"/>
        <color theme="1"/>
        <rFont val="微软雅黑"/>
        <family val="2"/>
        <charset val="134"/>
      </rPr>
      <t>个单、</t>
    </r>
    <r>
      <rPr>
        <sz val="9"/>
        <color theme="1"/>
        <rFont val="Arial"/>
        <family val="2"/>
      </rPr>
      <t>CBBC</t>
    </r>
    <r>
      <rPr>
        <sz val="9"/>
        <color theme="1"/>
        <rFont val="微软雅黑"/>
        <family val="2"/>
        <charset val="134"/>
      </rPr>
      <t>、家庭单</t>
    </r>
    <r>
      <rPr>
        <sz val="9"/>
        <color theme="1"/>
        <rFont val="Arial"/>
        <family val="2"/>
      </rPr>
      <t xml:space="preserve">&gt;
</t>
    </r>
    <r>
      <rPr>
        <sz val="9"/>
        <color theme="1"/>
        <rFont val="微软雅黑"/>
        <family val="2"/>
        <charset val="134"/>
      </rPr>
      <t>添加续期退费case3-25；</t>
    </r>
    <phoneticPr fontId="1" type="noConversion"/>
  </si>
  <si>
    <t>冲销保费收入（自动续保）（不含税）</t>
    <phoneticPr fontId="1" type="noConversion"/>
  </si>
  <si>
    <t>保费收入-首年-首年首期</t>
    <phoneticPr fontId="1" type="noConversion"/>
  </si>
  <si>
    <t>冲销保费收入（自动续保）</t>
    <phoneticPr fontId="1" type="noConversion"/>
  </si>
  <si>
    <t>续期退费（续期扣费后退费、自动续保扣费后退费）</t>
    <phoneticPr fontId="1" type="noConversion"/>
  </si>
  <si>
    <t>V4.0</t>
    <phoneticPr fontId="1" type="noConversion"/>
  </si>
  <si>
    <t>理赔 - 同时扣回意外险或短期健康险应交保费（宽限期内理赔扣回应交保费）</t>
    <phoneticPr fontId="1" type="noConversion"/>
  </si>
  <si>
    <t>付费确认日</t>
    <phoneticPr fontId="1" type="noConversion"/>
  </si>
  <si>
    <t>理赔(精英计划） -减人后理赔追回待收回意外险或短期健康险应交保费</t>
    <phoneticPr fontId="1" type="noConversion"/>
  </si>
  <si>
    <t>case4-12</t>
    <phoneticPr fontId="1" type="noConversion"/>
  </si>
  <si>
    <t>首年欠缴保费</t>
    <phoneticPr fontId="1" type="noConversion"/>
  </si>
  <si>
    <t>首年欠缴保费</t>
    <phoneticPr fontId="1" type="noConversion"/>
  </si>
  <si>
    <t>定期结算批量加减人、转保留、减人后理赔追回减人费用</t>
    <phoneticPr fontId="1" type="noConversion"/>
  </si>
  <si>
    <r>
      <t>1.&lt;AB04_</t>
    </r>
    <r>
      <rPr>
        <sz val="9"/>
        <color theme="1"/>
        <rFont val="微软雅黑"/>
        <family val="2"/>
        <charset val="134"/>
      </rPr>
      <t>理赔</t>
    </r>
    <r>
      <rPr>
        <sz val="9"/>
        <color theme="1"/>
        <rFont val="Arial"/>
        <family val="2"/>
      </rPr>
      <t xml:space="preserve">&gt;
</t>
    </r>
    <r>
      <rPr>
        <sz val="9"/>
        <color theme="1"/>
        <rFont val="微软雅黑"/>
        <family val="2"/>
        <charset val="134"/>
      </rPr>
      <t>case4-3补充说明信息“宽限期内理赔扣回应交保费”；</t>
    </r>
    <r>
      <rPr>
        <sz val="9"/>
        <color theme="1"/>
        <rFont val="Abadi MT Condensed Extra Bold"/>
      </rPr>
      <t xml:space="preserve">
2.&lt;AB04_</t>
    </r>
    <r>
      <rPr>
        <sz val="9"/>
        <color theme="1"/>
        <rFont val="微软雅黑"/>
        <family val="2"/>
        <charset val="134"/>
      </rPr>
      <t>理赔</t>
    </r>
    <r>
      <rPr>
        <sz val="9"/>
        <color theme="1"/>
        <rFont val="Arial"/>
        <family val="2"/>
      </rPr>
      <t xml:space="preserve">&gt;
</t>
    </r>
    <r>
      <rPr>
        <sz val="9"/>
        <color theme="1"/>
        <rFont val="微软雅黑"/>
        <family val="2"/>
        <charset val="134"/>
      </rPr>
      <t>增加case4-12，精英计划减人后理赔支持追回减人费用</t>
    </r>
    <r>
      <rPr>
        <sz val="9"/>
        <color theme="1"/>
        <rFont val="Arial"/>
        <family val="2"/>
      </rPr>
      <t xml:space="preserve">
3.</t>
    </r>
    <r>
      <rPr>
        <sz val="9"/>
        <color theme="1"/>
        <rFont val="Abadi MT Condensed Extra Bold"/>
      </rPr>
      <t>&lt;B02_</t>
    </r>
    <r>
      <rPr>
        <sz val="9"/>
        <color theme="1"/>
        <rFont val="微软雅黑"/>
        <family val="2"/>
        <charset val="134"/>
      </rPr>
      <t>保全</t>
    </r>
    <r>
      <rPr>
        <sz val="9"/>
        <color theme="1"/>
        <rFont val="Arial"/>
        <family val="2"/>
      </rPr>
      <t>_</t>
    </r>
    <r>
      <rPr>
        <sz val="9"/>
        <color theme="1"/>
        <rFont val="微软雅黑"/>
        <family val="2"/>
        <charset val="134"/>
      </rPr>
      <t>精英计划</t>
    </r>
    <r>
      <rPr>
        <sz val="9"/>
        <color theme="1"/>
        <rFont val="Arial"/>
        <family val="2"/>
      </rPr>
      <t xml:space="preserve"> &gt;
case2-4</t>
    </r>
    <r>
      <rPr>
        <sz val="9"/>
        <color theme="1"/>
        <rFont val="微软雅黑"/>
        <family val="2"/>
        <charset val="134"/>
      </rPr>
      <t>保全定结增加减人后理赔追回减人费用项</t>
    </r>
    <r>
      <rPr>
        <sz val="9"/>
        <color theme="1"/>
        <rFont val="Arial"/>
        <family val="2"/>
      </rPr>
      <t>'</t>
    </r>
    <r>
      <rPr>
        <sz val="9"/>
        <color theme="1"/>
        <rFont val="微软雅黑"/>
        <family val="2"/>
        <charset val="134"/>
      </rPr>
      <t>首年欠缴保费</t>
    </r>
    <r>
      <rPr>
        <sz val="9"/>
        <color theme="1"/>
        <rFont val="Arial"/>
        <family val="2"/>
      </rPr>
      <t>'</t>
    </r>
    <phoneticPr fontId="1" type="noConversion"/>
  </si>
  <si>
    <t>冲销计提的应收未收保费</t>
    <phoneticPr fontId="1" type="noConversion"/>
  </si>
  <si>
    <t>保费收入（不含税）</t>
    <phoneticPr fontId="1" type="noConversion"/>
  </si>
  <si>
    <t>保费收入增值税</t>
    <phoneticPr fontId="1" type="noConversion"/>
  </si>
  <si>
    <t>不记账</t>
    <phoneticPr fontId="1" type="noConversion"/>
  </si>
  <si>
    <t>应交税费-应交增值税-销项税额-保费收入增值税</t>
    <phoneticPr fontId="1" type="noConversion"/>
  </si>
  <si>
    <t>续期应收保费</t>
    <phoneticPr fontId="1" type="noConversion"/>
  </si>
  <si>
    <t>续期生效日</t>
    <phoneticPr fontId="1" type="noConversion"/>
  </si>
  <si>
    <t>case2-8</t>
    <phoneticPr fontId="1" type="noConversion"/>
  </si>
  <si>
    <r>
      <t>宽限期内续期（</t>
    </r>
    <r>
      <rPr>
        <b/>
        <sz val="8"/>
        <color theme="9"/>
        <rFont val="宋体"/>
        <family val="3"/>
        <charset val="134"/>
      </rPr>
      <t>“CBBC企业投保后付费，续期成功企业按协商时间结算保费 ，冲销应收未收保费”</t>
    </r>
    <r>
      <rPr>
        <b/>
        <sz val="11"/>
        <rFont val="宋体"/>
        <family val="3"/>
        <charset val="134"/>
      </rPr>
      <t>）</t>
    </r>
    <phoneticPr fontId="1" type="noConversion"/>
  </si>
  <si>
    <t>V4.1</t>
    <phoneticPr fontId="1" type="noConversion"/>
  </si>
  <si>
    <r>
      <t>1.&lt;A02_</t>
    </r>
    <r>
      <rPr>
        <sz val="9"/>
        <color theme="1"/>
        <rFont val="微软雅黑"/>
        <family val="2"/>
        <charset val="134"/>
      </rPr>
      <t>续期</t>
    </r>
    <r>
      <rPr>
        <sz val="9"/>
        <color theme="1"/>
        <rFont val="Arial"/>
        <family val="2"/>
      </rPr>
      <t>_</t>
    </r>
    <r>
      <rPr>
        <sz val="9"/>
        <color theme="1"/>
        <rFont val="微软雅黑"/>
        <family val="2"/>
        <charset val="134"/>
      </rPr>
      <t>个单、</t>
    </r>
    <r>
      <rPr>
        <sz val="9"/>
        <color theme="1"/>
        <rFont val="Arial"/>
        <family val="2"/>
      </rPr>
      <t>CBBC</t>
    </r>
    <r>
      <rPr>
        <sz val="9"/>
        <color theme="1"/>
        <rFont val="微软雅黑"/>
        <family val="2"/>
        <charset val="134"/>
      </rPr>
      <t>、家庭单</t>
    </r>
    <r>
      <rPr>
        <sz val="9"/>
        <color theme="1"/>
        <rFont val="Arial"/>
        <family val="2"/>
      </rPr>
      <t xml:space="preserve">&gt;
</t>
    </r>
    <r>
      <rPr>
        <sz val="9"/>
        <color theme="1"/>
        <rFont val="微软雅黑"/>
        <family val="2"/>
        <charset val="134"/>
      </rPr>
      <t>增加case2-8，宽限期内续期成功，冲销应收未收保费--孩子王重疾</t>
    </r>
    <phoneticPr fontId="1" type="noConversion"/>
  </si>
  <si>
    <t>应补首年首期保费</t>
    <phoneticPr fontId="1" type="noConversion"/>
  </si>
  <si>
    <t>应补首年续期保费</t>
    <phoneticPr fontId="1" type="noConversion"/>
  </si>
  <si>
    <t>应补续年续期保费</t>
    <phoneticPr fontId="1" type="noConversion"/>
  </si>
  <si>
    <t>投保人缴纳保费</t>
    <phoneticPr fontId="1" type="noConversion"/>
  </si>
  <si>
    <t>首年增补告知缴费（只有交费场景未有付费场景，保全生效日在首年的记账规则）</t>
    <phoneticPr fontId="1" type="noConversion"/>
  </si>
  <si>
    <t>保全完成日</t>
    <phoneticPr fontId="1" type="noConversion"/>
  </si>
  <si>
    <t>到账确认日(回盘时间)</t>
    <phoneticPr fontId="1" type="noConversion"/>
  </si>
  <si>
    <t>续年增补告知缴费（只有交费场景未有付费场景，保全生效日在续年的记账规则）</t>
    <phoneticPr fontId="1" type="noConversion"/>
  </si>
  <si>
    <t>case3-26</t>
    <phoneticPr fontId="1" type="noConversion"/>
  </si>
  <si>
    <t>case3-27</t>
    <phoneticPr fontId="1" type="noConversion"/>
  </si>
  <si>
    <t>续年存在仅需补交部分续期保费</t>
    <phoneticPr fontId="1" type="noConversion"/>
  </si>
  <si>
    <t>V4.2</t>
    <phoneticPr fontId="1" type="noConversion"/>
  </si>
  <si>
    <r>
      <t>1.&lt;A03_</t>
    </r>
    <r>
      <rPr>
        <sz val="9"/>
        <color theme="1"/>
        <rFont val="微软雅黑"/>
        <family val="2"/>
        <charset val="134"/>
      </rPr>
      <t>保全</t>
    </r>
    <r>
      <rPr>
        <sz val="9"/>
        <color theme="1"/>
        <rFont val="Arial"/>
        <family val="2"/>
      </rPr>
      <t>_</t>
    </r>
    <r>
      <rPr>
        <sz val="9"/>
        <color theme="1"/>
        <rFont val="微软雅黑"/>
        <family val="2"/>
        <charset val="134"/>
      </rPr>
      <t>个单、</t>
    </r>
    <r>
      <rPr>
        <sz val="9"/>
        <color theme="1"/>
        <rFont val="Arial"/>
        <family val="2"/>
      </rPr>
      <t>CBBC</t>
    </r>
    <r>
      <rPr>
        <sz val="9"/>
        <color theme="1"/>
        <rFont val="微软雅黑"/>
        <family val="2"/>
        <charset val="134"/>
      </rPr>
      <t>、家庭单</t>
    </r>
    <r>
      <rPr>
        <sz val="9"/>
        <color theme="1"/>
        <rFont val="Arial"/>
        <family val="2"/>
      </rPr>
      <t xml:space="preserve">&gt;
</t>
    </r>
    <r>
      <rPr>
        <sz val="9"/>
        <color theme="1"/>
        <rFont val="微软雅黑"/>
        <family val="2"/>
        <charset val="134"/>
      </rPr>
      <t>增加</t>
    </r>
    <r>
      <rPr>
        <sz val="9"/>
        <color theme="1"/>
        <rFont val="Arial"/>
        <family val="2"/>
      </rPr>
      <t>case3-26</t>
    </r>
    <r>
      <rPr>
        <sz val="9"/>
        <color theme="1"/>
        <rFont val="微软雅黑"/>
        <family val="2"/>
        <charset val="134"/>
      </rPr>
      <t>、case3-27增补告知费用流程</t>
    </r>
    <phoneticPr fontId="1" type="noConversion"/>
  </si>
  <si>
    <t>应收保费-宽限期</t>
    <phoneticPr fontId="1" type="noConversion"/>
  </si>
  <si>
    <t>代理业务理赔款</t>
    <phoneticPr fontId="1" type="noConversion"/>
  </si>
  <si>
    <t>case1-1</t>
    <phoneticPr fontId="1" type="noConversion"/>
  </si>
  <si>
    <t>应付代理业务理赔款</t>
    <phoneticPr fontId="1" type="noConversion"/>
  </si>
  <si>
    <t>450W</t>
    <phoneticPr fontId="1" type="noConversion"/>
  </si>
  <si>
    <t>实付代理业务理赔款</t>
    <phoneticPr fontId="1" type="noConversion"/>
  </si>
  <si>
    <t>450W</t>
  </si>
  <si>
    <t>结案日</t>
    <phoneticPr fontId="1" type="noConversion"/>
  </si>
  <si>
    <t>代理业务负债-相互保-赔付支出</t>
    <phoneticPr fontId="1" type="noConversion"/>
  </si>
  <si>
    <t>应付赔款-赔款支出</t>
    <phoneticPr fontId="1" type="noConversion"/>
  </si>
  <si>
    <t>450W</t>
    <phoneticPr fontId="1" type="noConversion"/>
  </si>
  <si>
    <t>实付代理业务理赔款</t>
    <phoneticPr fontId="1" type="noConversion"/>
  </si>
  <si>
    <t>付款确认日</t>
    <phoneticPr fontId="1" type="noConversion"/>
  </si>
  <si>
    <t>银行存款/其他货币资金</t>
    <phoneticPr fontId="1" type="noConversion"/>
  </si>
  <si>
    <t>case1-2</t>
    <phoneticPr fontId="1" type="noConversion"/>
  </si>
  <si>
    <t>分摊保障金</t>
    <phoneticPr fontId="1" type="noConversion"/>
  </si>
  <si>
    <t>450W</t>
    <phoneticPr fontId="1" type="noConversion"/>
  </si>
  <si>
    <t>个人部分</t>
    <phoneticPr fontId="1" type="noConversion"/>
  </si>
  <si>
    <t>分摊管理费收入</t>
    <phoneticPr fontId="1" type="noConversion"/>
  </si>
  <si>
    <t>40.91W</t>
    <phoneticPr fontId="1" type="noConversion"/>
  </si>
  <si>
    <t>分摊保障金</t>
    <phoneticPr fontId="1" type="noConversion"/>
  </si>
  <si>
    <t>45W</t>
    <phoneticPr fontId="1" type="noConversion"/>
  </si>
  <si>
    <t>蚂蚁部分</t>
    <phoneticPr fontId="1" type="noConversion"/>
  </si>
  <si>
    <t>4.09W</t>
    <phoneticPr fontId="1" type="noConversion"/>
  </si>
  <si>
    <t>分摊确认日</t>
    <phoneticPr fontId="1" type="noConversion"/>
  </si>
  <si>
    <t>已确认</t>
    <phoneticPr fontId="1" type="noConversion"/>
  </si>
  <si>
    <t>其他应收款-相互保-业务收入</t>
    <phoneticPr fontId="1" type="noConversion"/>
  </si>
  <si>
    <r>
      <t>代</t>
    </r>
    <r>
      <rPr>
        <sz val="11"/>
        <rFont val="Gulim"/>
        <family val="2"/>
        <charset val="134"/>
      </rPr>
      <t>理</t>
    </r>
    <r>
      <rPr>
        <sz val="11"/>
        <rFont val="DengXian"/>
        <family val="2"/>
        <scheme val="minor"/>
      </rPr>
      <t>业务负债-相互保-保障</t>
    </r>
    <r>
      <rPr>
        <sz val="11"/>
        <rFont val="Gulim"/>
        <family val="2"/>
        <charset val="134"/>
      </rPr>
      <t>金</t>
    </r>
    <phoneticPr fontId="1" type="noConversion"/>
  </si>
  <si>
    <t>409.09W</t>
    <phoneticPr fontId="1" type="noConversion"/>
  </si>
  <si>
    <t>分摊管理费</t>
    <phoneticPr fontId="1" type="noConversion"/>
  </si>
  <si>
    <t>分摊确认日</t>
    <phoneticPr fontId="1" type="noConversion"/>
  </si>
  <si>
    <t>其他应收款-相互保-业务收入</t>
    <phoneticPr fontId="1" type="noConversion"/>
  </si>
  <si>
    <r>
      <t>代</t>
    </r>
    <r>
      <rPr>
        <sz val="11"/>
        <rFont val="Gulim"/>
        <family val="2"/>
        <charset val="134"/>
      </rPr>
      <t>理</t>
    </r>
    <r>
      <rPr>
        <sz val="11"/>
        <rFont val="DengXian"/>
        <family val="2"/>
        <scheme val="minor"/>
      </rPr>
      <t>业务负债-相互保-管</t>
    </r>
    <r>
      <rPr>
        <sz val="11"/>
        <rFont val="Gulim"/>
        <family val="2"/>
        <charset val="134"/>
      </rPr>
      <t>理</t>
    </r>
    <r>
      <rPr>
        <sz val="11"/>
        <rFont val="DengXian"/>
        <family val="2"/>
        <scheme val="minor"/>
      </rPr>
      <t>费收入</t>
    </r>
    <phoneticPr fontId="1" type="noConversion"/>
  </si>
  <si>
    <t>40.91W</t>
    <phoneticPr fontId="1" type="noConversion"/>
  </si>
  <si>
    <t>管理费转收入</t>
    <phoneticPr fontId="1" type="noConversion"/>
  </si>
  <si>
    <t>分摊确认日</t>
    <phoneticPr fontId="1" type="noConversion"/>
  </si>
  <si>
    <r>
      <t>代</t>
    </r>
    <r>
      <rPr>
        <sz val="11"/>
        <rFont val="Gulim"/>
        <family val="2"/>
        <charset val="134"/>
      </rPr>
      <t>理</t>
    </r>
    <r>
      <rPr>
        <sz val="11"/>
        <rFont val="DengXian"/>
        <family val="2"/>
        <scheme val="minor"/>
      </rPr>
      <t>业务负债-相互保-管</t>
    </r>
    <r>
      <rPr>
        <sz val="11"/>
        <rFont val="Gulim"/>
        <family val="2"/>
        <charset val="134"/>
      </rPr>
      <t>理</t>
    </r>
    <r>
      <rPr>
        <sz val="11"/>
        <rFont val="DengXian"/>
        <family val="2"/>
        <scheme val="minor"/>
      </rPr>
      <t>费收入</t>
    </r>
    <phoneticPr fontId="1" type="noConversion"/>
  </si>
  <si>
    <t>38.59W</t>
    <phoneticPr fontId="1" type="noConversion"/>
  </si>
  <si>
    <t>管理费转应交税费</t>
    <phoneticPr fontId="1" type="noConversion"/>
  </si>
  <si>
    <t>应交税费-应交增值税-销项税额-相互保收入增值税</t>
    <phoneticPr fontId="1" type="noConversion"/>
  </si>
  <si>
    <t>2.32W</t>
    <phoneticPr fontId="1" type="noConversion"/>
  </si>
  <si>
    <t>分摊保障金</t>
  </si>
  <si>
    <t>分摊确认日</t>
  </si>
  <si>
    <t>其他应收款-相互保-业务收入(蚂蚁)</t>
    <phoneticPr fontId="1" type="noConversion"/>
  </si>
  <si>
    <t>代理业务负债-相互保-保障金</t>
  </si>
  <si>
    <t>40.91W</t>
    <phoneticPr fontId="1" type="noConversion"/>
  </si>
  <si>
    <t>分摊管理费</t>
  </si>
  <si>
    <t>代理业务负债-相互保-管理费收入</t>
  </si>
  <si>
    <t>4.09W</t>
    <phoneticPr fontId="1" type="noConversion"/>
  </si>
  <si>
    <t>3.86W</t>
    <phoneticPr fontId="1" type="noConversion"/>
  </si>
  <si>
    <t>0.23W</t>
    <phoneticPr fontId="1" type="noConversion"/>
  </si>
  <si>
    <t>收费确认，包括收回往期应收未收款项（不包含权益红包结算收入）</t>
    <phoneticPr fontId="1" type="noConversion"/>
  </si>
  <si>
    <t>实际收回款项</t>
    <phoneticPr fontId="1" type="noConversion"/>
  </si>
  <si>
    <t>450W</t>
    <phoneticPr fontId="1" type="noConversion"/>
  </si>
  <si>
    <t>个人部分</t>
    <phoneticPr fontId="1" type="noConversion"/>
  </si>
  <si>
    <t>蚂蚁扣除金额</t>
    <phoneticPr fontId="1" type="noConversion"/>
  </si>
  <si>
    <t>45W</t>
    <phoneticPr fontId="1" type="noConversion"/>
  </si>
  <si>
    <t>蚂蚁部分</t>
    <phoneticPr fontId="1" type="noConversion"/>
  </si>
  <si>
    <t>应收权益红包</t>
    <phoneticPr fontId="1" type="noConversion"/>
  </si>
  <si>
    <t>3W</t>
    <phoneticPr fontId="1" type="noConversion"/>
  </si>
  <si>
    <t>实际收回保障金</t>
    <phoneticPr fontId="1" type="noConversion"/>
  </si>
  <si>
    <t>到账确认日</t>
    <phoneticPr fontId="1" type="noConversion"/>
  </si>
  <si>
    <t>其他货币资金</t>
    <phoneticPr fontId="1" type="noConversion"/>
  </si>
  <si>
    <t>实际收回保障金</t>
  </si>
  <si>
    <t>其他货币资金/银行存款</t>
    <phoneticPr fontId="1" type="noConversion"/>
  </si>
  <si>
    <t>45W</t>
    <phoneticPr fontId="1" type="noConversion"/>
  </si>
  <si>
    <t>权益红包抵保障金</t>
    <phoneticPr fontId="1" type="noConversion"/>
  </si>
  <si>
    <t>到账确认日</t>
    <phoneticPr fontId="1" type="noConversion"/>
  </si>
  <si>
    <t>其他应收款--相互保-业务收入</t>
    <phoneticPr fontId="1" type="noConversion"/>
  </si>
  <si>
    <t>3W</t>
    <phoneticPr fontId="1" type="noConversion"/>
  </si>
  <si>
    <t>权益红包结算收入</t>
    <phoneticPr fontId="1" type="noConversion"/>
  </si>
  <si>
    <t>case1-4</t>
    <phoneticPr fontId="1" type="noConversion"/>
  </si>
  <si>
    <t>实际收到权益红包结算款</t>
    <phoneticPr fontId="1" type="noConversion"/>
  </si>
  <si>
    <t>退费</t>
    <phoneticPr fontId="1" type="noConversion"/>
  </si>
  <si>
    <t>case1-5</t>
    <phoneticPr fontId="1" type="noConversion"/>
  </si>
  <si>
    <t>应付代理业务退费</t>
    <phoneticPr fontId="1" type="noConversion"/>
  </si>
  <si>
    <t>实付代理业务退费</t>
    <phoneticPr fontId="1" type="noConversion"/>
  </si>
  <si>
    <t>代理业务负债-退费</t>
    <phoneticPr fontId="1" type="noConversion"/>
  </si>
  <si>
    <t xml:space="preserve">应付赔付款-出单后退费                             </t>
    <phoneticPr fontId="1" type="noConversion"/>
  </si>
  <si>
    <t>追偿</t>
    <phoneticPr fontId="1" type="noConversion"/>
  </si>
  <si>
    <t>case1-6</t>
    <phoneticPr fontId="1" type="noConversion"/>
  </si>
  <si>
    <t>实际收到追偿款</t>
    <phoneticPr fontId="1" type="noConversion"/>
  </si>
  <si>
    <t>发生追偿款项</t>
    <phoneticPr fontId="1" type="noConversion"/>
  </si>
  <si>
    <t>其他应收款-业务收入</t>
    <phoneticPr fontId="1" type="noConversion"/>
  </si>
  <si>
    <t>代理业务负债-追偿</t>
    <phoneticPr fontId="1" type="noConversion"/>
  </si>
  <si>
    <t>结转结余</t>
    <phoneticPr fontId="1" type="noConversion"/>
  </si>
  <si>
    <t>本期结余溢余（信美）</t>
    <phoneticPr fontId="1" type="noConversion"/>
  </si>
  <si>
    <t>20W</t>
    <phoneticPr fontId="1" type="noConversion"/>
  </si>
  <si>
    <t>本期结余损失（信美）</t>
    <phoneticPr fontId="1" type="noConversion"/>
  </si>
  <si>
    <t>10W</t>
    <phoneticPr fontId="1" type="noConversion"/>
  </si>
  <si>
    <t>本期结余溢余（蚂蚁）</t>
    <phoneticPr fontId="1" type="noConversion"/>
  </si>
  <si>
    <t>1W</t>
    <phoneticPr fontId="1" type="noConversion"/>
  </si>
  <si>
    <t>5K</t>
    <phoneticPr fontId="1" type="noConversion"/>
  </si>
  <si>
    <t>本期实际发生退费</t>
    <phoneticPr fontId="1" type="noConversion"/>
  </si>
  <si>
    <t>本期实际追偿款</t>
    <phoneticPr fontId="1" type="noConversion"/>
  </si>
  <si>
    <t>扣款宽限期末</t>
    <phoneticPr fontId="1" type="noConversion"/>
  </si>
  <si>
    <t>代理业务负债-结余</t>
    <phoneticPr fontId="1" type="noConversion"/>
  </si>
  <si>
    <t>其他应收款-业务收入（蚂蚁）</t>
    <phoneticPr fontId="1" type="noConversion"/>
  </si>
  <si>
    <t>本期结余损失（蚂蚁）</t>
    <phoneticPr fontId="1" type="noConversion"/>
  </si>
  <si>
    <t>结转本期退费至结余</t>
    <phoneticPr fontId="1" type="noConversion"/>
  </si>
  <si>
    <t>结转本期实际追偿款至结余</t>
    <phoneticPr fontId="1" type="noConversion"/>
  </si>
  <si>
    <t>F71</t>
    <phoneticPr fontId="1" type="noConversion"/>
  </si>
  <si>
    <t>F32</t>
    <phoneticPr fontId="1" type="noConversion"/>
  </si>
  <si>
    <t>F139</t>
    <phoneticPr fontId="1" type="noConversion"/>
  </si>
  <si>
    <t>F140</t>
    <phoneticPr fontId="1" type="noConversion"/>
  </si>
  <si>
    <t>F11</t>
    <phoneticPr fontId="1" type="noConversion"/>
  </si>
  <si>
    <t>F141</t>
    <phoneticPr fontId="1" type="noConversion"/>
  </si>
  <si>
    <t>李新影</t>
    <phoneticPr fontId="1" type="noConversion"/>
  </si>
  <si>
    <t>V4.3</t>
    <phoneticPr fontId="1" type="noConversion"/>
  </si>
  <si>
    <t>确认代理业务应收款</t>
    <phoneticPr fontId="1" type="noConversion"/>
  </si>
  <si>
    <t>case1-7</t>
    <phoneticPr fontId="1" type="noConversion"/>
  </si>
  <si>
    <t>1.&lt;D01_相互保记账规则&gt; 增加单人单案件超过0.1元蚂蚁付费的记账规则：
case1-2,标黄添加蚂蚁应收费用，拆分为蚂蚁应收保费，蚂蚁应收管理费；
case1-3，标黄添加蚂蚁实收费用；
case1-7，标黄添加蚂蚁结余和损失的费用类型；</t>
    <phoneticPr fontId="1" type="noConversion"/>
  </si>
  <si>
    <t>相互保通融赔付场景（不公示、不分摊、不进结余）</t>
    <phoneticPr fontId="1" type="noConversion"/>
  </si>
  <si>
    <t>相互保通融赔付</t>
    <phoneticPr fontId="1" type="noConversion"/>
  </si>
  <si>
    <t>case1-1</t>
    <phoneticPr fontId="1" type="noConversion"/>
  </si>
  <si>
    <t>应付通融赔付款项</t>
    <phoneticPr fontId="1" type="noConversion"/>
  </si>
  <si>
    <t>实付通融赔付款项</t>
    <phoneticPr fontId="1" type="noConversion"/>
  </si>
  <si>
    <t>应付通融赔付款项</t>
    <phoneticPr fontId="1" type="noConversion"/>
  </si>
  <si>
    <t>应付赔款-赔款支出</t>
    <phoneticPr fontId="1" type="noConversion"/>
  </si>
  <si>
    <t>银行存款/其他货币资金</t>
    <phoneticPr fontId="1" type="noConversion"/>
  </si>
  <si>
    <t>借方科目</t>
    <phoneticPr fontId="1" type="noConversion"/>
  </si>
  <si>
    <t>F71</t>
    <phoneticPr fontId="1" type="noConversion"/>
  </si>
  <si>
    <t>代理赔款</t>
    <phoneticPr fontId="1" type="noConversion"/>
  </si>
  <si>
    <t>应付实付</t>
    <phoneticPr fontId="1" type="noConversion"/>
  </si>
  <si>
    <t>应收</t>
    <phoneticPr fontId="1" type="noConversion"/>
  </si>
  <si>
    <t>实收</t>
    <phoneticPr fontId="1" type="noConversion"/>
  </si>
  <si>
    <t>客户退费</t>
  </si>
  <si>
    <t>客户退费</t>
    <phoneticPr fontId="1" type="noConversion"/>
  </si>
  <si>
    <t>补缴费用</t>
    <phoneticPr fontId="1" type="noConversion"/>
  </si>
  <si>
    <t>客户缴费</t>
  </si>
  <si>
    <t>客户缴费</t>
    <phoneticPr fontId="1" type="noConversion"/>
  </si>
  <si>
    <t>其他货币资金/银行存款</t>
  </si>
  <si>
    <t>其他应收款</t>
    <phoneticPr fontId="1" type="noConversion"/>
  </si>
  <si>
    <t>其他货币资金/银行存款</t>
    <phoneticPr fontId="1" type="noConversion"/>
  </si>
  <si>
    <t>公司承担损失,注意不要只做一半</t>
    <phoneticPr fontId="1" type="noConversion"/>
  </si>
  <si>
    <t>公司承担收益,注意不要只做一半</t>
    <phoneticPr fontId="1" type="noConversion"/>
  </si>
  <si>
    <t>管理费收入</t>
    <phoneticPr fontId="1" type="noConversion"/>
  </si>
  <si>
    <t>收取蚂蚁管理费（没有相关比例和计算规则）</t>
    <phoneticPr fontId="1" type="noConversion"/>
  </si>
  <si>
    <t>蚂蚁缴费</t>
    <phoneticPr fontId="1" type="noConversion"/>
  </si>
  <si>
    <t>其他业务收入-相互保-受托管理费</t>
    <phoneticPr fontId="1" type="noConversion"/>
  </si>
  <si>
    <t>应收蚂蚁缴费</t>
    <phoneticPr fontId="1" type="noConversion"/>
  </si>
  <si>
    <t>实收蚂蚁缴费</t>
    <phoneticPr fontId="1" type="noConversion"/>
  </si>
  <si>
    <t>管理费</t>
    <phoneticPr fontId="1" type="noConversion"/>
  </si>
  <si>
    <t>发盘日</t>
    <phoneticPr fontId="1" type="noConversion"/>
  </si>
  <si>
    <t>营业外支出-相互</t>
    <phoneticPr fontId="1" type="noConversion"/>
  </si>
  <si>
    <t>营业外收入-相互</t>
    <phoneticPr fontId="1" type="noConversion"/>
  </si>
  <si>
    <t>代理业务负债-相互保-赔付支出</t>
  </si>
  <si>
    <t>其他业务支出-相互保通融赔付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</si>
</sst>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_(* #,##0.00_);_(* \(#,##0.00\);_(* &quot;-&quot;??_);_(@_)"/>
    <numFmt numFmtId="177" formatCode="0.00_ ;[Red]\-0.00\ "/>
    <numFmt numFmtId="178" formatCode="#,##0.00;[Red]#,##0.00"/>
  </numFmts>
  <fonts count="88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DengXian"/>
      <family val="2"/>
      <scheme val="minor"/>
    </font>
    <font>
      <sz val="10"/>
      <name val="Arial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u/>
      <sz val="11"/>
      <color theme="10"/>
      <name val="DengXian"/>
      <family val="2"/>
      <scheme val="minor"/>
    </font>
    <font>
      <u/>
      <sz val="9"/>
      <color theme="10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1"/>
      <color theme="3" tint="0.39997558519241921"/>
      <name val="宋体"/>
      <family val="3"/>
      <charset val="134"/>
    </font>
    <font>
      <sz val="14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11"/>
      <name val="DengXian"/>
      <family val="2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0.5"/>
      <name val="宋体"/>
      <family val="3"/>
      <charset val="134"/>
    </font>
    <font>
      <sz val="10.5"/>
      <color theme="1"/>
      <name val="宋体"/>
      <family val="3"/>
      <charset val="134"/>
    </font>
    <font>
      <b/>
      <strike/>
      <sz val="11"/>
      <name val="宋体"/>
      <family val="3"/>
      <charset val="134"/>
    </font>
    <font>
      <strike/>
      <sz val="11"/>
      <color theme="1"/>
      <name val="宋体"/>
      <family val="3"/>
      <charset val="134"/>
    </font>
    <font>
      <strike/>
      <sz val="11"/>
      <color theme="3" tint="0.39997558519241921"/>
      <name val="宋体"/>
      <family val="3"/>
      <charset val="134"/>
    </font>
    <font>
      <strike/>
      <sz val="11"/>
      <name val="宋体"/>
      <family val="3"/>
      <charset val="134"/>
    </font>
    <font>
      <strike/>
      <sz val="11"/>
      <color rgb="FFFF0000"/>
      <name val="宋体"/>
      <family val="3"/>
      <charset val="134"/>
    </font>
    <font>
      <b/>
      <strike/>
      <sz val="11"/>
      <color rgb="FFFF0000"/>
      <name val="宋体"/>
      <family val="3"/>
      <charset val="134"/>
    </font>
    <font>
      <sz val="10"/>
      <color theme="1"/>
      <name val="Times New Roman"/>
      <family val="1"/>
    </font>
    <font>
      <sz val="11"/>
      <color rgb="FF000000"/>
      <name val="宋体"/>
      <family val="3"/>
      <charset val="134"/>
    </font>
    <font>
      <sz val="9"/>
      <name val="DengXian"/>
      <family val="3"/>
      <charset val="134"/>
    </font>
    <font>
      <sz val="10"/>
      <name val="宋体"/>
      <family val="3"/>
      <charset val="134"/>
    </font>
    <font>
      <sz val="11"/>
      <color rgb="FFFF0000"/>
      <name val="DengXian"/>
      <family val="2"/>
      <scheme val="minor"/>
    </font>
    <font>
      <sz val="10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57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Calibri"/>
      <family val="2"/>
    </font>
    <font>
      <sz val="9"/>
      <color theme="1"/>
      <name val="DengXian"/>
      <family val="2"/>
    </font>
    <font>
      <sz val="9"/>
      <color theme="1"/>
      <name val="Abadi MT Condensed Extra Bold"/>
    </font>
    <font>
      <b/>
      <sz val="12"/>
      <color theme="1"/>
      <name val="等线"/>
      <family val="3"/>
      <charset val="134"/>
    </font>
    <font>
      <sz val="12"/>
      <color rgb="FFFF0000"/>
      <name val="等线"/>
      <family val="3"/>
      <charset val="134"/>
    </font>
    <font>
      <sz val="12"/>
      <color theme="1"/>
      <name val="等线"/>
      <family val="3"/>
      <charset val="134"/>
    </font>
    <font>
      <sz val="12"/>
      <color rgb="FF000000"/>
      <name val="等线"/>
      <family val="3"/>
      <charset val="134"/>
    </font>
    <font>
      <sz val="10.5"/>
      <color theme="1"/>
      <name val="等线"/>
      <family val="3"/>
      <charset val="134"/>
    </font>
    <font>
      <b/>
      <sz val="11"/>
      <color rgb="FF000000"/>
      <name val="宋体"/>
      <family val="3"/>
      <charset val="134"/>
    </font>
    <font>
      <sz val="9"/>
      <name val="DengXian"/>
      <family val="2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b/>
      <sz val="11"/>
      <name val="DengXian"/>
      <family val="3"/>
      <charset val="134"/>
      <scheme val="minor"/>
    </font>
    <font>
      <sz val="11"/>
      <name val="Gulim"/>
      <family val="2"/>
      <charset val="134"/>
    </font>
    <font>
      <u/>
      <sz val="11"/>
      <color theme="11"/>
      <name val="DengXian"/>
      <family val="2"/>
      <scheme val="minor"/>
    </font>
    <font>
      <b/>
      <sz val="10"/>
      <color theme="1"/>
      <name val="宋体"/>
      <family val="3"/>
      <charset val="134"/>
    </font>
    <font>
      <b/>
      <sz val="10"/>
      <color theme="1"/>
      <name val="DengXian"/>
      <family val="2"/>
      <scheme val="minor"/>
    </font>
    <font>
      <sz val="10"/>
      <color theme="1"/>
      <name val="DengXian"/>
      <family val="2"/>
      <scheme val="minor"/>
    </font>
    <font>
      <b/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11"/>
      <color theme="4"/>
      <name val="宋体"/>
      <family val="3"/>
      <charset val="134"/>
    </font>
    <font>
      <sz val="9"/>
      <color theme="1"/>
      <name val="Arial"/>
      <family val="2"/>
    </font>
    <font>
      <b/>
      <sz val="8"/>
      <color theme="9"/>
      <name val="宋体"/>
      <family val="3"/>
      <charset val="134"/>
    </font>
    <font>
      <sz val="11"/>
      <color theme="9"/>
      <name val="DengXian"/>
      <family val="2"/>
      <scheme val="minor"/>
    </font>
    <font>
      <i/>
      <sz val="11"/>
      <color theme="4"/>
      <name val="宋体"/>
      <family val="3"/>
      <charset val="134"/>
    </font>
    <font>
      <b/>
      <sz val="12"/>
      <name val="DengXian"/>
      <scheme val="minor"/>
    </font>
    <font>
      <b/>
      <sz val="12"/>
      <color theme="1"/>
      <name val="DengXian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6A6A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59">
    <xf numFmtId="0" fontId="0" fillId="0" borderId="0"/>
    <xf numFmtId="0" fontId="2" fillId="0" borderId="0">
      <alignment vertical="center"/>
    </xf>
    <xf numFmtId="0" fontId="4" fillId="0" borderId="0"/>
    <xf numFmtId="0" fontId="5" fillId="0" borderId="0"/>
    <xf numFmtId="0" fontId="4" fillId="0" borderId="0"/>
    <xf numFmtId="0" fontId="3" fillId="0" borderId="0"/>
    <xf numFmtId="0" fontId="2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2" fillId="0" borderId="0">
      <alignment vertical="center"/>
    </xf>
    <xf numFmtId="0" fontId="5" fillId="0" borderId="0"/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5" fillId="0" borderId="11" applyNumberFormat="0" applyFill="0" applyAlignment="0" applyProtection="0">
      <alignment vertical="center"/>
    </xf>
    <xf numFmtId="0" fontId="46" fillId="0" borderId="12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50" fillId="9" borderId="13" applyNumberFormat="0" applyAlignment="0" applyProtection="0">
      <alignment vertical="center"/>
    </xf>
    <xf numFmtId="0" fontId="51" fillId="10" borderId="14" applyNumberFormat="0" applyAlignment="0" applyProtection="0">
      <alignment vertical="center"/>
    </xf>
    <xf numFmtId="0" fontId="52" fillId="10" borderId="13" applyNumberFormat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54" fillId="11" borderId="16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20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9" fillId="35" borderId="0" applyNumberFormat="0" applyBorder="0" applyAlignment="0" applyProtection="0">
      <alignment vertical="center"/>
    </xf>
    <xf numFmtId="0" fontId="59" fillId="36" borderId="0" applyNumberFormat="0" applyBorder="0" applyAlignment="0" applyProtection="0">
      <alignment vertical="center"/>
    </xf>
    <xf numFmtId="0" fontId="59" fillId="0" borderId="0">
      <alignment vertical="center"/>
    </xf>
    <xf numFmtId="0" fontId="59" fillId="12" borderId="17" applyNumberFormat="0" applyFont="0" applyAlignment="0" applyProtection="0">
      <alignment vertical="center"/>
    </xf>
    <xf numFmtId="176" fontId="3" fillId="0" borderId="0" applyFon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</cellStyleXfs>
  <cellXfs count="572">
    <xf numFmtId="0" fontId="0" fillId="0" borderId="0" xfId="0"/>
    <xf numFmtId="14" fontId="0" fillId="0" borderId="9" xfId="0" applyNumberFormat="1" applyBorder="1" applyAlignment="1">
      <alignment horizontal="left" vertical="top"/>
    </xf>
    <xf numFmtId="0" fontId="9" fillId="0" borderId="9" xfId="13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9" xfId="0" applyFont="1" applyBorder="1" applyAlignment="1">
      <alignment wrapText="1"/>
    </xf>
    <xf numFmtId="0" fontId="0" fillId="0" borderId="9" xfId="0" applyBorder="1"/>
    <xf numFmtId="0" fontId="12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7" xfId="0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0" fontId="13" fillId="0" borderId="2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3" fillId="0" borderId="3" xfId="0" applyFont="1" applyBorder="1" applyAlignment="1">
      <alignment horizontal="left" vertical="center"/>
    </xf>
    <xf numFmtId="0" fontId="13" fillId="0" borderId="4" xfId="0" applyFont="1" applyBorder="1" applyAlignment="1">
      <alignment horizontal="left"/>
    </xf>
    <xf numFmtId="0" fontId="13" fillId="0" borderId="5" xfId="0" applyFont="1" applyBorder="1" applyAlignment="1">
      <alignment horizontal="left"/>
    </xf>
    <xf numFmtId="0" fontId="13" fillId="0" borderId="0" xfId="0" applyFont="1" applyAlignment="1">
      <alignment horizontal="left" vertical="center"/>
    </xf>
    <xf numFmtId="0" fontId="13" fillId="0" borderId="1" xfId="0" applyFont="1" applyBorder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3" fillId="0" borderId="6" xfId="0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3" fillId="0" borderId="5" xfId="0" applyFont="1" applyBorder="1" applyAlignment="1">
      <alignment horizontal="left" vertical="top"/>
    </xf>
    <xf numFmtId="0" fontId="13" fillId="0" borderId="0" xfId="0" applyFont="1"/>
    <xf numFmtId="0" fontId="13" fillId="3" borderId="0" xfId="0" applyFont="1" applyFill="1"/>
    <xf numFmtId="0" fontId="13" fillId="0" borderId="2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5" fillId="0" borderId="0" xfId="0" applyFont="1"/>
    <xf numFmtId="177" fontId="13" fillId="0" borderId="0" xfId="0" applyNumberFormat="1" applyFont="1"/>
    <xf numFmtId="0" fontId="13" fillId="0" borderId="2" xfId="0" applyFont="1" applyBorder="1"/>
    <xf numFmtId="0" fontId="13" fillId="0" borderId="3" xfId="0" applyFont="1" applyBorder="1"/>
    <xf numFmtId="177" fontId="13" fillId="0" borderId="3" xfId="0" applyNumberFormat="1" applyFont="1" applyBorder="1"/>
    <xf numFmtId="0" fontId="13" fillId="0" borderId="4" xfId="0" applyFont="1" applyBorder="1"/>
    <xf numFmtId="0" fontId="13" fillId="0" borderId="5" xfId="0" applyFont="1" applyBorder="1"/>
    <xf numFmtId="0" fontId="13" fillId="0" borderId="1" xfId="0" applyFont="1" applyBorder="1"/>
    <xf numFmtId="0" fontId="14" fillId="0" borderId="0" xfId="0" applyFont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6" fillId="0" borderId="0" xfId="0" applyFont="1"/>
    <xf numFmtId="0" fontId="16" fillId="0" borderId="5" xfId="0" applyFont="1" applyBorder="1"/>
    <xf numFmtId="177" fontId="16" fillId="0" borderId="0" xfId="0" applyNumberFormat="1" applyFont="1"/>
    <xf numFmtId="0" fontId="16" fillId="0" borderId="1" xfId="0" applyFont="1" applyBorder="1"/>
    <xf numFmtId="0" fontId="13" fillId="0" borderId="6" xfId="0" applyFont="1" applyBorder="1"/>
    <xf numFmtId="0" fontId="13" fillId="0" borderId="7" xfId="0" applyFont="1" applyBorder="1"/>
    <xf numFmtId="177" fontId="13" fillId="0" borderId="7" xfId="0" applyNumberFormat="1" applyFont="1" applyBorder="1"/>
    <xf numFmtId="0" fontId="13" fillId="0" borderId="8" xfId="0" applyFont="1" applyBorder="1"/>
    <xf numFmtId="0" fontId="13" fillId="0" borderId="0" xfId="0" applyFont="1" applyAlignment="1">
      <alignment wrapText="1"/>
    </xf>
    <xf numFmtId="0" fontId="16" fillId="0" borderId="7" xfId="0" applyFont="1" applyBorder="1"/>
    <xf numFmtId="0" fontId="13" fillId="0" borderId="0" xfId="0" applyFont="1" applyAlignment="1">
      <alignment horizontal="left" wrapText="1"/>
    </xf>
    <xf numFmtId="0" fontId="16" fillId="0" borderId="0" xfId="0" applyFont="1" applyAlignment="1">
      <alignment wrapText="1"/>
    </xf>
    <xf numFmtId="0" fontId="18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177" fontId="13" fillId="0" borderId="0" xfId="0" applyNumberFormat="1" applyFont="1" applyAlignment="1">
      <alignment horizontal="left" vertical="center"/>
    </xf>
    <xf numFmtId="0" fontId="14" fillId="0" borderId="7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2" fillId="0" borderId="7" xfId="0" applyFont="1" applyBorder="1" applyAlignment="1">
      <alignment horizontal="left" vertical="center"/>
    </xf>
    <xf numFmtId="0" fontId="18" fillId="0" borderId="0" xfId="0" applyFont="1"/>
    <xf numFmtId="0" fontId="15" fillId="0" borderId="5" xfId="0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1" xfId="0" applyFont="1" applyBorder="1" applyAlignment="1">
      <alignment vertic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3" fillId="0" borderId="3" xfId="0" applyFont="1" applyBorder="1" applyAlignment="1">
      <alignment horizontal="left" vertical="center"/>
    </xf>
    <xf numFmtId="0" fontId="26" fillId="0" borderId="3" xfId="0" applyFont="1" applyBorder="1" applyAlignment="1">
      <alignment horizontal="left"/>
    </xf>
    <xf numFmtId="0" fontId="23" fillId="0" borderId="3" xfId="0" applyFont="1" applyBorder="1" applyAlignment="1">
      <alignment horizontal="left"/>
    </xf>
    <xf numFmtId="0" fontId="23" fillId="0" borderId="5" xfId="0" applyFont="1" applyBorder="1" applyAlignment="1">
      <alignment horizontal="left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3" fillId="0" borderId="6" xfId="0" applyFont="1" applyBorder="1" applyAlignment="1">
      <alignment horizontal="left"/>
    </xf>
    <xf numFmtId="0" fontId="23" fillId="0" borderId="7" xfId="0" applyFont="1" applyBorder="1" applyAlignment="1">
      <alignment horizontal="left"/>
    </xf>
    <xf numFmtId="0" fontId="23" fillId="0" borderId="7" xfId="0" applyFont="1" applyBorder="1" applyAlignment="1">
      <alignment horizontal="left" vertical="center"/>
    </xf>
    <xf numFmtId="0" fontId="22" fillId="0" borderId="0" xfId="0" applyFont="1" applyAlignment="1">
      <alignment horizontal="left"/>
    </xf>
    <xf numFmtId="0" fontId="26" fillId="0" borderId="5" xfId="0" applyFont="1" applyBorder="1" applyAlignment="1">
      <alignment horizontal="left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left"/>
    </xf>
    <xf numFmtId="0" fontId="26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3" fillId="0" borderId="5" xfId="0" applyFont="1" applyBorder="1" applyAlignment="1">
      <alignment horizontal="left" vertical="center"/>
    </xf>
    <xf numFmtId="0" fontId="23" fillId="3" borderId="0" xfId="0" applyFont="1" applyFill="1" applyAlignment="1">
      <alignment horizontal="left" vertical="top"/>
    </xf>
    <xf numFmtId="0" fontId="23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/>
    </xf>
    <xf numFmtId="0" fontId="23" fillId="0" borderId="3" xfId="0" applyFont="1" applyBorder="1" applyAlignment="1">
      <alignment horizontal="left" vertical="top"/>
    </xf>
    <xf numFmtId="0" fontId="23" fillId="0" borderId="5" xfId="0" applyFont="1" applyBorder="1" applyAlignment="1">
      <alignment horizontal="left" vertical="top"/>
    </xf>
    <xf numFmtId="0" fontId="22" fillId="0" borderId="0" xfId="0" applyFont="1" applyAlignment="1">
      <alignment horizontal="left" vertical="top"/>
    </xf>
    <xf numFmtId="0" fontId="24" fillId="0" borderId="5" xfId="0" applyFont="1" applyBorder="1" applyAlignment="1">
      <alignment horizontal="left" vertical="top"/>
    </xf>
    <xf numFmtId="0" fontId="25" fillId="0" borderId="0" xfId="0" applyFont="1" applyAlignment="1">
      <alignment horizontal="left" vertical="top"/>
    </xf>
    <xf numFmtId="0" fontId="23" fillId="0" borderId="6" xfId="0" applyFont="1" applyBorder="1" applyAlignment="1">
      <alignment horizontal="left" vertical="top"/>
    </xf>
    <xf numFmtId="0" fontId="23" fillId="0" borderId="7" xfId="0" applyFont="1" applyBorder="1" applyAlignment="1">
      <alignment horizontal="left" vertical="top"/>
    </xf>
    <xf numFmtId="0" fontId="23" fillId="0" borderId="2" xfId="0" applyFont="1" applyBorder="1" applyAlignment="1">
      <alignment horizontal="left" vertical="center"/>
    </xf>
    <xf numFmtId="0" fontId="23" fillId="0" borderId="4" xfId="0" applyFont="1" applyBorder="1" applyAlignment="1">
      <alignment horizontal="left" vertical="center"/>
    </xf>
    <xf numFmtId="0" fontId="23" fillId="0" borderId="0" xfId="0" applyFont="1"/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6" fillId="0" borderId="5" xfId="0" applyFont="1" applyBorder="1" applyAlignment="1">
      <alignment horizontal="left" vertical="center"/>
    </xf>
    <xf numFmtId="0" fontId="28" fillId="0" borderId="0" xfId="0" applyFont="1"/>
    <xf numFmtId="0" fontId="23" fillId="0" borderId="6" xfId="0" applyFont="1" applyBorder="1" applyAlignment="1">
      <alignment horizontal="left" vertical="center"/>
    </xf>
    <xf numFmtId="0" fontId="23" fillId="0" borderId="8" xfId="0" applyFont="1" applyBorder="1" applyAlignment="1">
      <alignment horizontal="left" vertical="center"/>
    </xf>
    <xf numFmtId="0" fontId="25" fillId="0" borderId="7" xfId="0" applyFont="1" applyBorder="1" applyAlignment="1">
      <alignment horizontal="left"/>
    </xf>
    <xf numFmtId="0" fontId="24" fillId="0" borderId="7" xfId="0" applyFont="1" applyBorder="1" applyAlignment="1">
      <alignment vertical="top"/>
    </xf>
    <xf numFmtId="0" fontId="27" fillId="0" borderId="0" xfId="0" applyFont="1"/>
    <xf numFmtId="0" fontId="14" fillId="0" borderId="7" xfId="0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0" fillId="0" borderId="2" xfId="0" applyFont="1" applyBorder="1" applyAlignment="1">
      <alignment horizontal="left" vertical="center"/>
    </xf>
    <xf numFmtId="0" fontId="30" fillId="0" borderId="3" xfId="0" applyFont="1" applyBorder="1" applyAlignment="1">
      <alignment horizontal="left" vertical="center"/>
    </xf>
    <xf numFmtId="0" fontId="30" fillId="0" borderId="5" xfId="0" applyFont="1" applyBorder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0" fillId="0" borderId="0" xfId="0" applyFont="1"/>
    <xf numFmtId="0" fontId="33" fillId="0" borderId="5" xfId="0" applyFont="1" applyBorder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33" fillId="0" borderId="0" xfId="0" applyFont="1"/>
    <xf numFmtId="0" fontId="33" fillId="0" borderId="0" xfId="0" applyFont="1" applyAlignment="1">
      <alignment horizontal="justify" vertical="center"/>
    </xf>
    <xf numFmtId="0" fontId="30" fillId="0" borderId="0" xfId="0" applyFont="1" applyAlignment="1">
      <alignment horizontal="justify" vertical="center"/>
    </xf>
    <xf numFmtId="0" fontId="30" fillId="0" borderId="6" xfId="0" applyFont="1" applyBorder="1" applyAlignment="1">
      <alignment horizontal="left" vertical="center"/>
    </xf>
    <xf numFmtId="0" fontId="30" fillId="0" borderId="7" xfId="0" applyFont="1" applyBorder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35" fillId="0" borderId="0" xfId="0" applyFont="1" applyAlignment="1">
      <alignment vertical="center"/>
    </xf>
    <xf numFmtId="0" fontId="36" fillId="0" borderId="5" xfId="0" applyFont="1" applyBorder="1" applyAlignment="1">
      <alignment vertical="center"/>
    </xf>
    <xf numFmtId="0" fontId="36" fillId="0" borderId="0" xfId="0" applyFont="1" applyAlignment="1">
      <alignment vertical="center"/>
    </xf>
    <xf numFmtId="0" fontId="36" fillId="0" borderId="3" xfId="0" applyFont="1" applyBorder="1" applyAlignment="1">
      <alignment vertical="center"/>
    </xf>
    <xf numFmtId="0" fontId="36" fillId="0" borderId="4" xfId="0" applyFont="1" applyBorder="1" applyAlignment="1">
      <alignment vertical="center"/>
    </xf>
    <xf numFmtId="0" fontId="36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36" fillId="0" borderId="6" xfId="0" applyFont="1" applyBorder="1" applyAlignment="1">
      <alignment vertical="center"/>
    </xf>
    <xf numFmtId="0" fontId="36" fillId="0" borderId="7" xfId="0" applyFont="1" applyBorder="1" applyAlignment="1">
      <alignment vertical="center"/>
    </xf>
    <xf numFmtId="0" fontId="36" fillId="0" borderId="8" xfId="0" applyFont="1" applyBorder="1" applyAlignment="1">
      <alignment vertical="center"/>
    </xf>
    <xf numFmtId="0" fontId="13" fillId="0" borderId="3" xfId="0" applyFont="1" applyBorder="1" applyAlignment="1">
      <alignment horizontal="left" vertical="top"/>
    </xf>
    <xf numFmtId="0" fontId="14" fillId="0" borderId="0" xfId="0" applyFont="1" applyAlignment="1">
      <alignment horizontal="left" vertical="top"/>
    </xf>
    <xf numFmtId="0" fontId="13" fillId="0" borderId="7" xfId="0" applyFont="1" applyBorder="1" applyAlignment="1">
      <alignment horizontal="left" vertical="top"/>
    </xf>
    <xf numFmtId="0" fontId="16" fillId="0" borderId="0" xfId="0" applyFont="1" applyAlignment="1">
      <alignment horizontal="left" vertical="top"/>
    </xf>
    <xf numFmtId="0" fontId="26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36" fillId="0" borderId="3" xfId="0" applyFont="1" applyBorder="1" applyAlignment="1">
      <alignment horizontal="left" vertical="top"/>
    </xf>
    <xf numFmtId="0" fontId="35" fillId="0" borderId="0" xfId="0" applyFont="1" applyAlignment="1">
      <alignment horizontal="left" vertical="top"/>
    </xf>
    <xf numFmtId="0" fontId="36" fillId="0" borderId="0" xfId="0" applyFont="1" applyAlignment="1">
      <alignment horizontal="left" vertical="top"/>
    </xf>
    <xf numFmtId="0" fontId="36" fillId="0" borderId="7" xfId="0" applyFont="1" applyBorder="1" applyAlignment="1">
      <alignment horizontal="left" vertical="top"/>
    </xf>
    <xf numFmtId="0" fontId="38" fillId="0" borderId="9" xfId="0" applyFont="1" applyBorder="1" applyAlignment="1">
      <alignment horizontal="left" vertical="top"/>
    </xf>
    <xf numFmtId="0" fontId="40" fillId="0" borderId="0" xfId="0" applyFont="1" applyAlignment="1">
      <alignment horizontal="left"/>
    </xf>
    <xf numFmtId="0" fontId="40" fillId="0" borderId="0" xfId="0" applyFont="1" applyAlignment="1">
      <alignment horizontal="left" vertical="center"/>
    </xf>
    <xf numFmtId="0" fontId="13" fillId="0" borderId="2" xfId="0" applyFont="1" applyBorder="1" applyAlignment="1">
      <alignment horizontal="left" vertical="top"/>
    </xf>
    <xf numFmtId="0" fontId="39" fillId="0" borderId="0" xfId="0" applyFont="1" applyAlignment="1">
      <alignment horizontal="left" vertical="center"/>
    </xf>
    <xf numFmtId="0" fontId="16" fillId="0" borderId="5" xfId="0" applyFont="1" applyBorder="1" applyAlignment="1">
      <alignment horizontal="left" vertical="top"/>
    </xf>
    <xf numFmtId="0" fontId="41" fillId="0" borderId="6" xfId="0" applyFont="1" applyBorder="1" applyAlignment="1">
      <alignment horizontal="left"/>
    </xf>
    <xf numFmtId="0" fontId="33" fillId="5" borderId="0" xfId="0" applyFont="1" applyFill="1" applyAlignment="1">
      <alignment horizontal="left" vertical="center"/>
    </xf>
    <xf numFmtId="0" fontId="33" fillId="5" borderId="0" xfId="0" applyFont="1" applyFill="1"/>
    <xf numFmtId="0" fontId="33" fillId="5" borderId="2" xfId="0" applyFont="1" applyFill="1" applyBorder="1" applyAlignment="1">
      <alignment horizontal="left" vertical="center"/>
    </xf>
    <xf numFmtId="0" fontId="33" fillId="5" borderId="3" xfId="0" applyFont="1" applyFill="1" applyBorder="1" applyAlignment="1">
      <alignment horizontal="left" vertical="center"/>
    </xf>
    <xf numFmtId="0" fontId="33" fillId="5" borderId="4" xfId="0" applyFont="1" applyFill="1" applyBorder="1" applyAlignment="1">
      <alignment horizontal="left" vertical="center"/>
    </xf>
    <xf numFmtId="0" fontId="33" fillId="5" borderId="5" xfId="0" applyFont="1" applyFill="1" applyBorder="1" applyAlignment="1">
      <alignment horizontal="left" vertical="center"/>
    </xf>
    <xf numFmtId="0" fontId="33" fillId="5" borderId="1" xfId="0" applyFont="1" applyFill="1" applyBorder="1" applyAlignment="1">
      <alignment horizontal="left" vertical="center"/>
    </xf>
    <xf numFmtId="0" fontId="34" fillId="5" borderId="0" xfId="0" applyFont="1" applyFill="1" applyAlignment="1">
      <alignment horizontal="left" vertical="center"/>
    </xf>
    <xf numFmtId="0" fontId="34" fillId="5" borderId="1" xfId="0" applyFont="1" applyFill="1" applyBorder="1" applyAlignment="1">
      <alignment horizontal="left" vertical="center"/>
    </xf>
    <xf numFmtId="0" fontId="33" fillId="5" borderId="6" xfId="0" applyFont="1" applyFill="1" applyBorder="1" applyAlignment="1">
      <alignment horizontal="left" vertical="center"/>
    </xf>
    <xf numFmtId="0" fontId="33" fillId="5" borderId="7" xfId="0" applyFont="1" applyFill="1" applyBorder="1" applyAlignment="1">
      <alignment horizontal="left" vertical="center"/>
    </xf>
    <xf numFmtId="0" fontId="33" fillId="5" borderId="8" xfId="0" applyFont="1" applyFill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2" fillId="5" borderId="0" xfId="0" applyFont="1" applyFill="1" applyAlignment="1">
      <alignment wrapText="1"/>
    </xf>
    <xf numFmtId="0" fontId="41" fillId="4" borderId="0" xfId="0" applyFont="1" applyFill="1"/>
    <xf numFmtId="0" fontId="13" fillId="4" borderId="0" xfId="0" applyFont="1" applyFill="1"/>
    <xf numFmtId="0" fontId="13" fillId="4" borderId="0" xfId="0" applyFont="1" applyFill="1" applyAlignment="1">
      <alignment horizontal="left"/>
    </xf>
    <xf numFmtId="0" fontId="15" fillId="4" borderId="0" xfId="0" applyFont="1" applyFill="1"/>
    <xf numFmtId="0" fontId="13" fillId="4" borderId="0" xfId="0" applyFont="1" applyFill="1" applyAlignment="1">
      <alignment horizontal="left" vertical="center"/>
    </xf>
    <xf numFmtId="177" fontId="13" fillId="4" borderId="0" xfId="0" applyNumberFormat="1" applyFont="1" applyFill="1"/>
    <xf numFmtId="0" fontId="12" fillId="4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/>
    <xf numFmtId="0" fontId="42" fillId="4" borderId="0" xfId="0" applyFont="1" applyFill="1"/>
    <xf numFmtId="0" fontId="42" fillId="4" borderId="0" xfId="0" applyFont="1" applyFill="1" applyAlignment="1">
      <alignment horizontal="left" vertical="center"/>
    </xf>
    <xf numFmtId="0" fontId="14" fillId="4" borderId="7" xfId="0" applyFont="1" applyFill="1" applyBorder="1"/>
    <xf numFmtId="0" fontId="14" fillId="4" borderId="7" xfId="0" applyFont="1" applyFill="1" applyBorder="1" applyAlignment="1">
      <alignment horizontal="left" vertical="center"/>
    </xf>
    <xf numFmtId="0" fontId="14" fillId="4" borderId="7" xfId="0" applyFont="1" applyFill="1" applyBorder="1" applyAlignment="1">
      <alignment horizontal="left" vertical="center" wrapText="1"/>
    </xf>
    <xf numFmtId="0" fontId="18" fillId="4" borderId="0" xfId="0" applyFont="1" applyFill="1" applyAlignment="1">
      <alignment horizontal="left" vertical="center"/>
    </xf>
    <xf numFmtId="0" fontId="30" fillId="0" borderId="4" xfId="0" applyFont="1" applyBorder="1" applyAlignment="1">
      <alignment horizontal="left" vertical="center"/>
    </xf>
    <xf numFmtId="0" fontId="30" fillId="0" borderId="1" xfId="0" applyFont="1" applyBorder="1" applyAlignment="1">
      <alignment horizontal="left" vertical="center"/>
    </xf>
    <xf numFmtId="0" fontId="29" fillId="0" borderId="1" xfId="0" applyFont="1" applyBorder="1" applyAlignment="1">
      <alignment horizontal="left" vertical="center"/>
    </xf>
    <xf numFmtId="0" fontId="34" fillId="0" borderId="1" xfId="0" applyFont="1" applyBorder="1" applyAlignment="1">
      <alignment horizontal="left" vertical="center"/>
    </xf>
    <xf numFmtId="0" fontId="33" fillId="0" borderId="1" xfId="0" applyFont="1" applyBorder="1" applyAlignment="1">
      <alignment horizontal="left" vertical="center"/>
    </xf>
    <xf numFmtId="0" fontId="30" fillId="0" borderId="8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top"/>
    </xf>
    <xf numFmtId="0" fontId="13" fillId="2" borderId="0" xfId="0" applyFont="1" applyFill="1"/>
    <xf numFmtId="0" fontId="18" fillId="0" borderId="0" xfId="0" applyFont="1" applyAlignment="1">
      <alignment horizontal="left" vertical="top"/>
    </xf>
    <xf numFmtId="177" fontId="13" fillId="0" borderId="0" xfId="0" applyNumberFormat="1" applyFont="1" applyAlignment="1">
      <alignment horizontal="left" vertical="top"/>
    </xf>
    <xf numFmtId="177" fontId="13" fillId="0" borderId="3" xfId="0" applyNumberFormat="1" applyFont="1" applyBorder="1" applyAlignment="1">
      <alignment horizontal="left" vertical="top"/>
    </xf>
    <xf numFmtId="177" fontId="14" fillId="0" borderId="0" xfId="0" applyNumberFormat="1" applyFont="1" applyAlignment="1">
      <alignment horizontal="left" vertical="top"/>
    </xf>
    <xf numFmtId="177" fontId="13" fillId="0" borderId="7" xfId="0" applyNumberFormat="1" applyFont="1" applyBorder="1" applyAlignment="1">
      <alignment horizontal="left" vertical="top"/>
    </xf>
    <xf numFmtId="0" fontId="30" fillId="0" borderId="0" xfId="0" applyFont="1" applyAlignment="1">
      <alignment horizontal="left" vertical="top"/>
    </xf>
    <xf numFmtId="0" fontId="30" fillId="0" borderId="3" xfId="0" applyFont="1" applyBorder="1" applyAlignment="1">
      <alignment horizontal="left" vertical="top"/>
    </xf>
    <xf numFmtId="0" fontId="29" fillId="0" borderId="0" xfId="0" applyFont="1" applyAlignment="1">
      <alignment horizontal="left" vertical="top"/>
    </xf>
    <xf numFmtId="0" fontId="32" fillId="0" borderId="0" xfId="0" applyFont="1" applyAlignment="1">
      <alignment horizontal="left" vertical="top"/>
    </xf>
    <xf numFmtId="0" fontId="33" fillId="0" borderId="0" xfId="0" applyFont="1" applyAlignment="1">
      <alignment horizontal="left" vertical="top"/>
    </xf>
    <xf numFmtId="0" fontId="30" fillId="0" borderId="7" xfId="0" applyFont="1" applyBorder="1" applyAlignment="1">
      <alignment horizontal="left" vertical="top"/>
    </xf>
    <xf numFmtId="0" fontId="13" fillId="4" borderId="0" xfId="0" applyFont="1" applyFill="1" applyAlignment="1">
      <alignment horizontal="left" vertical="top"/>
    </xf>
    <xf numFmtId="0" fontId="61" fillId="3" borderId="9" xfId="0" applyFont="1" applyFill="1" applyBorder="1" applyAlignment="1">
      <alignment horizontal="left" vertical="top" wrapText="1"/>
    </xf>
    <xf numFmtId="0" fontId="13" fillId="0" borderId="0" xfId="54" applyFont="1" applyAlignment="1">
      <alignment vertical="top" wrapText="1"/>
    </xf>
    <xf numFmtId="0" fontId="13" fillId="0" borderId="0" xfId="54" applyFont="1" applyAlignment="1">
      <alignment horizontal="left" vertical="top" wrapText="1"/>
    </xf>
    <xf numFmtId="0" fontId="36" fillId="0" borderId="0" xfId="54" applyFont="1" applyAlignment="1">
      <alignment horizontal="left" vertical="top" wrapText="1"/>
    </xf>
    <xf numFmtId="0" fontId="36" fillId="0" borderId="0" xfId="54" applyFont="1" applyAlignment="1">
      <alignment vertical="top" wrapText="1"/>
    </xf>
    <xf numFmtId="0" fontId="36" fillId="0" borderId="3" xfId="54" applyFont="1" applyBorder="1" applyAlignment="1">
      <alignment vertical="top" wrapText="1"/>
    </xf>
    <xf numFmtId="0" fontId="10" fillId="3" borderId="9" xfId="0" applyFont="1" applyFill="1" applyBorder="1" applyAlignment="1">
      <alignment wrapText="1"/>
    </xf>
    <xf numFmtId="0" fontId="16" fillId="0" borderId="0" xfId="54" applyFont="1" applyAlignment="1">
      <alignment vertical="top" wrapText="1"/>
    </xf>
    <xf numFmtId="0" fontId="10" fillId="0" borderId="9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36" fillId="0" borderId="3" xfId="54" applyFont="1" applyBorder="1" applyAlignment="1">
      <alignment horizontal="left" vertical="top" wrapText="1"/>
    </xf>
    <xf numFmtId="0" fontId="60" fillId="0" borderId="0" xfId="54" applyFont="1" applyAlignment="1">
      <alignment vertical="top" wrapText="1"/>
    </xf>
    <xf numFmtId="0" fontId="63" fillId="0" borderId="2" xfId="0" applyFont="1" applyBorder="1" applyAlignment="1">
      <alignment vertical="center" wrapText="1"/>
    </xf>
    <xf numFmtId="0" fontId="64" fillId="0" borderId="3" xfId="0" applyFont="1" applyBorder="1" applyAlignment="1">
      <alignment vertical="center" wrapText="1"/>
    </xf>
    <xf numFmtId="0" fontId="65" fillId="0" borderId="3" xfId="0" applyFont="1" applyBorder="1" applyAlignment="1">
      <alignment vertical="center" wrapText="1"/>
    </xf>
    <xf numFmtId="0" fontId="66" fillId="0" borderId="5" xfId="0" applyFont="1" applyBorder="1" applyAlignment="1">
      <alignment vertical="center" wrapText="1"/>
    </xf>
    <xf numFmtId="0" fontId="66" fillId="0" borderId="0" xfId="0" applyFont="1" applyAlignment="1">
      <alignment vertical="center" wrapText="1"/>
    </xf>
    <xf numFmtId="0" fontId="65" fillId="0" borderId="0" xfId="0" applyFont="1" applyAlignment="1">
      <alignment vertical="center" wrapText="1"/>
    </xf>
    <xf numFmtId="0" fontId="65" fillId="0" borderId="5" xfId="0" applyFont="1" applyBorder="1" applyAlignment="1">
      <alignment vertical="center" wrapText="1"/>
    </xf>
    <xf numFmtId="0" fontId="63" fillId="0" borderId="0" xfId="0" applyFont="1" applyAlignment="1">
      <alignment vertical="center" wrapText="1"/>
    </xf>
    <xf numFmtId="0" fontId="65" fillId="0" borderId="5" xfId="0" applyFont="1" applyBorder="1" applyAlignment="1">
      <alignment vertical="center"/>
    </xf>
    <xf numFmtId="0" fontId="65" fillId="0" borderId="0" xfId="0" applyFont="1" applyAlignment="1">
      <alignment vertical="center"/>
    </xf>
    <xf numFmtId="0" fontId="65" fillId="0" borderId="7" xfId="0" applyFont="1" applyBorder="1" applyAlignment="1">
      <alignment vertical="center" wrapText="1"/>
    </xf>
    <xf numFmtId="0" fontId="65" fillId="0" borderId="7" xfId="0" applyFont="1" applyBorder="1" applyAlignment="1">
      <alignment vertical="center"/>
    </xf>
    <xf numFmtId="0" fontId="65" fillId="0" borderId="4" xfId="0" applyFont="1" applyBorder="1" applyAlignment="1">
      <alignment vertical="center" wrapText="1"/>
    </xf>
    <xf numFmtId="0" fontId="65" fillId="0" borderId="1" xfId="0" applyFont="1" applyBorder="1" applyAlignment="1">
      <alignment vertical="center" wrapText="1"/>
    </xf>
    <xf numFmtId="0" fontId="63" fillId="0" borderId="1" xfId="0" applyFont="1" applyBorder="1" applyAlignment="1">
      <alignment vertical="center" wrapText="1"/>
    </xf>
    <xf numFmtId="0" fontId="65" fillId="0" borderId="1" xfId="0" applyFont="1" applyBorder="1" applyAlignment="1">
      <alignment vertical="center"/>
    </xf>
    <xf numFmtId="0" fontId="65" fillId="0" borderId="8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39" fillId="38" borderId="7" xfId="0" applyFont="1" applyFill="1" applyBorder="1" applyAlignment="1">
      <alignment horizontal="center" vertical="center"/>
    </xf>
    <xf numFmtId="0" fontId="13" fillId="39" borderId="0" xfId="0" applyFont="1" applyFill="1"/>
    <xf numFmtId="0" fontId="13" fillId="39" borderId="1" xfId="0" applyFont="1" applyFill="1" applyBorder="1"/>
    <xf numFmtId="0" fontId="12" fillId="39" borderId="0" xfId="0" applyFont="1" applyFill="1" applyAlignment="1">
      <alignment horizontal="left" vertical="center"/>
    </xf>
    <xf numFmtId="0" fontId="13" fillId="39" borderId="0" xfId="0" applyFont="1" applyFill="1" applyAlignment="1">
      <alignment horizontal="left" vertical="top"/>
    </xf>
    <xf numFmtId="0" fontId="13" fillId="39" borderId="0" xfId="0" applyFont="1" applyFill="1" applyAlignment="1">
      <alignment horizontal="left" vertical="center"/>
    </xf>
    <xf numFmtId="0" fontId="0" fillId="39" borderId="0" xfId="0" applyFill="1" applyAlignment="1">
      <alignment vertical="center"/>
    </xf>
    <xf numFmtId="0" fontId="13" fillId="39" borderId="5" xfId="0" applyFont="1" applyFill="1" applyBorder="1"/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16" fillId="0" borderId="7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15" fillId="0" borderId="5" xfId="0" applyFont="1" applyBorder="1"/>
    <xf numFmtId="0" fontId="15" fillId="0" borderId="2" xfId="0" applyFont="1" applyBorder="1"/>
    <xf numFmtId="49" fontId="30" fillId="0" borderId="0" xfId="0" applyNumberFormat="1" applyFont="1" applyAlignment="1">
      <alignment horizontal="left" vertical="center"/>
    </xf>
    <xf numFmtId="49" fontId="30" fillId="0" borderId="7" xfId="0" applyNumberFormat="1" applyFont="1" applyBorder="1" applyAlignment="1">
      <alignment horizontal="left" vertical="center"/>
    </xf>
    <xf numFmtId="0" fontId="36" fillId="0" borderId="0" xfId="0" applyFont="1" applyAlignment="1">
      <alignment horizontal="left" vertical="center"/>
    </xf>
    <xf numFmtId="0" fontId="67" fillId="0" borderId="0" xfId="0" applyFont="1" applyAlignment="1">
      <alignment vertical="center"/>
    </xf>
    <xf numFmtId="0" fontId="67" fillId="0" borderId="0" xfId="0" applyFont="1" applyAlignment="1">
      <alignment vertical="top"/>
    </xf>
    <xf numFmtId="0" fontId="35" fillId="0" borderId="0" xfId="0" applyFont="1" applyAlignment="1">
      <alignment horizontal="left" vertical="center"/>
    </xf>
    <xf numFmtId="0" fontId="67" fillId="0" borderId="0" xfId="0" applyFont="1" applyAlignment="1">
      <alignment horizontal="justify" vertical="center"/>
    </xf>
    <xf numFmtId="0" fontId="36" fillId="0" borderId="0" xfId="0" applyFont="1" applyAlignment="1">
      <alignment horizontal="justify" vertical="center"/>
    </xf>
    <xf numFmtId="0" fontId="36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36" fillId="37" borderId="0" xfId="0" applyFont="1" applyFill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13" fillId="0" borderId="0" xfId="0" applyFont="1" applyAlignment="1">
      <alignment horizontal="justify" vertical="center"/>
    </xf>
    <xf numFmtId="0" fontId="36" fillId="0" borderId="3" xfId="0" applyFont="1" applyBorder="1" applyAlignment="1">
      <alignment horizontal="left" vertical="center"/>
    </xf>
    <xf numFmtId="0" fontId="36" fillId="0" borderId="5" xfId="0" applyFont="1" applyBorder="1" applyAlignment="1">
      <alignment horizontal="left" vertical="center"/>
    </xf>
    <xf numFmtId="0" fontId="67" fillId="0" borderId="5" xfId="0" applyFont="1" applyBorder="1" applyAlignment="1">
      <alignment vertical="center"/>
    </xf>
    <xf numFmtId="0" fontId="62" fillId="0" borderId="9" xfId="0" applyFont="1" applyBorder="1" applyAlignment="1">
      <alignment horizontal="center"/>
    </xf>
    <xf numFmtId="0" fontId="62" fillId="0" borderId="9" xfId="0" applyFont="1" applyBorder="1" applyAlignment="1">
      <alignment wrapText="1"/>
    </xf>
    <xf numFmtId="14" fontId="0" fillId="40" borderId="9" xfId="0" applyNumberFormat="1" applyFill="1" applyBorder="1" applyAlignment="1">
      <alignment horizontal="left" vertical="top"/>
    </xf>
    <xf numFmtId="0" fontId="0" fillId="40" borderId="9" xfId="0" applyFill="1" applyBorder="1"/>
    <xf numFmtId="0" fontId="62" fillId="40" borderId="9" xfId="0" applyFont="1" applyFill="1" applyBorder="1" applyAlignment="1">
      <alignment horizontal="center"/>
    </xf>
    <xf numFmtId="0" fontId="62" fillId="40" borderId="9" xfId="0" applyFont="1" applyFill="1" applyBorder="1" applyAlignment="1">
      <alignment wrapText="1"/>
    </xf>
    <xf numFmtId="14" fontId="0" fillId="0" borderId="9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10" fillId="3" borderId="9" xfId="0" applyFont="1" applyFill="1" applyBorder="1" applyAlignment="1">
      <alignment vertical="center" wrapText="1"/>
    </xf>
    <xf numFmtId="0" fontId="27" fillId="0" borderId="0" xfId="0" applyFont="1" applyAlignment="1">
      <alignment vertical="center"/>
    </xf>
    <xf numFmtId="0" fontId="15" fillId="0" borderId="7" xfId="0" applyFont="1" applyBorder="1" applyAlignment="1">
      <alignment vertical="top"/>
    </xf>
    <xf numFmtId="176" fontId="13" fillId="0" borderId="3" xfId="56" applyFont="1" applyBorder="1" applyAlignment="1">
      <alignment horizontal="right" vertical="center"/>
    </xf>
    <xf numFmtId="0" fontId="39" fillId="0" borderId="0" xfId="0" applyFont="1"/>
    <xf numFmtId="0" fontId="21" fillId="0" borderId="0" xfId="0" applyFont="1"/>
    <xf numFmtId="0" fontId="70" fillId="0" borderId="0" xfId="0" applyFont="1" applyAlignment="1">
      <alignment horizontal="center" vertical="center"/>
    </xf>
    <xf numFmtId="0" fontId="71" fillId="0" borderId="0" xfId="0" applyFont="1"/>
    <xf numFmtId="43" fontId="21" fillId="0" borderId="22" xfId="0" applyNumberFormat="1" applyFont="1" applyBorder="1"/>
    <xf numFmtId="43" fontId="21" fillId="0" borderId="23" xfId="0" applyNumberFormat="1" applyFont="1" applyBorder="1"/>
    <xf numFmtId="43" fontId="21" fillId="0" borderId="24" xfId="0" applyNumberFormat="1" applyFont="1" applyBorder="1"/>
    <xf numFmtId="43" fontId="21" fillId="0" borderId="0" xfId="0" applyNumberFormat="1" applyFont="1"/>
    <xf numFmtId="0" fontId="21" fillId="0" borderId="24" xfId="0" applyFont="1" applyBorder="1"/>
    <xf numFmtId="176" fontId="12" fillId="0" borderId="3" xfId="56" applyFont="1" applyBorder="1" applyAlignment="1">
      <alignment horizontal="right" vertical="center"/>
    </xf>
    <xf numFmtId="43" fontId="39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21" fillId="4" borderId="0" xfId="0" applyFont="1" applyFill="1"/>
    <xf numFmtId="0" fontId="12" fillId="4" borderId="1" xfId="0" applyFont="1" applyFill="1" applyBorder="1" applyAlignment="1">
      <alignment horizontal="left" vertical="center"/>
    </xf>
    <xf numFmtId="14" fontId="0" fillId="0" borderId="9" xfId="0" applyNumberFormat="1" applyBorder="1" applyAlignment="1">
      <alignment vertical="center" wrapText="1"/>
    </xf>
    <xf numFmtId="0" fontId="74" fillId="0" borderId="7" xfId="0" applyFont="1" applyBorder="1" applyAlignment="1">
      <alignment horizontal="left" vertical="center"/>
    </xf>
    <xf numFmtId="0" fontId="75" fillId="0" borderId="0" xfId="0" applyFont="1" applyAlignment="1">
      <alignment horizontal="left" vertical="center" wrapText="1"/>
    </xf>
    <xf numFmtId="0" fontId="76" fillId="0" borderId="0" xfId="0" applyFont="1" applyAlignment="1">
      <alignment horizontal="left" vertical="center"/>
    </xf>
    <xf numFmtId="0" fontId="40" fillId="0" borderId="3" xfId="0" applyFont="1" applyBorder="1" applyAlignment="1">
      <alignment horizontal="left" vertical="center"/>
    </xf>
    <xf numFmtId="0" fontId="40" fillId="0" borderId="4" xfId="0" applyFont="1" applyBorder="1" applyAlignment="1">
      <alignment horizontal="left" vertical="center"/>
    </xf>
    <xf numFmtId="0" fontId="40" fillId="0" borderId="1" xfId="0" applyFont="1" applyBorder="1" applyAlignment="1">
      <alignment horizontal="left" vertical="center"/>
    </xf>
    <xf numFmtId="0" fontId="77" fillId="0" borderId="0" xfId="0" applyFont="1" applyAlignment="1">
      <alignment horizontal="left" vertical="center"/>
    </xf>
    <xf numFmtId="0" fontId="77" fillId="0" borderId="1" xfId="0" applyFont="1" applyBorder="1" applyAlignment="1">
      <alignment horizontal="left" vertical="center"/>
    </xf>
    <xf numFmtId="0" fontId="40" fillId="0" borderId="7" xfId="0" applyFont="1" applyBorder="1" applyAlignment="1">
      <alignment horizontal="left" vertical="center"/>
    </xf>
    <xf numFmtId="0" fontId="40" fillId="0" borderId="8" xfId="0" applyFont="1" applyBorder="1" applyAlignment="1">
      <alignment horizontal="left" vertical="center"/>
    </xf>
    <xf numFmtId="0" fontId="38" fillId="0" borderId="0" xfId="0" applyFont="1" applyAlignment="1">
      <alignment horizontal="left" vertical="center"/>
    </xf>
    <xf numFmtId="0" fontId="38" fillId="0" borderId="1" xfId="0" applyFont="1" applyBorder="1" applyAlignment="1">
      <alignment horizontal="left" vertical="center"/>
    </xf>
    <xf numFmtId="0" fontId="79" fillId="0" borderId="1" xfId="0" applyFont="1" applyBorder="1" applyAlignment="1">
      <alignment horizontal="left" vertical="center"/>
    </xf>
    <xf numFmtId="0" fontId="78" fillId="0" borderId="0" xfId="0" applyFont="1" applyAlignment="1">
      <alignment horizontal="left" vertical="center"/>
    </xf>
    <xf numFmtId="0" fontId="80" fillId="0" borderId="1" xfId="0" applyFont="1" applyBorder="1" applyAlignment="1">
      <alignment horizontal="left" vertical="center"/>
    </xf>
    <xf numFmtId="0" fontId="38" fillId="0" borderId="8" xfId="0" applyFont="1" applyBorder="1" applyAlignment="1">
      <alignment horizontal="left" vertical="center"/>
    </xf>
    <xf numFmtId="0" fontId="40" fillId="4" borderId="2" xfId="0" applyFont="1" applyFill="1" applyBorder="1" applyAlignment="1">
      <alignment horizontal="left" vertical="center"/>
    </xf>
    <xf numFmtId="0" fontId="40" fillId="4" borderId="3" xfId="0" applyFont="1" applyFill="1" applyBorder="1" applyAlignment="1">
      <alignment horizontal="left" vertical="center"/>
    </xf>
    <xf numFmtId="0" fontId="40" fillId="4" borderId="5" xfId="0" applyFont="1" applyFill="1" applyBorder="1" applyAlignment="1">
      <alignment horizontal="left" vertical="center"/>
    </xf>
    <xf numFmtId="0" fontId="40" fillId="4" borderId="0" xfId="0" applyFont="1" applyFill="1" applyAlignment="1">
      <alignment horizontal="left" vertical="center"/>
    </xf>
    <xf numFmtId="0" fontId="77" fillId="4" borderId="0" xfId="0" applyFont="1" applyFill="1" applyAlignment="1">
      <alignment horizontal="left" vertical="center"/>
    </xf>
    <xf numFmtId="0" fontId="40" fillId="4" borderId="6" xfId="0" applyFont="1" applyFill="1" applyBorder="1" applyAlignment="1">
      <alignment horizontal="left" vertical="center"/>
    </xf>
    <xf numFmtId="0" fontId="40" fillId="4" borderId="7" xfId="0" applyFont="1" applyFill="1" applyBorder="1" applyAlignment="1">
      <alignment horizontal="left" vertical="center"/>
    </xf>
    <xf numFmtId="0" fontId="74" fillId="4" borderId="7" xfId="0" applyFont="1" applyFill="1" applyBorder="1" applyAlignment="1">
      <alignment horizontal="left" vertical="center"/>
    </xf>
    <xf numFmtId="0" fontId="75" fillId="4" borderId="0" xfId="0" applyFont="1" applyFill="1" applyAlignment="1">
      <alignment horizontal="left" vertical="center" wrapText="1"/>
    </xf>
    <xf numFmtId="0" fontId="76" fillId="4" borderId="0" xfId="0" applyFont="1" applyFill="1" applyAlignment="1">
      <alignment horizontal="left" vertical="center"/>
    </xf>
    <xf numFmtId="0" fontId="78" fillId="4" borderId="0" xfId="0" applyFont="1" applyFill="1" applyAlignment="1">
      <alignment horizontal="left" vertical="center"/>
    </xf>
    <xf numFmtId="0" fontId="38" fillId="4" borderId="0" xfId="0" applyFont="1" applyFill="1" applyAlignment="1">
      <alignment horizontal="left" vertical="center"/>
    </xf>
    <xf numFmtId="0" fontId="20" fillId="4" borderId="0" xfId="0" applyFont="1" applyFill="1" applyAlignment="1">
      <alignment horizontal="left" vertical="center"/>
    </xf>
    <xf numFmtId="0" fontId="79" fillId="4" borderId="0" xfId="0" applyFont="1" applyFill="1" applyAlignment="1">
      <alignment horizontal="left" vertical="center" wrapText="1"/>
    </xf>
    <xf numFmtId="0" fontId="78" fillId="4" borderId="5" xfId="0" applyFont="1" applyFill="1" applyBorder="1" applyAlignment="1">
      <alignment horizontal="left" vertical="center"/>
    </xf>
    <xf numFmtId="0" fontId="80" fillId="4" borderId="0" xfId="0" applyFont="1" applyFill="1" applyAlignment="1">
      <alignment horizontal="left" vertical="center" wrapText="1"/>
    </xf>
    <xf numFmtId="0" fontId="80" fillId="4" borderId="0" xfId="0" applyFont="1" applyFill="1" applyAlignment="1">
      <alignment horizontal="left" vertical="center"/>
    </xf>
    <xf numFmtId="0" fontId="79" fillId="4" borderId="0" xfId="0" applyFont="1" applyFill="1" applyAlignment="1">
      <alignment horizontal="left" vertical="center"/>
    </xf>
    <xf numFmtId="0" fontId="38" fillId="4" borderId="7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horizontal="left" vertical="center"/>
    </xf>
    <xf numFmtId="14" fontId="0" fillId="0" borderId="9" xfId="0" applyNumberFormat="1" applyBorder="1"/>
    <xf numFmtId="0" fontId="62" fillId="3" borderId="9" xfId="0" applyFont="1" applyFill="1" applyBorder="1" applyAlignment="1">
      <alignment vertical="center" wrapText="1"/>
    </xf>
    <xf numFmtId="0" fontId="81" fillId="0" borderId="5" xfId="0" applyFont="1" applyBorder="1" applyAlignment="1">
      <alignment horizontal="left" vertical="center"/>
    </xf>
    <xf numFmtId="0" fontId="81" fillId="0" borderId="0" xfId="0" applyFont="1"/>
    <xf numFmtId="0" fontId="81" fillId="0" borderId="0" xfId="0" applyFont="1" applyAlignment="1">
      <alignment wrapText="1"/>
    </xf>
    <xf numFmtId="0" fontId="81" fillId="0" borderId="0" xfId="0" applyFont="1" applyAlignment="1">
      <alignment horizontal="left"/>
    </xf>
    <xf numFmtId="177" fontId="81" fillId="0" borderId="0" xfId="0" applyNumberFormat="1" applyFont="1" applyAlignment="1">
      <alignment horizontal="left"/>
    </xf>
    <xf numFmtId="177" fontId="13" fillId="0" borderId="0" xfId="0" applyNumberFormat="1" applyFont="1" applyAlignment="1">
      <alignment horizontal="left"/>
    </xf>
    <xf numFmtId="0" fontId="15" fillId="0" borderId="1" xfId="0" applyFont="1" applyBorder="1" applyAlignment="1">
      <alignment horizontal="left" vertical="center"/>
    </xf>
    <xf numFmtId="0" fontId="40" fillId="0" borderId="2" xfId="0" applyFont="1" applyBorder="1" applyAlignment="1">
      <alignment horizontal="left" vertical="center"/>
    </xf>
    <xf numFmtId="0" fontId="40" fillId="0" borderId="5" xfId="0" applyFont="1" applyBorder="1" applyAlignment="1">
      <alignment horizontal="left" vertical="center"/>
    </xf>
    <xf numFmtId="0" fontId="79" fillId="0" borderId="0" xfId="0" applyFont="1" applyAlignment="1">
      <alignment horizontal="left" vertical="center" wrapText="1"/>
    </xf>
    <xf numFmtId="0" fontId="40" fillId="0" borderId="6" xfId="0" applyFont="1" applyBorder="1" applyAlignment="1">
      <alignment horizontal="left" vertical="center"/>
    </xf>
    <xf numFmtId="0" fontId="38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horizontal="left" vertical="center"/>
    </xf>
    <xf numFmtId="0" fontId="38" fillId="0" borderId="0" xfId="0" applyFont="1" applyAlignment="1">
      <alignment horizontal="left" vertical="center" wrapText="1"/>
    </xf>
    <xf numFmtId="0" fontId="12" fillId="41" borderId="0" xfId="0" applyFont="1" applyFill="1" applyAlignment="1">
      <alignment horizontal="left" vertical="center"/>
    </xf>
    <xf numFmtId="0" fontId="13" fillId="41" borderId="0" xfId="0" applyFont="1" applyFill="1" applyAlignment="1">
      <alignment horizontal="left" vertical="center"/>
    </xf>
    <xf numFmtId="0" fontId="13" fillId="41" borderId="0" xfId="0" applyFont="1" applyFill="1"/>
    <xf numFmtId="0" fontId="40" fillId="41" borderId="2" xfId="0" applyFont="1" applyFill="1" applyBorder="1" applyAlignment="1">
      <alignment horizontal="left" vertical="center"/>
    </xf>
    <xf numFmtId="0" fontId="13" fillId="41" borderId="3" xfId="0" applyFont="1" applyFill="1" applyBorder="1" applyAlignment="1">
      <alignment horizontal="left" vertical="center"/>
    </xf>
    <xf numFmtId="0" fontId="13" fillId="41" borderId="4" xfId="0" applyFont="1" applyFill="1" applyBorder="1" applyAlignment="1">
      <alignment horizontal="left" vertical="center"/>
    </xf>
    <xf numFmtId="0" fontId="13" fillId="41" borderId="5" xfId="0" applyFont="1" applyFill="1" applyBorder="1" applyAlignment="1">
      <alignment horizontal="left" vertical="center"/>
    </xf>
    <xf numFmtId="0" fontId="13" fillId="41" borderId="1" xfId="0" applyFont="1" applyFill="1" applyBorder="1" applyAlignment="1">
      <alignment horizontal="left" vertical="center"/>
    </xf>
    <xf numFmtId="0" fontId="14" fillId="41" borderId="0" xfId="0" applyFont="1" applyFill="1" applyAlignment="1">
      <alignment horizontal="left" vertical="center"/>
    </xf>
    <xf numFmtId="0" fontId="14" fillId="41" borderId="1" xfId="0" applyFont="1" applyFill="1" applyBorder="1" applyAlignment="1">
      <alignment horizontal="left" vertical="center"/>
    </xf>
    <xf numFmtId="0" fontId="16" fillId="41" borderId="0" xfId="0" applyFont="1" applyFill="1" applyAlignment="1">
      <alignment horizontal="left" vertical="center"/>
    </xf>
    <xf numFmtId="0" fontId="16" fillId="41" borderId="5" xfId="0" applyFont="1" applyFill="1" applyBorder="1" applyAlignment="1">
      <alignment horizontal="left" vertical="center"/>
    </xf>
    <xf numFmtId="0" fontId="16" fillId="41" borderId="0" xfId="0" applyFont="1" applyFill="1" applyAlignment="1">
      <alignment horizontal="left" vertical="center" wrapText="1"/>
    </xf>
    <xf numFmtId="0" fontId="16" fillId="41" borderId="1" xfId="0" applyFont="1" applyFill="1" applyBorder="1" applyAlignment="1">
      <alignment horizontal="left" vertical="center"/>
    </xf>
    <xf numFmtId="0" fontId="16" fillId="41" borderId="0" xfId="0" applyFont="1" applyFill="1"/>
    <xf numFmtId="0" fontId="13" fillId="41" borderId="6" xfId="0" applyFont="1" applyFill="1" applyBorder="1" applyAlignment="1">
      <alignment horizontal="left" vertical="center"/>
    </xf>
    <xf numFmtId="0" fontId="13" fillId="41" borderId="7" xfId="0" applyFont="1" applyFill="1" applyBorder="1" applyAlignment="1">
      <alignment horizontal="left" vertical="center"/>
    </xf>
    <xf numFmtId="0" fontId="13" fillId="41" borderId="8" xfId="0" applyFont="1" applyFill="1" applyBorder="1" applyAlignment="1">
      <alignment horizontal="left" vertical="center"/>
    </xf>
    <xf numFmtId="0" fontId="14" fillId="0" borderId="7" xfId="0" applyFont="1" applyBorder="1" applyAlignment="1">
      <alignment horizontal="left"/>
    </xf>
    <xf numFmtId="0" fontId="13" fillId="2" borderId="0" xfId="0" applyFont="1" applyFill="1" applyAlignment="1">
      <alignment horizontal="center"/>
    </xf>
    <xf numFmtId="0" fontId="16" fillId="0" borderId="3" xfId="0" applyFont="1" applyBorder="1" applyAlignment="1">
      <alignment horizontal="left"/>
    </xf>
    <xf numFmtId="0" fontId="17" fillId="0" borderId="7" xfId="0" applyFont="1" applyFill="1" applyBorder="1" applyAlignment="1">
      <alignment horizontal="left"/>
    </xf>
    <xf numFmtId="0" fontId="17" fillId="0" borderId="0" xfId="0" applyFont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0" fontId="16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top"/>
    </xf>
    <xf numFmtId="0" fontId="16" fillId="0" borderId="3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0" xfId="0" applyFont="1" applyFill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/>
    </xf>
    <xf numFmtId="0" fontId="16" fillId="0" borderId="0" xfId="0" applyFont="1" applyBorder="1" applyAlignment="1">
      <alignment horizontal="left" vertical="top"/>
    </xf>
    <xf numFmtId="0" fontId="16" fillId="0" borderId="1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top"/>
    </xf>
    <xf numFmtId="0" fontId="16" fillId="0" borderId="0" xfId="0" applyFont="1" applyFill="1" applyBorder="1" applyAlignment="1">
      <alignment horizontal="left" vertical="top"/>
    </xf>
    <xf numFmtId="0" fontId="16" fillId="0" borderId="5" xfId="0" applyFont="1" applyFill="1" applyBorder="1" applyAlignment="1">
      <alignment horizontal="left"/>
    </xf>
    <xf numFmtId="0" fontId="16" fillId="0" borderId="6" xfId="0" applyFont="1" applyBorder="1" applyAlignment="1">
      <alignment horizontal="left"/>
    </xf>
    <xf numFmtId="0" fontId="16" fillId="0" borderId="7" xfId="0" applyFont="1" applyBorder="1" applyAlignment="1">
      <alignment horizontal="left"/>
    </xf>
    <xf numFmtId="0" fontId="16" fillId="0" borderId="7" xfId="0" applyFont="1" applyBorder="1" applyAlignment="1">
      <alignment horizontal="left" vertical="top"/>
    </xf>
    <xf numFmtId="0" fontId="16" fillId="0" borderId="7" xfId="0" applyFont="1" applyFill="1" applyBorder="1" applyAlignment="1">
      <alignment horizontal="left"/>
    </xf>
    <xf numFmtId="0" fontId="16" fillId="0" borderId="8" xfId="0" applyFont="1" applyFill="1" applyBorder="1" applyAlignment="1">
      <alignment horizontal="left"/>
    </xf>
    <xf numFmtId="0" fontId="16" fillId="39" borderId="5" xfId="0" applyFont="1" applyFill="1" applyBorder="1"/>
    <xf numFmtId="0" fontId="16" fillId="39" borderId="0" xfId="0" applyFont="1" applyFill="1" applyAlignment="1">
      <alignment horizontal="left" vertical="center"/>
    </xf>
    <xf numFmtId="0" fontId="16" fillId="39" borderId="0" xfId="0" applyFont="1" applyFill="1" applyAlignment="1">
      <alignment horizontal="left" vertical="top"/>
    </xf>
    <xf numFmtId="0" fontId="16" fillId="39" borderId="1" xfId="0" applyFont="1" applyFill="1" applyBorder="1"/>
    <xf numFmtId="0" fontId="16" fillId="39" borderId="0" xfId="0" applyFont="1" applyFill="1"/>
    <xf numFmtId="0" fontId="15" fillId="0" borderId="0" xfId="0" applyFont="1" applyFill="1"/>
    <xf numFmtId="0" fontId="13" fillId="0" borderId="0" xfId="0" applyFont="1" applyFill="1"/>
    <xf numFmtId="0" fontId="13" fillId="0" borderId="0" xfId="0" applyFont="1" applyFill="1" applyAlignment="1">
      <alignment horizontal="left"/>
    </xf>
    <xf numFmtId="177" fontId="13" fillId="0" borderId="0" xfId="0" applyNumberFormat="1" applyFont="1" applyFill="1"/>
    <xf numFmtId="0" fontId="14" fillId="0" borderId="0" xfId="0" applyFont="1" applyFill="1" applyBorder="1"/>
    <xf numFmtId="0" fontId="15" fillId="0" borderId="0" xfId="0" applyFont="1" applyFill="1" applyBorder="1"/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177" fontId="13" fillId="0" borderId="0" xfId="0" applyNumberFormat="1" applyFont="1" applyFill="1" applyBorder="1"/>
    <xf numFmtId="0" fontId="13" fillId="0" borderId="0" xfId="0" applyFont="1" applyBorder="1"/>
    <xf numFmtId="0" fontId="15" fillId="0" borderId="1" xfId="0" applyFont="1" applyBorder="1" applyAlignment="1">
      <alignment horizontal="center" vertical="center"/>
    </xf>
    <xf numFmtId="14" fontId="0" fillId="0" borderId="9" xfId="0" applyNumberFormat="1" applyFill="1" applyBorder="1"/>
    <xf numFmtId="0" fontId="62" fillId="0" borderId="9" xfId="0" applyFont="1" applyFill="1" applyBorder="1" applyAlignment="1">
      <alignment vertical="center" wrapText="1"/>
    </xf>
    <xf numFmtId="14" fontId="0" fillId="0" borderId="9" xfId="0" applyNumberFormat="1" applyFill="1" applyBorder="1" applyAlignment="1">
      <alignment vertical="center"/>
    </xf>
    <xf numFmtId="14" fontId="0" fillId="42" borderId="9" xfId="0" applyNumberFormat="1" applyFill="1" applyBorder="1"/>
    <xf numFmtId="0" fontId="62" fillId="42" borderId="9" xfId="0" applyFont="1" applyFill="1" applyBorder="1" applyAlignment="1">
      <alignment vertical="center" wrapText="1"/>
    </xf>
    <xf numFmtId="14" fontId="84" fillId="42" borderId="9" xfId="0" applyNumberFormat="1" applyFont="1" applyFill="1" applyBorder="1" applyAlignment="1">
      <alignment vertical="center"/>
    </xf>
    <xf numFmtId="0" fontId="15" fillId="0" borderId="0" xfId="0" applyFont="1" applyAlignment="1">
      <alignment horizontal="center" vertical="center"/>
    </xf>
    <xf numFmtId="177" fontId="15" fillId="0" borderId="0" xfId="0" applyNumberFormat="1" applyFont="1" applyAlignment="1">
      <alignment horizontal="center" vertical="center"/>
    </xf>
    <xf numFmtId="0" fontId="15" fillId="0" borderId="7" xfId="0" applyFont="1" applyBorder="1"/>
    <xf numFmtId="0" fontId="85" fillId="0" borderId="0" xfId="0" applyFont="1" applyAlignment="1">
      <alignment horizontal="left" vertical="center"/>
    </xf>
    <xf numFmtId="0" fontId="70" fillId="0" borderId="0" xfId="56" applyNumberFormat="1" applyFont="1" applyAlignment="1"/>
    <xf numFmtId="0" fontId="12" fillId="0" borderId="2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176" fontId="12" fillId="0" borderId="0" xfId="56" applyFont="1" applyBorder="1" applyAlignment="1">
      <alignment horizontal="right" vertical="center"/>
    </xf>
    <xf numFmtId="0" fontId="12" fillId="0" borderId="3" xfId="0" applyFont="1" applyFill="1" applyBorder="1" applyAlignment="1">
      <alignment horizontal="left" vertical="center"/>
    </xf>
    <xf numFmtId="176" fontId="12" fillId="0" borderId="3" xfId="56" applyFont="1" applyFill="1" applyBorder="1" applyAlignment="1">
      <alignment horizontal="left" vertical="center"/>
    </xf>
    <xf numFmtId="0" fontId="12" fillId="0" borderId="4" xfId="0" applyFont="1" applyFill="1" applyBorder="1" applyAlignment="1">
      <alignment horizontal="left" vertical="center"/>
    </xf>
    <xf numFmtId="0" fontId="70" fillId="0" borderId="0" xfId="0" applyFont="1" applyBorder="1" applyAlignment="1">
      <alignment horizontal="center" vertical="center"/>
    </xf>
    <xf numFmtId="0" fontId="12" fillId="0" borderId="5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176" fontId="12" fillId="0" borderId="0" xfId="56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176" fontId="14" fillId="0" borderId="0" xfId="56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vertical="center"/>
    </xf>
    <xf numFmtId="0" fontId="12" fillId="0" borderId="6" xfId="0" applyFont="1" applyFill="1" applyBorder="1" applyAlignment="1">
      <alignment horizontal="left" vertical="center"/>
    </xf>
    <xf numFmtId="0" fontId="12" fillId="0" borderId="7" xfId="0" applyFont="1" applyFill="1" applyBorder="1" applyAlignment="1">
      <alignment horizontal="left" vertical="center"/>
    </xf>
    <xf numFmtId="176" fontId="12" fillId="0" borderId="7" xfId="56" applyFont="1" applyFill="1" applyBorder="1" applyAlignment="1">
      <alignment horizontal="left" vertical="center"/>
    </xf>
    <xf numFmtId="0" fontId="12" fillId="0" borderId="8" xfId="0" applyFont="1" applyFill="1" applyBorder="1" applyAlignment="1">
      <alignment horizontal="left" vertical="center"/>
    </xf>
    <xf numFmtId="178" fontId="12" fillId="0" borderId="0" xfId="56" applyNumberFormat="1" applyFont="1" applyFill="1" applyBorder="1" applyAlignment="1">
      <alignment horizontal="right" vertical="center"/>
    </xf>
    <xf numFmtId="176" fontId="12" fillId="0" borderId="0" xfId="56" applyFont="1" applyFill="1" applyBorder="1" applyAlignment="1">
      <alignment horizontal="right" vertical="center"/>
    </xf>
    <xf numFmtId="0" fontId="21" fillId="0" borderId="0" xfId="0" applyFont="1" applyFill="1"/>
    <xf numFmtId="0" fontId="12" fillId="4" borderId="0" xfId="0" applyFont="1" applyFill="1" applyBorder="1" applyAlignment="1">
      <alignment horizontal="left" vertical="center"/>
    </xf>
    <xf numFmtId="178" fontId="12" fillId="4" borderId="0" xfId="56" applyNumberFormat="1" applyFont="1" applyFill="1" applyBorder="1" applyAlignment="1">
      <alignment horizontal="right" vertical="center"/>
    </xf>
    <xf numFmtId="0" fontId="70" fillId="4" borderId="0" xfId="56" applyNumberFormat="1" applyFont="1" applyFill="1" applyAlignment="1"/>
    <xf numFmtId="0" fontId="13" fillId="0" borderId="2" xfId="0" applyFont="1" applyFill="1" applyBorder="1" applyAlignment="1">
      <alignment horizontal="left" vertical="center"/>
    </xf>
    <xf numFmtId="0" fontId="16" fillId="0" borderId="3" xfId="0" applyFont="1" applyFill="1" applyBorder="1" applyAlignment="1">
      <alignment vertical="center"/>
    </xf>
    <xf numFmtId="176" fontId="16" fillId="0" borderId="3" xfId="56" applyFont="1" applyFill="1" applyBorder="1" applyAlignment="1">
      <alignment vertical="center"/>
    </xf>
    <xf numFmtId="0" fontId="16" fillId="0" borderId="4" xfId="0" applyFont="1" applyFill="1" applyBorder="1" applyAlignment="1">
      <alignment vertical="center"/>
    </xf>
    <xf numFmtId="176" fontId="39" fillId="0" borderId="0" xfId="56" applyFont="1" applyAlignment="1"/>
    <xf numFmtId="0" fontId="13" fillId="0" borderId="5" xfId="0" applyFont="1" applyFill="1" applyBorder="1" applyAlignment="1">
      <alignment horizontal="left" vertical="center"/>
    </xf>
    <xf numFmtId="0" fontId="13" fillId="4" borderId="0" xfId="0" applyFont="1" applyFill="1" applyBorder="1" applyAlignment="1">
      <alignment horizontal="left" vertical="center"/>
    </xf>
    <xf numFmtId="176" fontId="13" fillId="4" borderId="0" xfId="56" applyFont="1" applyFill="1" applyBorder="1" applyAlignment="1">
      <alignment horizontal="right" vertical="center"/>
    </xf>
    <xf numFmtId="0" fontId="16" fillId="0" borderId="0" xfId="0" applyFont="1" applyFill="1" applyBorder="1" applyAlignment="1">
      <alignment vertical="center"/>
    </xf>
    <xf numFmtId="176" fontId="16" fillId="0" borderId="0" xfId="56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left" vertical="center"/>
    </xf>
    <xf numFmtId="176" fontId="13" fillId="0" borderId="0" xfId="56" applyFont="1" applyFill="1" applyBorder="1" applyAlignment="1">
      <alignment horizontal="right" vertical="center"/>
    </xf>
    <xf numFmtId="0" fontId="13" fillId="0" borderId="0" xfId="0" applyFont="1" applyFill="1" applyBorder="1" applyAlignment="1">
      <alignment vertical="center"/>
    </xf>
    <xf numFmtId="176" fontId="13" fillId="0" borderId="0" xfId="56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0" fillId="0" borderId="0" xfId="0" applyFill="1" applyBorder="1"/>
    <xf numFmtId="0" fontId="14" fillId="4" borderId="0" xfId="0" applyFont="1" applyFill="1" applyBorder="1" applyAlignment="1">
      <alignment horizontal="left" vertical="center"/>
    </xf>
    <xf numFmtId="0" fontId="0" fillId="4" borderId="0" xfId="0" applyFill="1" applyBorder="1"/>
    <xf numFmtId="0" fontId="14" fillId="4" borderId="1" xfId="0" applyFont="1" applyFill="1" applyBorder="1" applyAlignment="1">
      <alignment horizontal="left" vertical="center"/>
    </xf>
    <xf numFmtId="0" fontId="13" fillId="0" borderId="6" xfId="0" applyFont="1" applyFill="1" applyBorder="1" applyAlignment="1">
      <alignment horizontal="left" vertical="center"/>
    </xf>
    <xf numFmtId="0" fontId="13" fillId="0" borderId="7" xfId="0" applyFont="1" applyFill="1" applyBorder="1" applyAlignment="1">
      <alignment horizontal="left" vertical="center"/>
    </xf>
    <xf numFmtId="176" fontId="13" fillId="0" borderId="7" xfId="56" applyFont="1" applyFill="1" applyBorder="1" applyAlignment="1">
      <alignment horizontal="left" vertical="center"/>
    </xf>
    <xf numFmtId="0" fontId="13" fillId="0" borderId="8" xfId="0" applyFont="1" applyFill="1" applyBorder="1" applyAlignment="1">
      <alignment horizontal="left" vertical="center"/>
    </xf>
    <xf numFmtId="176" fontId="0" fillId="0" borderId="0" xfId="56" applyFont="1" applyAlignment="1"/>
    <xf numFmtId="43" fontId="16" fillId="0" borderId="3" xfId="0" applyNumberFormat="1" applyFont="1" applyFill="1" applyBorder="1" applyAlignment="1">
      <alignment vertical="center"/>
    </xf>
    <xf numFmtId="0" fontId="13" fillId="0" borderId="0" xfId="0" applyFont="1" applyBorder="1" applyAlignment="1">
      <alignment horizontal="left" vertical="center"/>
    </xf>
    <xf numFmtId="176" fontId="13" fillId="0" borderId="0" xfId="56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0" fillId="0" borderId="0" xfId="0" applyBorder="1"/>
    <xf numFmtId="176" fontId="13" fillId="0" borderId="0" xfId="56" applyFont="1" applyBorder="1" applyAlignment="1">
      <alignment horizontal="right" vertical="center"/>
    </xf>
    <xf numFmtId="43" fontId="12" fillId="0" borderId="3" xfId="0" applyNumberFormat="1" applyFont="1" applyFill="1" applyBorder="1" applyAlignment="1">
      <alignment vertical="center"/>
    </xf>
    <xf numFmtId="0" fontId="12" fillId="0" borderId="3" xfId="0" applyFont="1" applyFill="1" applyBorder="1" applyAlignment="1">
      <alignment vertical="center"/>
    </xf>
    <xf numFmtId="176" fontId="12" fillId="0" borderId="3" xfId="56" applyFont="1" applyFill="1" applyBorder="1" applyAlignment="1">
      <alignment vertical="center"/>
    </xf>
    <xf numFmtId="43" fontId="12" fillId="0" borderId="0" xfId="0" applyNumberFormat="1" applyFont="1" applyFill="1" applyBorder="1" applyAlignment="1">
      <alignment vertical="center"/>
    </xf>
    <xf numFmtId="176" fontId="12" fillId="0" borderId="0" xfId="56" applyFont="1" applyFill="1" applyBorder="1" applyAlignment="1">
      <alignment vertical="center"/>
    </xf>
    <xf numFmtId="0" fontId="21" fillId="0" borderId="0" xfId="0" applyFont="1" applyBorder="1"/>
    <xf numFmtId="176" fontId="21" fillId="0" borderId="0" xfId="56" applyFont="1" applyAlignment="1"/>
    <xf numFmtId="0" fontId="12" fillId="0" borderId="4" xfId="0" applyFont="1" applyFill="1" applyBorder="1" applyAlignment="1">
      <alignment vertical="center"/>
    </xf>
    <xf numFmtId="176" fontId="12" fillId="4" borderId="0" xfId="56" applyFont="1" applyFill="1" applyBorder="1" applyAlignment="1">
      <alignment horizontal="right" vertical="center"/>
    </xf>
    <xf numFmtId="0" fontId="12" fillId="0" borderId="1" xfId="0" applyFont="1" applyFill="1" applyBorder="1" applyAlignment="1">
      <alignment vertical="center"/>
    </xf>
    <xf numFmtId="0" fontId="70" fillId="0" borderId="0" xfId="56" applyNumberFormat="1" applyFont="1" applyFill="1" applyAlignment="1"/>
    <xf numFmtId="0" fontId="70" fillId="0" borderId="0" xfId="0" applyFont="1" applyFill="1" applyAlignment="1">
      <alignment horizontal="center" vertical="center"/>
    </xf>
    <xf numFmtId="0" fontId="71" fillId="0" borderId="0" xfId="0" applyFont="1" applyFill="1"/>
    <xf numFmtId="0" fontId="12" fillId="4" borderId="5" xfId="0" applyFont="1" applyFill="1" applyBorder="1" applyAlignment="1">
      <alignment horizontal="left" vertical="center"/>
    </xf>
    <xf numFmtId="0" fontId="13" fillId="0" borderId="3" xfId="0" applyFont="1" applyFill="1" applyBorder="1" applyAlignment="1">
      <alignment horizontal="left" vertical="center"/>
    </xf>
    <xf numFmtId="176" fontId="13" fillId="0" borderId="3" xfId="56" applyFont="1" applyFill="1" applyBorder="1" applyAlignment="1">
      <alignment horizontal="right" vertical="center"/>
    </xf>
    <xf numFmtId="43" fontId="16" fillId="0" borderId="0" xfId="0" applyNumberFormat="1" applyFont="1" applyFill="1" applyBorder="1" applyAlignment="1">
      <alignment vertical="center"/>
    </xf>
    <xf numFmtId="0" fontId="16" fillId="0" borderId="0" xfId="0" applyFont="1" applyFill="1" applyAlignment="1">
      <alignment horizontal="left" vertical="center"/>
    </xf>
    <xf numFmtId="14" fontId="0" fillId="4" borderId="9" xfId="0" applyNumberFormat="1" applyFill="1" applyBorder="1"/>
    <xf numFmtId="0" fontId="0" fillId="4" borderId="9" xfId="0" applyFill="1" applyBorder="1"/>
    <xf numFmtId="0" fontId="0" fillId="4" borderId="9" xfId="0" applyFill="1" applyBorder="1" applyAlignment="1">
      <alignment wrapText="1"/>
    </xf>
    <xf numFmtId="0" fontId="70" fillId="0" borderId="0" xfId="0" applyFont="1"/>
    <xf numFmtId="0" fontId="15" fillId="0" borderId="0" xfId="0" applyFont="1" applyFill="1" applyBorder="1" applyAlignment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3" fillId="0" borderId="0" xfId="0" applyFont="1" applyBorder="1" applyAlignment="1"/>
    <xf numFmtId="0" fontId="13" fillId="0" borderId="0" xfId="0" applyFont="1" applyFill="1" applyBorder="1" applyAlignment="1"/>
    <xf numFmtId="0" fontId="0" fillId="0" borderId="5" xfId="0" applyFont="1" applyBorder="1"/>
    <xf numFmtId="0" fontId="0" fillId="0" borderId="0" xfId="0" applyFont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17" fillId="0" borderId="0" xfId="0" applyFont="1" applyFill="1" applyBorder="1" applyAlignment="1"/>
    <xf numFmtId="177" fontId="13" fillId="0" borderId="0" xfId="0" applyNumberFormat="1" applyFont="1" applyFill="1" applyBorder="1" applyAlignment="1">
      <alignment horizontal="left"/>
    </xf>
    <xf numFmtId="0" fontId="13" fillId="0" borderId="1" xfId="0" applyFont="1" applyFill="1" applyBorder="1" applyAlignment="1"/>
    <xf numFmtId="177" fontId="14" fillId="0" borderId="0" xfId="0" applyNumberFormat="1" applyFont="1" applyFill="1" applyBorder="1" applyAlignment="1">
      <alignment horizontal="left" vertical="center"/>
    </xf>
    <xf numFmtId="0" fontId="86" fillId="0" borderId="9" xfId="0" applyFont="1" applyBorder="1"/>
    <xf numFmtId="0" fontId="87" fillId="0" borderId="9" xfId="0" applyFont="1" applyBorder="1"/>
    <xf numFmtId="0" fontId="10" fillId="0" borderId="9" xfId="0" applyFont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14" fontId="0" fillId="3" borderId="20" xfId="0" applyNumberFormat="1" applyFill="1" applyBorder="1" applyAlignment="1">
      <alignment horizontal="center" vertical="center"/>
    </xf>
    <xf numFmtId="14" fontId="0" fillId="3" borderId="19" xfId="0" applyNumberFormat="1" applyFill="1" applyBorder="1" applyAlignment="1">
      <alignment horizontal="center" vertical="center"/>
    </xf>
    <xf numFmtId="14" fontId="0" fillId="3" borderId="21" xfId="0" applyNumberForma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4" fillId="0" borderId="7" xfId="0" applyFont="1" applyBorder="1" applyAlignment="1">
      <alignment horizontal="left" vertical="center"/>
    </xf>
    <xf numFmtId="0" fontId="25" fillId="0" borderId="7" xfId="0" applyFont="1" applyBorder="1" applyAlignment="1">
      <alignment horizontal="left" vertical="center"/>
    </xf>
    <xf numFmtId="0" fontId="23" fillId="2" borderId="0" xfId="0" applyFont="1" applyFill="1" applyAlignment="1">
      <alignment horizontal="center" vertical="center"/>
    </xf>
    <xf numFmtId="0" fontId="34" fillId="5" borderId="7" xfId="0" applyFont="1" applyFill="1" applyBorder="1" applyAlignment="1">
      <alignment horizontal="left" vertical="center"/>
    </xf>
    <xf numFmtId="0" fontId="33" fillId="5" borderId="0" xfId="0" applyFont="1" applyFill="1" applyAlignment="1">
      <alignment horizontal="center" vertical="center"/>
    </xf>
    <xf numFmtId="0" fontId="14" fillId="0" borderId="7" xfId="0" applyFont="1" applyBorder="1" applyAlignment="1">
      <alignment horizontal="left"/>
    </xf>
    <xf numFmtId="0" fontId="13" fillId="2" borderId="0" xfId="0" applyFont="1" applyFill="1" applyAlignment="1">
      <alignment horizontal="center"/>
    </xf>
    <xf numFmtId="0" fontId="14" fillId="41" borderId="7" xfId="0" applyFont="1" applyFill="1" applyBorder="1" applyAlignment="1">
      <alignment horizontal="left" vertical="center"/>
    </xf>
    <xf numFmtId="0" fontId="17" fillId="0" borderId="7" xfId="0" applyFont="1" applyBorder="1" applyAlignment="1">
      <alignment horizontal="left"/>
    </xf>
    <xf numFmtId="0" fontId="68" fillId="0" borderId="0" xfId="0" applyFont="1" applyAlignment="1">
      <alignment horizontal="left" vertical="center" wrapText="1"/>
    </xf>
    <xf numFmtId="0" fontId="67" fillId="0" borderId="0" xfId="0" applyFont="1" applyAlignment="1">
      <alignment horizontal="justify" vertical="center" wrapText="1"/>
    </xf>
    <xf numFmtId="0" fontId="36" fillId="37" borderId="0" xfId="54" applyFont="1" applyFill="1" applyAlignment="1">
      <alignment horizontal="center" vertical="top" wrapText="1"/>
    </xf>
    <xf numFmtId="0" fontId="12" fillId="2" borderId="0" xfId="0" applyFont="1" applyFill="1" applyAlignment="1">
      <alignment horizontal="center" vertical="center"/>
    </xf>
    <xf numFmtId="0" fontId="15" fillId="0" borderId="0" xfId="0" applyFont="1" applyAlignment="1">
      <alignment vertical="center"/>
    </xf>
    <xf numFmtId="0" fontId="63" fillId="0" borderId="5" xfId="0" applyFont="1" applyBorder="1" applyAlignment="1">
      <alignment horizontal="center" vertical="center" wrapText="1"/>
    </xf>
    <xf numFmtId="0" fontId="63" fillId="0" borderId="5" xfId="0" applyFont="1" applyBorder="1" applyAlignment="1">
      <alignment horizontal="center" vertical="center"/>
    </xf>
    <xf numFmtId="0" fontId="63" fillId="0" borderId="6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5" fillId="0" borderId="7" xfId="0" applyFont="1" applyBorder="1" applyAlignment="1">
      <alignment vertical="center"/>
    </xf>
    <xf numFmtId="0" fontId="14" fillId="0" borderId="7" xfId="0" applyFont="1" applyFill="1" applyBorder="1" applyAlignment="1">
      <alignment horizontal="left" vertical="center"/>
    </xf>
    <xf numFmtId="0" fontId="21" fillId="0" borderId="0" xfId="0" applyFont="1" applyAlignment="1">
      <alignment horizontal="center"/>
    </xf>
    <xf numFmtId="0" fontId="86" fillId="0" borderId="9" xfId="0" applyFont="1" applyBorder="1" applyAlignment="1">
      <alignment horizontal="center" vertical="center"/>
    </xf>
    <xf numFmtId="0" fontId="87" fillId="0" borderId="9" xfId="0" applyFont="1" applyBorder="1" applyAlignment="1">
      <alignment horizontal="center" vertical="center"/>
    </xf>
    <xf numFmtId="0" fontId="86" fillId="0" borderId="20" xfId="0" applyFont="1" applyBorder="1" applyAlignment="1">
      <alignment horizontal="center" vertical="center" wrapText="1"/>
    </xf>
    <xf numFmtId="0" fontId="86" fillId="0" borderId="19" xfId="0" applyFont="1" applyBorder="1" applyAlignment="1">
      <alignment horizontal="center" vertical="center" wrapText="1"/>
    </xf>
    <xf numFmtId="0" fontId="86" fillId="0" borderId="21" xfId="0" applyFont="1" applyBorder="1" applyAlignment="1">
      <alignment horizontal="center" vertical="center" wrapText="1"/>
    </xf>
    <xf numFmtId="0" fontId="0" fillId="0" borderId="8" xfId="0" applyBorder="1"/>
  </cellXfs>
  <cellStyles count="59">
    <cellStyle name="?鹎%U龡&amp;H?_x0008_e_x0005_9_x0006__x0007__x0001__x0001_" xfId="3" xr:uid="{00000000-0005-0000-0000-000000000000}"/>
    <cellStyle name="?鹎%U龡&amp;H?_x0008_e_x0005_9_x0006__x0007__x0001__x0001_ 2" xfId="8" xr:uid="{00000000-0005-0000-0000-000001000000}"/>
    <cellStyle name="?鹎%U龡&amp;H?_x0008_e_x0005_9_x0006__x0007__x0001__x0001_ 2 2" xfId="11" xr:uid="{00000000-0005-0000-0000-000002000000}"/>
    <cellStyle name="20% - 着色 1" xfId="31" builtinId="30" customBuiltin="1"/>
    <cellStyle name="20% - 着色 2" xfId="35" builtinId="34" customBuiltin="1"/>
    <cellStyle name="20% - 着色 3" xfId="39" builtinId="38" customBuiltin="1"/>
    <cellStyle name="20% - 着色 4" xfId="43" builtinId="42" customBuiltin="1"/>
    <cellStyle name="20% - 着色 5" xfId="47" builtinId="46" customBuiltin="1"/>
    <cellStyle name="20% - 着色 6" xfId="51" builtinId="50" customBuiltin="1"/>
    <cellStyle name="40% - 着色 1" xfId="32" builtinId="31" customBuiltin="1"/>
    <cellStyle name="40% - 着色 2" xfId="36" builtinId="35" customBuiltin="1"/>
    <cellStyle name="40% - 着色 3" xfId="40" builtinId="39" customBuiltin="1"/>
    <cellStyle name="40% - 着色 4" xfId="44" builtinId="43" customBuiltin="1"/>
    <cellStyle name="40% - 着色 5" xfId="48" builtinId="47" customBuiltin="1"/>
    <cellStyle name="40% - 着色 6" xfId="52" builtinId="51" customBuiltin="1"/>
    <cellStyle name="60% - 着色 1" xfId="33" builtinId="32" customBuiltin="1"/>
    <cellStyle name="60% - 着色 2" xfId="37" builtinId="36" customBuiltin="1"/>
    <cellStyle name="60% - 着色 3" xfId="41" builtinId="40" customBuiltin="1"/>
    <cellStyle name="60% - 着色 4" xfId="45" builtinId="44" customBuiltin="1"/>
    <cellStyle name="60% - 着色 5" xfId="49" builtinId="48" customBuiltin="1"/>
    <cellStyle name="60% - 着色 6" xfId="53" builtinId="52" customBuiltin="1"/>
    <cellStyle name="Normal 2" xfId="4" xr:uid="{00000000-0005-0000-0000-000015000000}"/>
    <cellStyle name="Normal 3" xfId="5" xr:uid="{00000000-0005-0000-0000-000016000000}"/>
    <cellStyle name="Normal 4" xfId="2" xr:uid="{00000000-0005-0000-0000-000017000000}"/>
    <cellStyle name="标题" xfId="14" builtinId="15" customBuiltin="1"/>
    <cellStyle name="标题 1" xfId="15" builtinId="16" customBuiltin="1"/>
    <cellStyle name="标题 2" xfId="16" builtinId="17" customBuiltin="1"/>
    <cellStyle name="标题 3" xfId="17" builtinId="18" customBuiltin="1"/>
    <cellStyle name="标题 4" xfId="18" builtinId="19" customBuiltin="1"/>
    <cellStyle name="差" xfId="20" builtinId="27" customBuiltin="1"/>
    <cellStyle name="常规" xfId="0" builtinId="0"/>
    <cellStyle name="常规 2" xfId="1" xr:uid="{00000000-0005-0000-0000-00001F000000}"/>
    <cellStyle name="常规 2 2" xfId="6" xr:uid="{00000000-0005-0000-0000-000020000000}"/>
    <cellStyle name="常规 2 2 2" xfId="9" xr:uid="{00000000-0005-0000-0000-000021000000}"/>
    <cellStyle name="常规 2 2 2 2" xfId="12" xr:uid="{00000000-0005-0000-0000-000022000000}"/>
    <cellStyle name="常规 2 3" xfId="7" xr:uid="{00000000-0005-0000-0000-000023000000}"/>
    <cellStyle name="常规 2 3 2" xfId="10" xr:uid="{00000000-0005-0000-0000-000024000000}"/>
    <cellStyle name="常规 3" xfId="54" xr:uid="{00000000-0005-0000-0000-000025000000}"/>
    <cellStyle name="超链接" xfId="13" builtinId="8"/>
    <cellStyle name="好" xfId="19" builtinId="26" customBuiltin="1"/>
    <cellStyle name="汇总" xfId="29" builtinId="25" customBuiltin="1"/>
    <cellStyle name="计算" xfId="24" builtinId="22" customBuiltin="1"/>
    <cellStyle name="检查单元格" xfId="26" builtinId="23" customBuiltin="1"/>
    <cellStyle name="解释性文本" xfId="28" builtinId="53" customBuiltin="1"/>
    <cellStyle name="警告文本" xfId="27" builtinId="11" customBuiltin="1"/>
    <cellStyle name="链接单元格" xfId="25" builtinId="24" customBuiltin="1"/>
    <cellStyle name="千位分隔" xfId="56" builtinId="3"/>
    <cellStyle name="适中" xfId="21" builtinId="28" customBuiltin="1"/>
    <cellStyle name="输出" xfId="23" builtinId="21" customBuiltin="1"/>
    <cellStyle name="输入" xfId="22" builtinId="20" customBuiltin="1"/>
    <cellStyle name="已访问的超链接" xfId="57" builtinId="9" hidden="1"/>
    <cellStyle name="已访问的超链接" xfId="58" builtinId="9" hidden="1"/>
    <cellStyle name="着色 1" xfId="30" builtinId="29" customBuiltin="1"/>
    <cellStyle name="着色 2" xfId="34" builtinId="33" customBuiltin="1"/>
    <cellStyle name="着色 3" xfId="38" builtinId="37" customBuiltin="1"/>
    <cellStyle name="着色 4" xfId="42" builtinId="41" customBuiltin="1"/>
    <cellStyle name="着色 5" xfId="46" builtinId="45" customBuiltin="1"/>
    <cellStyle name="着色 6" xfId="50" builtinId="49" customBuiltin="1"/>
    <cellStyle name="注释 2" xfId="55" xr:uid="{00000000-0005-0000-0000-00003A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ijun.zhang@outlook.com" TargetMode="External"/><Relationship Id="rId13" Type="http://schemas.openxmlformats.org/officeDocument/2006/relationships/hyperlink" Target="mailto:lijun.zhang@outlook.com" TargetMode="External"/><Relationship Id="rId3" Type="http://schemas.openxmlformats.org/officeDocument/2006/relationships/hyperlink" Target="mailto:lijun.zhang@outlook.com" TargetMode="External"/><Relationship Id="rId7" Type="http://schemas.openxmlformats.org/officeDocument/2006/relationships/hyperlink" Target="mailto:lijun.zhang@outlook.com" TargetMode="External"/><Relationship Id="rId12" Type="http://schemas.openxmlformats.org/officeDocument/2006/relationships/hyperlink" Target="mailto:lijun.zhang@outlook.com" TargetMode="External"/><Relationship Id="rId2" Type="http://schemas.openxmlformats.org/officeDocument/2006/relationships/hyperlink" Target="mailto:lijun.zhang@outlook.com" TargetMode="External"/><Relationship Id="rId1" Type="http://schemas.openxmlformats.org/officeDocument/2006/relationships/hyperlink" Target="mailto:lijun.zhang@outlook.com" TargetMode="External"/><Relationship Id="rId6" Type="http://schemas.openxmlformats.org/officeDocument/2006/relationships/hyperlink" Target="mailto:lijun.zhang@outlook.com" TargetMode="External"/><Relationship Id="rId11" Type="http://schemas.openxmlformats.org/officeDocument/2006/relationships/hyperlink" Target="mailto:lijun.zhang@outlook.com" TargetMode="External"/><Relationship Id="rId5" Type="http://schemas.openxmlformats.org/officeDocument/2006/relationships/hyperlink" Target="mailto:lijun.zhang@outlook.com" TargetMode="External"/><Relationship Id="rId10" Type="http://schemas.openxmlformats.org/officeDocument/2006/relationships/hyperlink" Target="mailto:lijun.zhang@outlook.com" TargetMode="External"/><Relationship Id="rId4" Type="http://schemas.openxmlformats.org/officeDocument/2006/relationships/hyperlink" Target="mailto:lijun.zhang@outlook.com" TargetMode="External"/><Relationship Id="rId9" Type="http://schemas.openxmlformats.org/officeDocument/2006/relationships/hyperlink" Target="mailto:lijun.zhang@outlook.com" TargetMode="External"/><Relationship Id="rId14" Type="http://schemas.openxmlformats.org/officeDocument/2006/relationships/hyperlink" Target="mailto:lijun.zhang@outlook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3:F42"/>
  <sheetViews>
    <sheetView topLeftCell="A23" workbookViewId="0">
      <selection activeCell="E26" sqref="E26"/>
    </sheetView>
  </sheetViews>
  <sheetFormatPr defaultColWidth="8.875" defaultRowHeight="14.25"/>
  <cols>
    <col min="2" max="2" width="11.125" bestFit="1" customWidth="1"/>
    <col min="3" max="3" width="8.125" bestFit="1" customWidth="1"/>
    <col min="4" max="4" width="4.625" bestFit="1" customWidth="1"/>
    <col min="5" max="5" width="86.375" bestFit="1" customWidth="1"/>
    <col min="6" max="6" width="9.375" customWidth="1"/>
  </cols>
  <sheetData>
    <row r="3" spans="2:6" ht="16.5">
      <c r="B3" s="128" t="s">
        <v>199</v>
      </c>
      <c r="C3" s="129" t="s">
        <v>200</v>
      </c>
      <c r="D3" s="129" t="s">
        <v>201</v>
      </c>
      <c r="E3" s="129" t="s">
        <v>202</v>
      </c>
      <c r="F3" s="129" t="s">
        <v>1</v>
      </c>
    </row>
    <row r="4" spans="2:6" ht="15.75">
      <c r="B4" s="1">
        <v>42753</v>
      </c>
      <c r="C4" s="2" t="s">
        <v>197</v>
      </c>
      <c r="D4" s="3" t="s">
        <v>198</v>
      </c>
      <c r="E4" s="4" t="s">
        <v>227</v>
      </c>
      <c r="F4" s="5"/>
    </row>
    <row r="5" spans="2:6" ht="28.5">
      <c r="B5" s="1">
        <v>42774</v>
      </c>
      <c r="C5" s="2" t="s">
        <v>197</v>
      </c>
      <c r="D5" s="3" t="s">
        <v>204</v>
      </c>
      <c r="E5" s="4" t="s">
        <v>205</v>
      </c>
      <c r="F5" s="5"/>
    </row>
    <row r="6" spans="2:6" ht="57">
      <c r="B6" s="1">
        <v>42789</v>
      </c>
      <c r="C6" s="2" t="s">
        <v>197</v>
      </c>
      <c r="D6" s="3" t="s">
        <v>206</v>
      </c>
      <c r="E6" s="4" t="s">
        <v>311</v>
      </c>
      <c r="F6" s="5"/>
    </row>
    <row r="7" spans="2:6" ht="28.5">
      <c r="B7" s="1">
        <v>42801</v>
      </c>
      <c r="C7" s="2" t="s">
        <v>197</v>
      </c>
      <c r="D7" s="3" t="s">
        <v>241</v>
      </c>
      <c r="E7" s="4" t="s">
        <v>244</v>
      </c>
      <c r="F7" s="5"/>
    </row>
    <row r="8" spans="2:6" ht="42.75">
      <c r="B8" s="1">
        <v>42818</v>
      </c>
      <c r="C8" s="2" t="s">
        <v>197</v>
      </c>
      <c r="D8" s="3" t="s">
        <v>246</v>
      </c>
      <c r="E8" s="4" t="s">
        <v>338</v>
      </c>
      <c r="F8" s="5"/>
    </row>
    <row r="9" spans="2:6" ht="15.75">
      <c r="B9" s="1">
        <v>42873</v>
      </c>
      <c r="C9" s="2" t="s">
        <v>197</v>
      </c>
      <c r="D9" s="3" t="s">
        <v>312</v>
      </c>
      <c r="E9" s="4" t="s">
        <v>313</v>
      </c>
      <c r="F9" s="5"/>
    </row>
    <row r="10" spans="2:6" ht="15.75">
      <c r="B10" s="1">
        <v>42948</v>
      </c>
      <c r="C10" s="2" t="s">
        <v>197</v>
      </c>
      <c r="D10" s="3" t="s">
        <v>324</v>
      </c>
      <c r="E10" s="4" t="s">
        <v>326</v>
      </c>
      <c r="F10" s="5"/>
    </row>
    <row r="11" spans="2:6" ht="15.75">
      <c r="B11" s="1">
        <v>42986</v>
      </c>
      <c r="C11" s="2" t="s">
        <v>197</v>
      </c>
      <c r="D11" s="3" t="s">
        <v>333</v>
      </c>
      <c r="E11" s="4" t="s">
        <v>334</v>
      </c>
      <c r="F11" s="5"/>
    </row>
    <row r="12" spans="2:6" ht="42.75">
      <c r="B12" s="1">
        <v>43000</v>
      </c>
      <c r="C12" s="2" t="s">
        <v>339</v>
      </c>
      <c r="D12" s="234" t="s">
        <v>335</v>
      </c>
      <c r="E12" s="4" t="s">
        <v>393</v>
      </c>
      <c r="F12" s="5"/>
    </row>
    <row r="13" spans="2:6" ht="15.75">
      <c r="B13" s="1">
        <v>43040</v>
      </c>
      <c r="C13" s="2" t="s">
        <v>197</v>
      </c>
      <c r="D13" s="535" t="s">
        <v>363</v>
      </c>
      <c r="E13" s="4" t="s">
        <v>398</v>
      </c>
      <c r="F13" s="5"/>
    </row>
    <row r="14" spans="2:6" ht="42.75">
      <c r="B14" s="1">
        <v>43070</v>
      </c>
      <c r="C14" s="2" t="s">
        <v>197</v>
      </c>
      <c r="D14" s="535"/>
      <c r="E14" s="4" t="s">
        <v>396</v>
      </c>
      <c r="F14" s="5"/>
    </row>
    <row r="15" spans="2:6" ht="42.75">
      <c r="B15" s="1">
        <v>43084</v>
      </c>
      <c r="C15" s="2" t="s">
        <v>197</v>
      </c>
      <c r="D15" s="535"/>
      <c r="E15" s="4" t="s">
        <v>406</v>
      </c>
      <c r="F15" s="5"/>
    </row>
    <row r="16" spans="2:6" ht="28.5">
      <c r="B16" s="1">
        <v>43094</v>
      </c>
      <c r="C16" s="2" t="s">
        <v>197</v>
      </c>
      <c r="D16" s="535"/>
      <c r="E16" s="4" t="s">
        <v>412</v>
      </c>
      <c r="F16" s="5"/>
    </row>
    <row r="17" spans="2:6" ht="24">
      <c r="B17" s="540">
        <v>43199</v>
      </c>
      <c r="C17" s="537" t="s">
        <v>420</v>
      </c>
      <c r="D17" s="536" t="s">
        <v>421</v>
      </c>
      <c r="E17" s="226" t="s">
        <v>536</v>
      </c>
      <c r="F17" s="5"/>
    </row>
    <row r="18" spans="2:6" ht="28.5">
      <c r="B18" s="541"/>
      <c r="C18" s="538"/>
      <c r="D18" s="536"/>
      <c r="E18" s="232" t="s">
        <v>537</v>
      </c>
      <c r="F18" s="5"/>
    </row>
    <row r="19" spans="2:6" ht="28.5">
      <c r="B19" s="542"/>
      <c r="C19" s="539"/>
      <c r="D19" s="536"/>
      <c r="E19" s="232" t="s">
        <v>538</v>
      </c>
      <c r="F19" s="5"/>
    </row>
    <row r="20" spans="2:6" ht="57">
      <c r="B20" s="1">
        <v>43200</v>
      </c>
      <c r="C20" s="2" t="s">
        <v>432</v>
      </c>
      <c r="D20" s="288" t="s">
        <v>434</v>
      </c>
      <c r="E20" s="4" t="s">
        <v>452</v>
      </c>
      <c r="F20" s="5"/>
    </row>
    <row r="21" spans="2:6" ht="72">
      <c r="B21" s="1">
        <v>43206</v>
      </c>
      <c r="C21" s="5" t="s">
        <v>433</v>
      </c>
      <c r="D21" s="288" t="s">
        <v>510</v>
      </c>
      <c r="E21" s="289" t="s">
        <v>526</v>
      </c>
      <c r="F21" s="5"/>
    </row>
    <row r="22" spans="2:6" ht="24">
      <c r="B22" s="1">
        <v>43243</v>
      </c>
      <c r="C22" s="5" t="s">
        <v>432</v>
      </c>
      <c r="D22" s="288" t="s">
        <v>521</v>
      </c>
      <c r="E22" s="289" t="s">
        <v>561</v>
      </c>
      <c r="F22" s="5"/>
    </row>
    <row r="23" spans="2:6" ht="24">
      <c r="B23" s="290">
        <v>43255</v>
      </c>
      <c r="C23" s="291" t="s">
        <v>339</v>
      </c>
      <c r="D23" s="292" t="s">
        <v>527</v>
      </c>
      <c r="E23" s="293" t="s">
        <v>530</v>
      </c>
      <c r="F23" s="291"/>
    </row>
    <row r="24" spans="2:6" ht="28.5">
      <c r="B24" s="294">
        <v>43265</v>
      </c>
      <c r="C24" s="295" t="s">
        <v>553</v>
      </c>
      <c r="D24" s="295" t="s">
        <v>554</v>
      </c>
      <c r="E24" s="296" t="s">
        <v>555</v>
      </c>
      <c r="F24" s="5"/>
    </row>
    <row r="25" spans="2:6" ht="28.5">
      <c r="B25" s="294">
        <v>43320</v>
      </c>
      <c r="C25" s="295" t="s">
        <v>339</v>
      </c>
      <c r="D25" s="295" t="s">
        <v>560</v>
      </c>
      <c r="E25" s="296" t="s">
        <v>564</v>
      </c>
      <c r="F25" s="5"/>
    </row>
    <row r="26" spans="2:6" ht="28.5">
      <c r="B26" s="294">
        <v>43320</v>
      </c>
      <c r="C26" s="295" t="s">
        <v>565</v>
      </c>
      <c r="D26" s="295" t="s">
        <v>566</v>
      </c>
      <c r="E26" s="296" t="s">
        <v>591</v>
      </c>
      <c r="F26" s="5"/>
    </row>
    <row r="27" spans="2:6" ht="28.5">
      <c r="B27" s="294">
        <v>43355</v>
      </c>
      <c r="C27" s="295" t="s">
        <v>339</v>
      </c>
      <c r="D27" s="295" t="s">
        <v>594</v>
      </c>
      <c r="E27" s="296" t="s">
        <v>593</v>
      </c>
      <c r="F27" s="5"/>
    </row>
    <row r="28" spans="2:6" ht="28.5">
      <c r="B28" s="294">
        <v>43368</v>
      </c>
      <c r="C28" s="295" t="s">
        <v>339</v>
      </c>
      <c r="D28" s="295" t="s">
        <v>599</v>
      </c>
      <c r="E28" s="296" t="s">
        <v>600</v>
      </c>
      <c r="F28" s="5"/>
    </row>
    <row r="29" spans="2:6" ht="42.75">
      <c r="B29" s="294">
        <v>43373</v>
      </c>
      <c r="C29" s="295" t="s">
        <v>339</v>
      </c>
      <c r="D29" s="295" t="s">
        <v>606</v>
      </c>
      <c r="E29" s="296" t="s">
        <v>605</v>
      </c>
      <c r="F29" s="5"/>
    </row>
    <row r="30" spans="2:6" ht="28.5">
      <c r="B30" s="294">
        <v>43381</v>
      </c>
      <c r="C30" s="295" t="s">
        <v>339</v>
      </c>
      <c r="D30" s="295" t="s">
        <v>607</v>
      </c>
      <c r="E30" s="296" t="s">
        <v>618</v>
      </c>
      <c r="F30" s="5"/>
    </row>
    <row r="31" spans="2:6" ht="28.5">
      <c r="B31" s="294">
        <v>43383</v>
      </c>
      <c r="C31" s="295" t="s">
        <v>339</v>
      </c>
      <c r="D31" s="295" t="s">
        <v>621</v>
      </c>
      <c r="E31" s="296" t="s">
        <v>620</v>
      </c>
      <c r="F31" s="5"/>
    </row>
    <row r="32" spans="2:6" ht="28.5">
      <c r="B32" s="294">
        <v>43393</v>
      </c>
      <c r="C32" s="295" t="s">
        <v>339</v>
      </c>
      <c r="D32" s="295" t="s">
        <v>634</v>
      </c>
      <c r="E32" s="296" t="s">
        <v>635</v>
      </c>
      <c r="F32" s="5"/>
    </row>
    <row r="33" spans="2:6" ht="185.25">
      <c r="B33" s="294">
        <v>43403</v>
      </c>
      <c r="C33" s="294" t="s">
        <v>636</v>
      </c>
      <c r="D33" s="294" t="s">
        <v>637</v>
      </c>
      <c r="E33" s="314" t="s">
        <v>657</v>
      </c>
      <c r="F33" s="294"/>
    </row>
    <row r="34" spans="2:6" ht="57">
      <c r="B34" s="294">
        <v>43411</v>
      </c>
      <c r="C34" s="294" t="s">
        <v>636</v>
      </c>
      <c r="D34" s="294" t="s">
        <v>660</v>
      </c>
      <c r="E34" s="314" t="s">
        <v>699</v>
      </c>
      <c r="F34" s="294"/>
    </row>
    <row r="35" spans="2:6" ht="24">
      <c r="B35" s="351">
        <v>43524</v>
      </c>
      <c r="C35" s="295" t="s">
        <v>339</v>
      </c>
      <c r="D35" s="295" t="s">
        <v>698</v>
      </c>
      <c r="E35" s="352" t="s">
        <v>717</v>
      </c>
      <c r="F35" s="294"/>
    </row>
    <row r="36" spans="2:6" ht="57">
      <c r="B36" s="351">
        <v>43545</v>
      </c>
      <c r="C36" s="295" t="s">
        <v>724</v>
      </c>
      <c r="D36" s="295" t="s">
        <v>725</v>
      </c>
      <c r="E36" s="352" t="s">
        <v>726</v>
      </c>
      <c r="F36" s="294"/>
    </row>
    <row r="37" spans="2:6" ht="28.5">
      <c r="B37" s="351">
        <v>43558</v>
      </c>
      <c r="C37" s="295" t="s">
        <v>724</v>
      </c>
      <c r="D37" s="295" t="s">
        <v>746</v>
      </c>
      <c r="E37" s="352" t="s">
        <v>747</v>
      </c>
      <c r="F37" s="294"/>
    </row>
    <row r="38" spans="2:6" ht="28.5">
      <c r="B38" s="351">
        <v>43563</v>
      </c>
      <c r="C38" s="295" t="s">
        <v>724</v>
      </c>
      <c r="D38" s="295" t="s">
        <v>761</v>
      </c>
      <c r="E38" s="352" t="s">
        <v>763</v>
      </c>
      <c r="F38" s="294"/>
    </row>
    <row r="39" spans="2:6" ht="85.5">
      <c r="B39" s="428">
        <v>43598</v>
      </c>
      <c r="C39" s="428" t="s">
        <v>724</v>
      </c>
      <c r="D39" s="428" t="s">
        <v>768</v>
      </c>
      <c r="E39" s="429" t="s">
        <v>776</v>
      </c>
      <c r="F39" s="430"/>
    </row>
    <row r="40" spans="2:6" ht="28.5">
      <c r="B40" s="428">
        <v>43607</v>
      </c>
      <c r="C40" s="428" t="s">
        <v>724</v>
      </c>
      <c r="D40" s="428" t="s">
        <v>786</v>
      </c>
      <c r="E40" s="429" t="s">
        <v>787</v>
      </c>
      <c r="F40" s="430"/>
    </row>
    <row r="41" spans="2:6" ht="28.5">
      <c r="B41" s="431">
        <v>43607</v>
      </c>
      <c r="C41" s="431" t="s">
        <v>724</v>
      </c>
      <c r="D41" s="431" t="s">
        <v>799</v>
      </c>
      <c r="E41" s="432" t="s">
        <v>800</v>
      </c>
      <c r="F41" s="433"/>
    </row>
    <row r="42" spans="2:6" ht="57">
      <c r="B42" s="513">
        <v>43649</v>
      </c>
      <c r="C42" s="514" t="s">
        <v>908</v>
      </c>
      <c r="D42" s="514" t="s">
        <v>909</v>
      </c>
      <c r="E42" s="515" t="s">
        <v>912</v>
      </c>
      <c r="F42" s="5"/>
    </row>
  </sheetData>
  <mergeCells count="4">
    <mergeCell ref="D13:D16"/>
    <mergeCell ref="D17:D19"/>
    <mergeCell ref="C17:C19"/>
    <mergeCell ref="B17:B19"/>
  </mergeCells>
  <phoneticPr fontId="1" type="noConversion"/>
  <hyperlinks>
    <hyperlink ref="C4" r:id="rId1" display="Byron.Zhang" xr:uid="{00000000-0004-0000-0000-000000000000}"/>
    <hyperlink ref="C5" r:id="rId2" display="Byron.Zhang" xr:uid="{00000000-0004-0000-0000-000001000000}"/>
    <hyperlink ref="C6" r:id="rId3" display="Byron.Zhang" xr:uid="{00000000-0004-0000-0000-000002000000}"/>
    <hyperlink ref="C7" r:id="rId4" display="Byron.Zhang" xr:uid="{00000000-0004-0000-0000-000003000000}"/>
    <hyperlink ref="C8" r:id="rId5" display="Byron.Zhang" xr:uid="{00000000-0004-0000-0000-000004000000}"/>
    <hyperlink ref="C9" r:id="rId6" display="Byron.Zhang" xr:uid="{00000000-0004-0000-0000-000005000000}"/>
    <hyperlink ref="C10" r:id="rId7" display="Byron.Zhang" xr:uid="{00000000-0004-0000-0000-000006000000}"/>
    <hyperlink ref="C11" r:id="rId8" display="Byron.Zhang" xr:uid="{00000000-0004-0000-0000-000007000000}"/>
    <hyperlink ref="C12" r:id="rId9" display="Byron.Zhang" xr:uid="{00000000-0004-0000-0000-000008000000}"/>
    <hyperlink ref="C13" r:id="rId10" display="Byron.Zhang" xr:uid="{00000000-0004-0000-0000-000009000000}"/>
    <hyperlink ref="C14" r:id="rId11" display="Byron.Zhang" xr:uid="{00000000-0004-0000-0000-00000A000000}"/>
    <hyperlink ref="C15" r:id="rId12" display="Byron.Zhang" xr:uid="{00000000-0004-0000-0000-00000B000000}"/>
    <hyperlink ref="C16" r:id="rId13" display="Byron.Zhang" xr:uid="{00000000-0004-0000-0000-00000C000000}"/>
    <hyperlink ref="C20" r:id="rId14" display="Byron.Zhang" xr:uid="{00000000-0004-0000-0000-00000D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K16"/>
  <sheetViews>
    <sheetView workbookViewId="0">
      <selection activeCell="G22" sqref="G22"/>
    </sheetView>
  </sheetViews>
  <sheetFormatPr defaultColWidth="8.875" defaultRowHeight="14.25"/>
  <cols>
    <col min="1" max="1" width="8.5" bestFit="1" customWidth="1"/>
    <col min="2" max="2" width="19.125" bestFit="1" customWidth="1"/>
    <col min="3" max="3" width="9.625" bestFit="1" customWidth="1"/>
    <col min="4" max="4" width="14.125" bestFit="1" customWidth="1"/>
    <col min="5" max="5" width="9.625" bestFit="1" customWidth="1"/>
    <col min="6" max="6" width="24.125" bestFit="1" customWidth="1"/>
    <col min="7" max="7" width="45.5" bestFit="1" customWidth="1"/>
    <col min="8" max="8" width="5.625" bestFit="1" customWidth="1"/>
    <col min="9" max="9" width="12.625" bestFit="1" customWidth="1"/>
  </cols>
  <sheetData>
    <row r="2" spans="1:11" ht="15" thickBot="1">
      <c r="A2" s="544" t="s">
        <v>539</v>
      </c>
      <c r="B2" s="544"/>
      <c r="C2" s="18"/>
      <c r="D2" s="18"/>
      <c r="E2" s="18"/>
      <c r="F2" s="18"/>
      <c r="G2" s="18"/>
      <c r="H2" s="18"/>
      <c r="I2" s="18"/>
      <c r="J2" s="18"/>
      <c r="K2" s="33"/>
    </row>
    <row r="3" spans="1:11">
      <c r="A3" s="35" t="s">
        <v>69</v>
      </c>
      <c r="B3" s="15" t="s">
        <v>540</v>
      </c>
      <c r="C3" s="15">
        <v>1000</v>
      </c>
      <c r="D3" s="15"/>
      <c r="E3" s="15"/>
      <c r="F3" s="15"/>
      <c r="G3" s="15"/>
      <c r="H3" s="15"/>
      <c r="I3" s="15"/>
      <c r="J3" s="36"/>
      <c r="K3" s="33"/>
    </row>
    <row r="4" spans="1:11">
      <c r="A4" s="37"/>
      <c r="B4" s="18"/>
      <c r="C4" s="18"/>
      <c r="D4" s="18"/>
      <c r="E4" s="18"/>
      <c r="F4" s="18"/>
      <c r="G4" s="18"/>
      <c r="H4" s="18"/>
      <c r="I4" s="18"/>
      <c r="J4" s="38"/>
      <c r="K4" s="33"/>
    </row>
    <row r="5" spans="1:11">
      <c r="A5" s="37"/>
      <c r="B5" s="12" t="s">
        <v>23</v>
      </c>
      <c r="C5" s="12" t="s">
        <v>541</v>
      </c>
      <c r="D5" s="12" t="s">
        <v>15</v>
      </c>
      <c r="E5" s="12" t="s">
        <v>100</v>
      </c>
      <c r="F5" s="12" t="s">
        <v>25</v>
      </c>
      <c r="G5" s="12" t="s">
        <v>26</v>
      </c>
      <c r="H5" s="12" t="s">
        <v>27</v>
      </c>
      <c r="I5" s="18" t="s">
        <v>542</v>
      </c>
      <c r="J5" s="38"/>
      <c r="K5" s="33"/>
    </row>
    <row r="6" spans="1:11">
      <c r="A6" s="37"/>
      <c r="B6" s="6" t="s">
        <v>543</v>
      </c>
      <c r="C6" s="6" t="s">
        <v>544</v>
      </c>
      <c r="D6" s="6" t="s">
        <v>545</v>
      </c>
      <c r="E6" s="6" t="s">
        <v>186</v>
      </c>
      <c r="F6" s="6" t="s">
        <v>546</v>
      </c>
      <c r="G6" s="6" t="s">
        <v>547</v>
      </c>
      <c r="H6" s="6">
        <v>1000</v>
      </c>
      <c r="I6" s="6" t="s">
        <v>544</v>
      </c>
      <c r="J6" s="21"/>
      <c r="K6" s="33"/>
    </row>
    <row r="7" spans="1:11" ht="15" thickBot="1">
      <c r="A7" s="40"/>
      <c r="B7" s="25"/>
      <c r="C7" s="25"/>
      <c r="D7" s="25"/>
      <c r="E7" s="25"/>
      <c r="F7" s="25"/>
      <c r="G7" s="25"/>
      <c r="H7" s="25"/>
      <c r="I7" s="25"/>
      <c r="J7" s="41"/>
      <c r="K7" s="33"/>
    </row>
    <row r="8" spans="1:11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</row>
    <row r="10" spans="1:11" ht="15" thickBot="1">
      <c r="A10" s="544" t="s">
        <v>548</v>
      </c>
      <c r="B10" s="544"/>
      <c r="C10" s="18"/>
      <c r="D10" s="18"/>
      <c r="E10" s="18"/>
      <c r="F10" s="18"/>
      <c r="G10" s="18"/>
      <c r="H10" s="18"/>
      <c r="I10" s="18"/>
      <c r="J10" s="18"/>
      <c r="K10" s="33"/>
    </row>
    <row r="11" spans="1:11">
      <c r="A11" s="35" t="s">
        <v>69</v>
      </c>
      <c r="B11" s="15" t="s">
        <v>540</v>
      </c>
      <c r="C11" s="15">
        <v>1000</v>
      </c>
      <c r="D11" s="15"/>
      <c r="E11" s="15"/>
      <c r="F11" s="15"/>
      <c r="G11" s="15"/>
      <c r="H11" s="15"/>
      <c r="I11" s="15"/>
      <c r="J11" s="36"/>
      <c r="K11" s="33"/>
    </row>
    <row r="12" spans="1:11">
      <c r="A12" s="37"/>
      <c r="B12" s="18"/>
      <c r="C12" s="18"/>
      <c r="D12" s="18"/>
      <c r="E12" s="18"/>
      <c r="F12" s="18"/>
      <c r="G12" s="18"/>
      <c r="H12" s="18"/>
      <c r="I12" s="18"/>
      <c r="J12" s="38"/>
      <c r="K12" s="33"/>
    </row>
    <row r="13" spans="1:11">
      <c r="A13" s="37"/>
      <c r="B13" s="12" t="s">
        <v>23</v>
      </c>
      <c r="C13" s="12" t="s">
        <v>541</v>
      </c>
      <c r="D13" s="12" t="s">
        <v>15</v>
      </c>
      <c r="E13" s="12" t="s">
        <v>100</v>
      </c>
      <c r="F13" s="12" t="s">
        <v>25</v>
      </c>
      <c r="G13" s="12" t="s">
        <v>26</v>
      </c>
      <c r="H13" s="12" t="s">
        <v>27</v>
      </c>
      <c r="I13" s="18" t="s">
        <v>542</v>
      </c>
      <c r="J13" s="38"/>
      <c r="K13" s="33"/>
    </row>
    <row r="14" spans="1:11">
      <c r="A14" s="37"/>
      <c r="B14" s="6" t="s">
        <v>549</v>
      </c>
      <c r="C14" s="6" t="s">
        <v>544</v>
      </c>
      <c r="D14" s="6" t="s">
        <v>550</v>
      </c>
      <c r="E14" s="6" t="s">
        <v>186</v>
      </c>
      <c r="F14" s="6" t="s">
        <v>551</v>
      </c>
      <c r="G14" s="6" t="s">
        <v>552</v>
      </c>
      <c r="H14" s="6">
        <v>-1000</v>
      </c>
      <c r="I14" s="6" t="s">
        <v>544</v>
      </c>
      <c r="J14" s="21"/>
      <c r="K14" s="33"/>
    </row>
    <row r="15" spans="1:11" ht="15" thickBot="1">
      <c r="A15" s="40"/>
      <c r="B15" s="25"/>
      <c r="C15" s="25"/>
      <c r="D15" s="25"/>
      <c r="E15" s="25"/>
      <c r="F15" s="25"/>
      <c r="G15" s="25"/>
      <c r="H15" s="25"/>
      <c r="I15" s="25"/>
      <c r="J15" s="41"/>
      <c r="K15" s="33"/>
    </row>
    <row r="16" spans="1:11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</row>
  </sheetData>
  <mergeCells count="2">
    <mergeCell ref="A2:B2"/>
    <mergeCell ref="A10:B10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1:V97"/>
  <sheetViews>
    <sheetView topLeftCell="C71" workbookViewId="0">
      <selection activeCell="C84" sqref="C84:J93"/>
    </sheetView>
  </sheetViews>
  <sheetFormatPr defaultColWidth="11" defaultRowHeight="14.25"/>
  <cols>
    <col min="4" max="4" width="24.875" customWidth="1"/>
    <col min="5" max="5" width="22.5" customWidth="1"/>
    <col min="7" max="7" width="16.625" customWidth="1"/>
    <col min="8" max="8" width="33.5" customWidth="1"/>
    <col min="9" max="9" width="45.5" customWidth="1"/>
    <col min="10" max="10" width="16.5" customWidth="1"/>
    <col min="11" max="11" width="45.375" customWidth="1"/>
  </cols>
  <sheetData>
    <row r="1" spans="3:21" s="301" customFormat="1" ht="15.75" customHeight="1" thickBot="1">
      <c r="C1" s="564" t="s">
        <v>802</v>
      </c>
      <c r="D1" s="564"/>
      <c r="E1" s="564"/>
      <c r="F1" s="564"/>
      <c r="G1" s="564"/>
      <c r="H1" s="564"/>
      <c r="I1" s="564"/>
      <c r="J1" s="564"/>
      <c r="K1" s="564"/>
      <c r="L1" s="438"/>
      <c r="M1" s="302"/>
      <c r="N1" s="565"/>
      <c r="O1" s="565"/>
      <c r="P1" s="302"/>
      <c r="Q1" s="302"/>
      <c r="R1" s="565"/>
      <c r="S1" s="565"/>
      <c r="T1" s="302"/>
      <c r="U1" s="303"/>
    </row>
    <row r="2" spans="3:21" s="301" customFormat="1" ht="15.75" customHeight="1">
      <c r="C2" s="439" t="s">
        <v>803</v>
      </c>
      <c r="D2" s="440" t="s">
        <v>804</v>
      </c>
      <c r="E2" s="441" t="s">
        <v>805</v>
      </c>
      <c r="F2" s="442"/>
      <c r="G2" s="442"/>
      <c r="H2" s="442"/>
      <c r="I2" s="442"/>
      <c r="J2" s="443"/>
      <c r="K2" s="444"/>
      <c r="L2" s="438"/>
      <c r="M2" s="302"/>
      <c r="N2" s="304"/>
      <c r="O2" s="305"/>
      <c r="P2" s="302"/>
      <c r="Q2" s="302"/>
      <c r="R2" s="304"/>
      <c r="S2" s="305"/>
      <c r="T2" s="445"/>
      <c r="U2" s="303"/>
    </row>
    <row r="3" spans="3:21" s="301" customFormat="1" ht="15.75" customHeight="1">
      <c r="C3" s="446"/>
      <c r="D3" s="440" t="s">
        <v>806</v>
      </c>
      <c r="E3" s="441" t="s">
        <v>807</v>
      </c>
      <c r="F3" s="447"/>
      <c r="G3" s="447"/>
      <c r="H3" s="447"/>
      <c r="I3" s="447"/>
      <c r="J3" s="448"/>
      <c r="K3" s="449"/>
      <c r="L3" s="438"/>
      <c r="M3" s="302"/>
      <c r="N3" s="306"/>
      <c r="O3" s="307"/>
      <c r="P3" s="302"/>
      <c r="Q3" s="302"/>
      <c r="R3" s="306"/>
      <c r="S3" s="307"/>
      <c r="T3" s="302"/>
      <c r="U3" s="303"/>
    </row>
    <row r="4" spans="3:21" s="301" customFormat="1" ht="15.75" customHeight="1">
      <c r="C4" s="446"/>
      <c r="D4" s="440"/>
      <c r="E4" s="440"/>
      <c r="F4" s="447"/>
      <c r="G4" s="447"/>
      <c r="H4" s="447"/>
      <c r="I4" s="447"/>
      <c r="J4" s="448"/>
      <c r="K4" s="449"/>
      <c r="L4" s="438"/>
      <c r="M4" s="302"/>
      <c r="N4" s="306"/>
      <c r="O4" s="307"/>
      <c r="P4" s="302"/>
      <c r="Q4" s="302"/>
      <c r="R4" s="306"/>
      <c r="S4" s="307"/>
      <c r="T4" s="302"/>
      <c r="U4" s="303"/>
    </row>
    <row r="5" spans="3:21" s="301" customFormat="1" ht="15.75" customHeight="1">
      <c r="C5" s="446"/>
      <c r="D5" s="450" t="s">
        <v>23</v>
      </c>
      <c r="E5" s="450" t="s">
        <v>24</v>
      </c>
      <c r="F5" s="450" t="s">
        <v>15</v>
      </c>
      <c r="G5" s="450" t="s">
        <v>34</v>
      </c>
      <c r="H5" s="450" t="s">
        <v>25</v>
      </c>
      <c r="I5" s="450" t="s">
        <v>26</v>
      </c>
      <c r="J5" s="451" t="s">
        <v>27</v>
      </c>
      <c r="K5" s="452" t="s">
        <v>38</v>
      </c>
      <c r="L5" s="438"/>
      <c r="M5" s="302"/>
      <c r="N5" s="306"/>
      <c r="O5" s="307"/>
      <c r="P5" s="302"/>
      <c r="Q5" s="302"/>
      <c r="R5" s="306"/>
      <c r="S5" s="307"/>
      <c r="T5" s="302"/>
      <c r="U5" s="303"/>
    </row>
    <row r="6" spans="3:21" s="301" customFormat="1" ht="15.75" customHeight="1">
      <c r="C6" s="446"/>
      <c r="D6" s="440" t="s">
        <v>804</v>
      </c>
      <c r="E6" s="450" t="s">
        <v>902</v>
      </c>
      <c r="F6" s="447" t="s">
        <v>808</v>
      </c>
      <c r="G6" s="447" t="s">
        <v>186</v>
      </c>
      <c r="H6" s="301" t="s">
        <v>809</v>
      </c>
      <c r="I6" s="301" t="s">
        <v>810</v>
      </c>
      <c r="J6" s="441" t="s">
        <v>811</v>
      </c>
      <c r="K6" s="452"/>
      <c r="L6" s="438"/>
      <c r="M6" s="302"/>
      <c r="N6" s="306"/>
      <c r="O6" s="307"/>
      <c r="P6" s="302"/>
      <c r="Q6" s="302"/>
      <c r="R6" s="306"/>
      <c r="T6" s="302"/>
      <c r="U6" s="303"/>
    </row>
    <row r="7" spans="3:21" s="301" customFormat="1" ht="15.75" customHeight="1">
      <c r="C7" s="446"/>
      <c r="D7" s="440" t="s">
        <v>812</v>
      </c>
      <c r="E7" s="447" t="s">
        <v>903</v>
      </c>
      <c r="F7" s="6" t="s">
        <v>638</v>
      </c>
      <c r="G7" s="453" t="s">
        <v>186</v>
      </c>
      <c r="H7" s="301" t="s">
        <v>810</v>
      </c>
      <c r="I7" s="301" t="s">
        <v>814</v>
      </c>
      <c r="J7" s="441" t="s">
        <v>807</v>
      </c>
      <c r="K7" s="449"/>
      <c r="L7" s="438"/>
      <c r="M7" s="302"/>
      <c r="N7" s="306"/>
      <c r="P7" s="302"/>
      <c r="Q7" s="302"/>
      <c r="R7" s="308"/>
      <c r="T7" s="302"/>
      <c r="U7" s="303"/>
    </row>
    <row r="8" spans="3:21" s="301" customFormat="1" ht="15.75" customHeight="1" thickBot="1">
      <c r="C8" s="454"/>
      <c r="D8" s="455"/>
      <c r="E8" s="455"/>
      <c r="F8" s="455"/>
      <c r="G8" s="455"/>
      <c r="H8" s="455"/>
      <c r="I8" s="455"/>
      <c r="J8" s="456"/>
      <c r="K8" s="457"/>
      <c r="L8" s="438"/>
      <c r="M8" s="302"/>
      <c r="N8" s="308"/>
      <c r="P8" s="302"/>
      <c r="Q8" s="302"/>
      <c r="R8" s="308"/>
      <c r="T8" s="302"/>
      <c r="U8" s="303"/>
    </row>
    <row r="9" spans="3:21" s="301" customFormat="1" ht="15.75" customHeight="1">
      <c r="C9" s="447"/>
      <c r="D9" s="447"/>
      <c r="E9" s="447"/>
      <c r="F9" s="447"/>
      <c r="G9" s="447"/>
      <c r="H9" s="447"/>
      <c r="I9" s="447"/>
      <c r="J9" s="448"/>
      <c r="K9" s="447"/>
      <c r="L9" s="438"/>
      <c r="M9" s="302"/>
      <c r="N9" s="308"/>
      <c r="P9" s="302"/>
      <c r="Q9" s="302"/>
      <c r="R9" s="308"/>
      <c r="T9" s="302"/>
      <c r="U9" s="303"/>
    </row>
    <row r="10" spans="3:21" s="301" customFormat="1" ht="15.75" customHeight="1">
      <c r="C10" s="447"/>
      <c r="D10" s="447"/>
      <c r="E10" s="447"/>
      <c r="F10" s="447"/>
      <c r="G10" s="447"/>
      <c r="H10" s="447"/>
      <c r="I10" s="447"/>
      <c r="J10" s="448"/>
      <c r="K10" s="447"/>
      <c r="L10" s="438"/>
      <c r="M10" s="302"/>
      <c r="N10" s="308"/>
      <c r="P10" s="302"/>
      <c r="Q10" s="302"/>
      <c r="R10" s="308"/>
      <c r="T10" s="302"/>
      <c r="U10" s="303"/>
    </row>
    <row r="11" spans="3:21" s="301" customFormat="1" ht="15" thickBot="1">
      <c r="C11" s="564" t="s">
        <v>910</v>
      </c>
      <c r="D11" s="564"/>
      <c r="E11" s="564"/>
      <c r="F11" s="564"/>
      <c r="G11" s="564"/>
      <c r="H11" s="564"/>
      <c r="I11" s="564"/>
      <c r="J11" s="564"/>
      <c r="K11" s="564"/>
      <c r="L11" s="438"/>
      <c r="M11" s="302"/>
      <c r="N11" s="308"/>
      <c r="P11" s="302"/>
      <c r="Q11" s="302"/>
      <c r="R11" s="308"/>
      <c r="T11" s="302"/>
      <c r="U11" s="303"/>
    </row>
    <row r="12" spans="3:21" s="301" customFormat="1">
      <c r="C12" s="439" t="s">
        <v>815</v>
      </c>
      <c r="D12" s="447" t="s">
        <v>816</v>
      </c>
      <c r="E12" s="458" t="s">
        <v>817</v>
      </c>
      <c r="F12" s="442" t="s">
        <v>818</v>
      </c>
      <c r="G12" s="442"/>
      <c r="H12" s="442"/>
      <c r="I12" s="442"/>
      <c r="J12" s="443"/>
      <c r="K12" s="444"/>
      <c r="L12" s="438"/>
      <c r="M12" s="302"/>
      <c r="N12" s="304"/>
      <c r="O12" s="305"/>
      <c r="P12" s="310"/>
      <c r="Q12" s="310"/>
      <c r="R12" s="304"/>
      <c r="S12" s="305"/>
      <c r="T12" s="310"/>
      <c r="U12" s="303"/>
    </row>
    <row r="13" spans="3:21" s="301" customFormat="1" ht="15.75" customHeight="1">
      <c r="C13" s="446"/>
      <c r="D13" s="447" t="s">
        <v>819</v>
      </c>
      <c r="E13" s="459" t="s">
        <v>820</v>
      </c>
      <c r="F13" s="447" t="s">
        <v>818</v>
      </c>
      <c r="G13" s="447"/>
      <c r="H13" s="447"/>
      <c r="I13" s="447"/>
      <c r="J13" s="448"/>
      <c r="K13" s="449"/>
      <c r="L13" s="438"/>
      <c r="M13" s="302"/>
      <c r="N13" s="306"/>
      <c r="O13" s="307"/>
      <c r="P13" s="302"/>
      <c r="Q13" s="302"/>
      <c r="R13" s="306"/>
      <c r="T13" s="302"/>
      <c r="U13" s="303"/>
    </row>
    <row r="14" spans="3:21" s="301" customFormat="1" ht="15.75" customHeight="1">
      <c r="C14" s="446"/>
      <c r="D14" s="447" t="s">
        <v>821</v>
      </c>
      <c r="E14" s="459" t="s">
        <v>822</v>
      </c>
      <c r="F14" s="447" t="s">
        <v>823</v>
      </c>
      <c r="G14" s="447"/>
      <c r="H14" s="447"/>
      <c r="I14" s="447"/>
      <c r="J14" s="448"/>
      <c r="K14" s="449"/>
      <c r="L14" s="438"/>
      <c r="M14" s="302"/>
      <c r="N14"/>
      <c r="O14"/>
      <c r="P14" s="311"/>
      <c r="Q14" s="311"/>
      <c r="R14"/>
      <c r="S14"/>
      <c r="T14" s="311"/>
      <c r="U14"/>
    </row>
    <row r="15" spans="3:21" s="301" customFormat="1" ht="15.75" customHeight="1">
      <c r="C15" s="446"/>
      <c r="D15" s="447" t="s">
        <v>819</v>
      </c>
      <c r="E15" s="459" t="s">
        <v>824</v>
      </c>
      <c r="F15" s="447" t="s">
        <v>823</v>
      </c>
      <c r="G15" s="447"/>
      <c r="H15" s="447"/>
      <c r="I15" s="447"/>
      <c r="J15" s="448"/>
      <c r="K15" s="449"/>
      <c r="L15" s="438"/>
      <c r="M15" s="302"/>
      <c r="N15"/>
      <c r="O15"/>
      <c r="P15" s="311"/>
      <c r="Q15" s="311"/>
      <c r="R15"/>
      <c r="S15"/>
      <c r="T15" s="311"/>
      <c r="U15"/>
    </row>
    <row r="16" spans="3:21" s="301" customFormat="1" ht="15.75" customHeight="1">
      <c r="C16" s="446"/>
      <c r="D16" s="440"/>
      <c r="E16" s="440"/>
      <c r="F16" s="447"/>
      <c r="G16" s="447"/>
      <c r="H16" s="447"/>
      <c r="I16" s="447"/>
      <c r="J16" s="448"/>
      <c r="K16" s="449"/>
      <c r="L16" s="438"/>
      <c r="M16" s="302"/>
      <c r="N16"/>
      <c r="O16"/>
      <c r="P16" s="311"/>
      <c r="Q16" s="311"/>
      <c r="R16"/>
      <c r="S16"/>
      <c r="T16" s="311"/>
      <c r="U16"/>
    </row>
    <row r="17" spans="3:21" s="301" customFormat="1" ht="15.75" customHeight="1">
      <c r="C17" s="446"/>
      <c r="D17" s="450" t="s">
        <v>23</v>
      </c>
      <c r="E17" s="450" t="s">
        <v>24</v>
      </c>
      <c r="F17" s="450" t="s">
        <v>15</v>
      </c>
      <c r="G17" s="450" t="s">
        <v>34</v>
      </c>
      <c r="H17" s="450" t="s">
        <v>25</v>
      </c>
      <c r="I17" s="450" t="s">
        <v>26</v>
      </c>
      <c r="J17" s="451" t="s">
        <v>27</v>
      </c>
      <c r="K17" s="452" t="s">
        <v>38</v>
      </c>
      <c r="L17" s="438"/>
      <c r="M17" s="302"/>
      <c r="N17"/>
      <c r="O17"/>
      <c r="P17" s="311"/>
      <c r="Q17" s="311"/>
      <c r="R17"/>
      <c r="S17"/>
      <c r="T17" s="311"/>
      <c r="U17"/>
    </row>
    <row r="18" spans="3:21" s="301" customFormat="1" ht="15.75" customHeight="1">
      <c r="C18" s="446"/>
      <c r="D18" s="447" t="s">
        <v>821</v>
      </c>
      <c r="E18" s="6" t="s">
        <v>623</v>
      </c>
      <c r="F18" s="447" t="s">
        <v>825</v>
      </c>
      <c r="G18" s="447" t="s">
        <v>826</v>
      </c>
      <c r="H18" s="460" t="s">
        <v>827</v>
      </c>
      <c r="I18" s="460" t="s">
        <v>828</v>
      </c>
      <c r="J18" s="458" t="s">
        <v>829</v>
      </c>
      <c r="K18" s="449"/>
      <c r="L18" s="438"/>
      <c r="M18" s="302"/>
      <c r="N18"/>
      <c r="O18"/>
      <c r="P18" s="311"/>
      <c r="Q18" s="311"/>
      <c r="R18"/>
      <c r="S18"/>
      <c r="T18" s="311"/>
      <c r="U18"/>
    </row>
    <row r="19" spans="3:21" s="301" customFormat="1" ht="15.75" customHeight="1">
      <c r="C19" s="446"/>
      <c r="D19" s="447" t="s">
        <v>830</v>
      </c>
      <c r="E19" s="6" t="s">
        <v>624</v>
      </c>
      <c r="F19" s="447" t="s">
        <v>831</v>
      </c>
      <c r="G19" s="447" t="s">
        <v>49</v>
      </c>
      <c r="H19" s="460" t="s">
        <v>832</v>
      </c>
      <c r="I19" s="460" t="s">
        <v>833</v>
      </c>
      <c r="J19" s="458" t="s">
        <v>834</v>
      </c>
      <c r="K19" s="449"/>
      <c r="L19" s="438"/>
      <c r="M19" s="302"/>
      <c r="N19"/>
      <c r="O19"/>
      <c r="P19" s="311"/>
      <c r="Q19" s="311"/>
      <c r="R19"/>
      <c r="S19"/>
      <c r="T19" s="311"/>
      <c r="U19"/>
    </row>
    <row r="20" spans="3:21" s="301" customFormat="1" ht="15.75" customHeight="1">
      <c r="C20" s="446"/>
      <c r="D20" s="447" t="s">
        <v>835</v>
      </c>
      <c r="E20" s="6" t="s">
        <v>625</v>
      </c>
      <c r="F20" s="447" t="s">
        <v>836</v>
      </c>
      <c r="G20" s="447" t="s">
        <v>186</v>
      </c>
      <c r="H20" s="460" t="s">
        <v>837</v>
      </c>
      <c r="I20" s="460" t="s">
        <v>596</v>
      </c>
      <c r="J20" s="458" t="s">
        <v>838</v>
      </c>
      <c r="K20" s="449"/>
      <c r="L20" s="438"/>
      <c r="M20" s="302"/>
      <c r="N20"/>
      <c r="O20"/>
      <c r="P20" s="311"/>
      <c r="Q20" s="311"/>
      <c r="R20"/>
      <c r="S20"/>
      <c r="T20" s="311"/>
      <c r="U20"/>
    </row>
    <row r="21" spans="3:21" s="301" customFormat="1" ht="15.75" customHeight="1">
      <c r="C21" s="446"/>
      <c r="D21" s="447" t="s">
        <v>839</v>
      </c>
      <c r="E21" s="6" t="s">
        <v>626</v>
      </c>
      <c r="F21" s="447" t="s">
        <v>836</v>
      </c>
      <c r="G21" s="447" t="s">
        <v>49</v>
      </c>
      <c r="H21" s="460" t="s">
        <v>837</v>
      </c>
      <c r="I21" s="460" t="s">
        <v>840</v>
      </c>
      <c r="J21" s="458" t="s">
        <v>841</v>
      </c>
      <c r="K21" s="449"/>
      <c r="L21" s="438"/>
      <c r="M21" s="302"/>
      <c r="O21" s="307"/>
      <c r="P21" s="311"/>
      <c r="Q21" s="311"/>
      <c r="R21"/>
      <c r="S21"/>
      <c r="T21" s="311"/>
      <c r="U21"/>
    </row>
    <row r="22" spans="3:21" s="301" customFormat="1" ht="15.75" customHeight="1">
      <c r="C22" s="508"/>
      <c r="D22" s="461" t="s">
        <v>842</v>
      </c>
      <c r="E22" s="196" t="s">
        <v>904</v>
      </c>
      <c r="F22" s="461" t="s">
        <v>843</v>
      </c>
      <c r="G22" s="461" t="s">
        <v>49</v>
      </c>
      <c r="H22" s="312" t="s">
        <v>844</v>
      </c>
      <c r="I22" s="312" t="s">
        <v>845</v>
      </c>
      <c r="J22" s="462" t="s">
        <v>846</v>
      </c>
      <c r="K22" s="313"/>
      <c r="L22" s="463"/>
      <c r="M22" s="302"/>
      <c r="N22"/>
      <c r="O22"/>
      <c r="P22" s="311"/>
      <c r="Q22" s="311"/>
      <c r="R22"/>
      <c r="S22"/>
      <c r="T22" s="311"/>
      <c r="U22"/>
    </row>
    <row r="23" spans="3:21" s="301" customFormat="1" ht="15.75" customHeight="1">
      <c r="C23" s="508"/>
      <c r="D23" s="461" t="s">
        <v>847</v>
      </c>
      <c r="E23" s="196" t="s">
        <v>905</v>
      </c>
      <c r="F23" s="461" t="s">
        <v>843</v>
      </c>
      <c r="G23" s="461" t="s">
        <v>49</v>
      </c>
      <c r="H23" s="312" t="s">
        <v>844</v>
      </c>
      <c r="I23" s="312" t="s">
        <v>848</v>
      </c>
      <c r="J23" s="462" t="s">
        <v>849</v>
      </c>
      <c r="K23" s="313"/>
      <c r="L23" s="463"/>
      <c r="M23" s="302"/>
      <c r="N23"/>
      <c r="O23"/>
      <c r="P23" s="311"/>
      <c r="Q23" s="311"/>
      <c r="R23"/>
      <c r="S23"/>
      <c r="T23" s="311"/>
      <c r="U23"/>
    </row>
    <row r="24" spans="3:21" s="301" customFormat="1" ht="15.75" customHeight="1">
      <c r="C24" s="508"/>
      <c r="D24" s="461" t="s">
        <v>835</v>
      </c>
      <c r="E24" s="196" t="s">
        <v>625</v>
      </c>
      <c r="F24" s="461" t="s">
        <v>836</v>
      </c>
      <c r="G24" s="461" t="s">
        <v>186</v>
      </c>
      <c r="H24" s="312" t="s">
        <v>837</v>
      </c>
      <c r="I24" s="312" t="s">
        <v>940</v>
      </c>
      <c r="J24" s="462" t="s">
        <v>850</v>
      </c>
      <c r="K24" s="313"/>
      <c r="L24" s="463"/>
      <c r="M24" s="302"/>
      <c r="N24"/>
      <c r="O24"/>
      <c r="P24" s="311"/>
      <c r="Q24" s="311"/>
      <c r="R24"/>
      <c r="S24"/>
      <c r="T24" s="311"/>
      <c r="U24"/>
    </row>
    <row r="25" spans="3:21" s="301" customFormat="1" ht="15.75" customHeight="1">
      <c r="C25" s="508"/>
      <c r="D25" s="461" t="s">
        <v>839</v>
      </c>
      <c r="E25" s="196" t="s">
        <v>626</v>
      </c>
      <c r="F25" s="461" t="s">
        <v>836</v>
      </c>
      <c r="G25" s="461" t="s">
        <v>49</v>
      </c>
      <c r="H25" s="312" t="s">
        <v>837</v>
      </c>
      <c r="I25" s="312" t="s">
        <v>840</v>
      </c>
      <c r="J25" s="462" t="s">
        <v>851</v>
      </c>
      <c r="K25" s="313"/>
      <c r="L25" s="463"/>
      <c r="M25" s="302"/>
      <c r="O25" s="307"/>
      <c r="P25" s="311"/>
      <c r="Q25" s="311"/>
      <c r="R25"/>
      <c r="S25"/>
      <c r="T25" s="311"/>
      <c r="U25"/>
    </row>
    <row r="26" spans="3:21" s="301" customFormat="1" ht="15.75" customHeight="1" thickBot="1">
      <c r="C26" s="454"/>
      <c r="D26" s="455"/>
      <c r="E26" s="455"/>
      <c r="F26" s="455"/>
      <c r="G26" s="455"/>
      <c r="H26" s="455"/>
      <c r="I26" s="455"/>
      <c r="J26" s="456"/>
      <c r="K26" s="457"/>
      <c r="L26" s="438"/>
      <c r="M26" s="302"/>
      <c r="O26" s="307"/>
      <c r="P26" s="311"/>
      <c r="Q26" s="311"/>
      <c r="R26"/>
      <c r="S26"/>
      <c r="T26" s="311"/>
      <c r="U26"/>
    </row>
    <row r="27" spans="3:21" s="301" customFormat="1" ht="15.75" customHeight="1">
      <c r="C27" s="447"/>
      <c r="D27" s="447"/>
      <c r="E27" s="447"/>
      <c r="F27" s="447"/>
      <c r="G27" s="447"/>
      <c r="H27" s="447"/>
      <c r="I27" s="447"/>
      <c r="J27" s="448"/>
      <c r="K27" s="447"/>
      <c r="L27" s="438"/>
      <c r="M27" s="302"/>
      <c r="P27" s="311"/>
      <c r="Q27" s="311"/>
      <c r="R27"/>
      <c r="S27"/>
      <c r="T27" s="311"/>
      <c r="U27"/>
    </row>
    <row r="28" spans="3:21" s="301" customFormat="1" ht="15.75" customHeight="1" thickBot="1">
      <c r="C28" s="564" t="s">
        <v>852</v>
      </c>
      <c r="D28" s="564"/>
      <c r="E28" s="564"/>
      <c r="F28" s="564"/>
      <c r="G28" s="564"/>
      <c r="H28" s="564"/>
      <c r="I28" s="564"/>
      <c r="J28" s="564"/>
      <c r="K28" s="564"/>
      <c r="L28" s="438"/>
      <c r="M28" s="302"/>
      <c r="O28" s="307"/>
      <c r="P28" s="311"/>
      <c r="Q28" s="311"/>
      <c r="R28"/>
      <c r="S28"/>
      <c r="T28" s="311"/>
      <c r="U28"/>
    </row>
    <row r="29" spans="3:21" s="301" customFormat="1" ht="15.75" customHeight="1">
      <c r="C29" s="464" t="s">
        <v>349</v>
      </c>
      <c r="D29" s="509" t="s">
        <v>853</v>
      </c>
      <c r="E29" s="510" t="s">
        <v>854</v>
      </c>
      <c r="F29" s="489" t="s">
        <v>855</v>
      </c>
      <c r="G29" s="465"/>
      <c r="H29" s="465"/>
      <c r="I29" s="465"/>
      <c r="J29" s="466"/>
      <c r="K29" s="467"/>
      <c r="L29" s="468"/>
      <c r="M29" s="302"/>
      <c r="O29" s="307"/>
      <c r="P29" s="311"/>
      <c r="Q29" s="311"/>
      <c r="R29"/>
      <c r="S29"/>
      <c r="T29" s="311"/>
      <c r="U29"/>
    </row>
    <row r="30" spans="3:21" s="301" customFormat="1" ht="15.75" customHeight="1">
      <c r="C30" s="469"/>
      <c r="D30" s="475" t="s">
        <v>856</v>
      </c>
      <c r="E30" s="476" t="s">
        <v>857</v>
      </c>
      <c r="F30" s="511" t="s">
        <v>858</v>
      </c>
      <c r="G30" s="472"/>
      <c r="H30" s="472"/>
      <c r="I30" s="472"/>
      <c r="J30" s="473"/>
      <c r="K30" s="474"/>
      <c r="L30" s="468"/>
      <c r="M30" s="302"/>
      <c r="O30" s="307"/>
      <c r="P30" s="311"/>
      <c r="Q30" s="311"/>
      <c r="R30"/>
      <c r="S30"/>
      <c r="T30" s="311"/>
      <c r="U30"/>
    </row>
    <row r="31" spans="3:21" s="301" customFormat="1" ht="15.75" customHeight="1">
      <c r="C31" s="469"/>
      <c r="D31" s="475" t="s">
        <v>859</v>
      </c>
      <c r="E31" s="476" t="s">
        <v>860</v>
      </c>
      <c r="F31" s="477"/>
      <c r="G31" s="477"/>
      <c r="H31" s="477"/>
      <c r="I31" s="477"/>
      <c r="J31" s="478"/>
      <c r="K31" s="479"/>
      <c r="L31" s="468"/>
      <c r="M31" s="302"/>
      <c r="O31" s="307"/>
      <c r="P31" s="311"/>
      <c r="Q31" s="311"/>
      <c r="R31"/>
      <c r="S31"/>
      <c r="T31" s="311"/>
      <c r="U31"/>
    </row>
    <row r="32" spans="3:21" s="301" customFormat="1" ht="15.75" customHeight="1">
      <c r="C32" s="469"/>
      <c r="D32" s="475"/>
      <c r="E32" s="476"/>
      <c r="F32" s="477"/>
      <c r="G32" s="477"/>
      <c r="H32" s="477"/>
      <c r="I32" s="477"/>
      <c r="J32" s="478"/>
      <c r="K32" s="479"/>
      <c r="L32" s="468"/>
      <c r="M32" s="302"/>
      <c r="O32" s="307"/>
      <c r="P32" s="311"/>
      <c r="Q32" s="311"/>
      <c r="R32"/>
      <c r="S32"/>
      <c r="T32" s="311"/>
      <c r="U32"/>
    </row>
    <row r="33" spans="3:21" s="301" customFormat="1" ht="15.75" customHeight="1">
      <c r="C33" s="469"/>
      <c r="D33" s="450" t="s">
        <v>23</v>
      </c>
      <c r="E33" s="450" t="s">
        <v>24</v>
      </c>
      <c r="F33" s="450" t="s">
        <v>15</v>
      </c>
      <c r="G33" s="450" t="s">
        <v>34</v>
      </c>
      <c r="H33" s="450" t="s">
        <v>25</v>
      </c>
      <c r="I33" s="450" t="s">
        <v>26</v>
      </c>
      <c r="J33" s="451" t="s">
        <v>27</v>
      </c>
      <c r="K33" s="452" t="s">
        <v>38</v>
      </c>
      <c r="L33" s="468"/>
      <c r="M33" s="302"/>
      <c r="N33" s="307"/>
      <c r="P33" s="302"/>
      <c r="Q33" s="302"/>
      <c r="R33" s="307"/>
      <c r="T33" s="302"/>
      <c r="U33" s="303"/>
    </row>
    <row r="34" spans="3:21" s="301" customFormat="1" ht="15.75" customHeight="1">
      <c r="C34" s="469"/>
      <c r="D34" s="475" t="s">
        <v>861</v>
      </c>
      <c r="E34" s="20" t="s">
        <v>906</v>
      </c>
      <c r="F34" s="447" t="s">
        <v>862</v>
      </c>
      <c r="G34" s="475" t="s">
        <v>49</v>
      </c>
      <c r="H34" s="480" t="s">
        <v>863</v>
      </c>
      <c r="I34" s="480" t="s">
        <v>832</v>
      </c>
      <c r="J34" s="476" t="str">
        <f>E29</f>
        <v>450W</v>
      </c>
      <c r="K34" s="452"/>
      <c r="L34" s="438">
        <v>7</v>
      </c>
      <c r="M34" s="302"/>
      <c r="N34" s="307"/>
      <c r="P34" s="302"/>
      <c r="Q34" s="302"/>
      <c r="R34" s="307"/>
      <c r="T34" s="302"/>
      <c r="U34" s="303"/>
    </row>
    <row r="35" spans="3:21" s="301" customFormat="1" ht="15.75" customHeight="1">
      <c r="C35" s="469"/>
      <c r="D35" s="470" t="s">
        <v>864</v>
      </c>
      <c r="E35" s="481" t="s">
        <v>3</v>
      </c>
      <c r="F35" s="461" t="s">
        <v>28</v>
      </c>
      <c r="G35" s="470" t="s">
        <v>49</v>
      </c>
      <c r="H35" s="482" t="s">
        <v>865</v>
      </c>
      <c r="I35" s="312" t="s">
        <v>844</v>
      </c>
      <c r="J35" s="471" t="s">
        <v>866</v>
      </c>
      <c r="K35" s="483"/>
      <c r="L35" s="463">
        <v>7</v>
      </c>
      <c r="M35" s="302"/>
      <c r="N35" s="307"/>
      <c r="P35" s="302"/>
      <c r="Q35" s="302"/>
      <c r="R35" s="307"/>
      <c r="T35" s="302"/>
      <c r="U35" s="303"/>
    </row>
    <row r="36" spans="3:21" s="301" customFormat="1" ht="15.75" customHeight="1">
      <c r="C36" s="469"/>
      <c r="D36" s="475" t="s">
        <v>867</v>
      </c>
      <c r="E36" s="450"/>
      <c r="F36" s="447" t="s">
        <v>868</v>
      </c>
      <c r="G36" s="475" t="s">
        <v>49</v>
      </c>
      <c r="H36" s="480" t="s">
        <v>597</v>
      </c>
      <c r="I36" s="480" t="s">
        <v>869</v>
      </c>
      <c r="J36" s="476" t="s">
        <v>870</v>
      </c>
      <c r="K36" s="452"/>
      <c r="L36" s="438">
        <v>7</v>
      </c>
      <c r="M36" s="302"/>
      <c r="N36" s="307"/>
      <c r="P36" s="302"/>
      <c r="Q36" s="302"/>
      <c r="R36" s="307"/>
      <c r="T36" s="302"/>
      <c r="U36" s="303"/>
    </row>
    <row r="37" spans="3:21" ht="15.75" customHeight="1" thickBot="1">
      <c r="C37" s="484"/>
      <c r="D37" s="485"/>
      <c r="E37" s="485"/>
      <c r="F37" s="485"/>
      <c r="G37" s="485"/>
      <c r="H37" s="485"/>
      <c r="I37" s="485"/>
      <c r="J37" s="486"/>
      <c r="K37" s="487"/>
      <c r="L37" s="438"/>
      <c r="M37" s="311"/>
      <c r="N37" s="307"/>
      <c r="O37" s="301"/>
      <c r="P37" s="302"/>
      <c r="Q37" s="302"/>
      <c r="R37" s="307"/>
      <c r="S37" s="301"/>
      <c r="T37" s="302"/>
      <c r="U37" s="303"/>
    </row>
    <row r="38" spans="3:21" ht="15.75" customHeight="1">
      <c r="D38" s="488"/>
      <c r="G38" s="488"/>
      <c r="H38" s="488"/>
      <c r="I38" s="488"/>
      <c r="J38" s="488"/>
      <c r="K38" s="488"/>
      <c r="L38" s="438"/>
      <c r="M38" s="311"/>
      <c r="N38" s="307"/>
      <c r="O38" s="301"/>
      <c r="P38" s="302"/>
      <c r="Q38" s="302"/>
      <c r="R38" s="307"/>
      <c r="S38" s="301"/>
      <c r="T38" s="302"/>
      <c r="U38" s="303"/>
    </row>
    <row r="39" spans="3:21" ht="15.75" customHeight="1" thickBot="1">
      <c r="C39" s="564" t="s">
        <v>871</v>
      </c>
      <c r="D39" s="564"/>
      <c r="E39" s="564"/>
      <c r="F39" s="564"/>
      <c r="G39" s="564"/>
      <c r="H39" s="564"/>
      <c r="I39" s="564"/>
      <c r="J39" s="564"/>
      <c r="K39" s="564"/>
      <c r="L39" s="438"/>
      <c r="M39" s="311"/>
      <c r="N39" s="301"/>
      <c r="O39" s="301"/>
      <c r="P39" s="302"/>
      <c r="Q39" s="302"/>
      <c r="R39" s="301"/>
      <c r="S39" s="301"/>
      <c r="T39" s="302"/>
      <c r="U39" s="303"/>
    </row>
    <row r="40" spans="3:21" ht="15.75" customHeight="1">
      <c r="C40" s="464" t="s">
        <v>872</v>
      </c>
      <c r="D40" s="15" t="s">
        <v>873</v>
      </c>
      <c r="E40" s="299">
        <v>1000</v>
      </c>
      <c r="F40" s="489"/>
      <c r="G40" s="465"/>
      <c r="H40" s="465"/>
      <c r="I40" s="465"/>
      <c r="J40" s="466"/>
      <c r="K40" s="467"/>
      <c r="L40" s="438"/>
      <c r="M40" s="311"/>
      <c r="N40" s="307"/>
      <c r="O40" s="301"/>
      <c r="P40" s="302"/>
      <c r="Q40" s="302"/>
      <c r="R40" s="301"/>
      <c r="S40" s="301"/>
      <c r="T40" s="302"/>
      <c r="U40" s="303"/>
    </row>
    <row r="41" spans="3:21">
      <c r="C41" s="469"/>
      <c r="D41" s="490"/>
      <c r="E41" s="490"/>
      <c r="F41" s="475"/>
      <c r="G41" s="475"/>
      <c r="H41" s="475"/>
      <c r="I41" s="475"/>
      <c r="J41" s="491"/>
      <c r="K41" s="492"/>
      <c r="L41" s="468"/>
      <c r="M41" s="311"/>
      <c r="N41" s="301"/>
      <c r="O41" s="301"/>
      <c r="P41" s="302"/>
      <c r="Q41" s="302"/>
      <c r="R41" s="301"/>
      <c r="S41" s="301"/>
      <c r="T41" s="302"/>
      <c r="U41" s="303"/>
    </row>
    <row r="42" spans="3:21">
      <c r="C42" s="469"/>
      <c r="D42" s="450" t="s">
        <v>23</v>
      </c>
      <c r="E42" s="450" t="s">
        <v>24</v>
      </c>
      <c r="F42" s="450" t="s">
        <v>15</v>
      </c>
      <c r="G42" s="450" t="s">
        <v>34</v>
      </c>
      <c r="H42" s="450" t="s">
        <v>25</v>
      </c>
      <c r="I42" s="450" t="s">
        <v>26</v>
      </c>
      <c r="J42" s="451" t="s">
        <v>27</v>
      </c>
      <c r="K42" s="452" t="s">
        <v>38</v>
      </c>
      <c r="L42" s="468"/>
      <c r="M42" s="311"/>
      <c r="N42" s="301"/>
      <c r="O42" s="301"/>
      <c r="P42" s="302"/>
      <c r="Q42" s="302"/>
      <c r="R42" s="301"/>
      <c r="S42" s="301"/>
      <c r="T42" s="302"/>
      <c r="U42" s="303"/>
    </row>
    <row r="43" spans="3:21">
      <c r="C43" s="469"/>
      <c r="D43" s="490" t="s">
        <v>873</v>
      </c>
      <c r="E43" s="450"/>
      <c r="F43" s="447" t="s">
        <v>868</v>
      </c>
      <c r="G43" s="475" t="s">
        <v>49</v>
      </c>
      <c r="H43" s="493" t="s">
        <v>33</v>
      </c>
      <c r="I43" s="493" t="s">
        <v>597</v>
      </c>
      <c r="J43" s="494" t="s">
        <v>870</v>
      </c>
      <c r="K43" s="452"/>
      <c r="L43" s="468"/>
      <c r="M43" s="311"/>
      <c r="N43" s="301"/>
      <c r="O43" s="301"/>
      <c r="P43" s="302"/>
      <c r="Q43" s="302"/>
      <c r="R43" s="301"/>
      <c r="S43" s="301"/>
      <c r="T43" s="302"/>
      <c r="U43" s="303"/>
    </row>
    <row r="44" spans="3:21" ht="15" thickBot="1">
      <c r="C44" s="484"/>
      <c r="D44" s="485"/>
      <c r="E44" s="485"/>
      <c r="F44" s="485"/>
      <c r="G44" s="485"/>
      <c r="H44" s="485"/>
      <c r="I44" s="485"/>
      <c r="J44" s="486"/>
      <c r="K44" s="487"/>
      <c r="L44" s="468"/>
      <c r="M44" s="311"/>
      <c r="N44" s="301"/>
      <c r="O44" s="301"/>
      <c r="P44" s="302"/>
      <c r="Q44" s="302"/>
      <c r="R44" s="301"/>
      <c r="S44" s="301"/>
      <c r="T44" s="302"/>
      <c r="U44" s="303"/>
    </row>
    <row r="45" spans="3:21" ht="15.75" customHeight="1">
      <c r="C45" s="447"/>
      <c r="D45" s="447"/>
      <c r="E45" s="447"/>
      <c r="F45" s="447"/>
      <c r="G45" s="447"/>
      <c r="H45" s="447"/>
      <c r="I45" s="447"/>
      <c r="J45" s="448"/>
      <c r="K45" s="447"/>
      <c r="L45" s="468"/>
      <c r="M45" s="311"/>
      <c r="N45" s="301"/>
      <c r="O45" s="301"/>
      <c r="P45" s="302"/>
      <c r="Q45" s="302"/>
      <c r="R45" s="301"/>
      <c r="S45" s="301"/>
      <c r="T45" s="302"/>
      <c r="U45" s="303"/>
    </row>
    <row r="46" spans="3:21" ht="15" thickBot="1">
      <c r="C46" s="564" t="s">
        <v>874</v>
      </c>
      <c r="D46" s="564"/>
      <c r="E46" s="564"/>
      <c r="F46" s="564"/>
      <c r="G46" s="564"/>
      <c r="H46" s="564"/>
      <c r="I46" s="564"/>
      <c r="J46" s="564"/>
      <c r="K46" s="564"/>
      <c r="L46" s="438"/>
      <c r="M46" s="311"/>
      <c r="N46" s="301"/>
      <c r="O46" s="301"/>
      <c r="P46" s="302"/>
      <c r="Q46" s="302"/>
      <c r="R46" s="301"/>
      <c r="S46" s="301"/>
      <c r="T46" s="302"/>
      <c r="U46" s="303"/>
    </row>
    <row r="47" spans="3:21" ht="15.75" customHeight="1">
      <c r="C47" s="439" t="s">
        <v>875</v>
      </c>
      <c r="D47" s="76" t="s">
        <v>876</v>
      </c>
      <c r="E47" s="309">
        <v>10</v>
      </c>
      <c r="F47" s="495"/>
      <c r="G47" s="496"/>
      <c r="H47" s="496"/>
      <c r="I47" s="496"/>
      <c r="J47" s="497"/>
      <c r="K47" s="452"/>
      <c r="L47" s="438"/>
      <c r="M47" s="311"/>
      <c r="N47" s="301"/>
      <c r="O47" s="301"/>
      <c r="P47" s="302"/>
      <c r="Q47" s="302"/>
      <c r="R47" s="301"/>
      <c r="S47" s="301"/>
      <c r="T47" s="302"/>
      <c r="U47" s="303"/>
    </row>
    <row r="48" spans="3:21">
      <c r="C48" s="446"/>
      <c r="D48" s="440" t="s">
        <v>877</v>
      </c>
      <c r="E48" s="441">
        <v>10</v>
      </c>
      <c r="F48" s="498"/>
      <c r="G48" s="453"/>
      <c r="H48" s="453"/>
      <c r="I48" s="453"/>
      <c r="J48" s="499"/>
      <c r="K48" s="452"/>
      <c r="L48" s="438"/>
      <c r="M48" s="311"/>
      <c r="N48" s="301"/>
      <c r="O48" s="301"/>
      <c r="P48" s="302"/>
      <c r="Q48" s="302"/>
      <c r="R48" s="301"/>
      <c r="S48" s="301"/>
      <c r="T48" s="302"/>
      <c r="U48" s="303"/>
    </row>
    <row r="49" spans="3:21" s="301" customFormat="1" ht="15.75" customHeight="1">
      <c r="C49" s="446"/>
      <c r="D49" s="440"/>
      <c r="E49" s="440"/>
      <c r="F49" s="447"/>
      <c r="G49" s="447"/>
      <c r="H49" s="447"/>
      <c r="I49" s="447"/>
      <c r="J49" s="448"/>
      <c r="K49" s="452"/>
      <c r="L49" s="438"/>
      <c r="M49" s="302"/>
      <c r="P49" s="302"/>
      <c r="Q49" s="302"/>
      <c r="T49" s="302"/>
      <c r="U49" s="303"/>
    </row>
    <row r="50" spans="3:21" s="301" customFormat="1" ht="15.75" customHeight="1">
      <c r="C50" s="446"/>
      <c r="D50" s="450" t="s">
        <v>23</v>
      </c>
      <c r="E50" s="450" t="s">
        <v>24</v>
      </c>
      <c r="F50" s="450" t="s">
        <v>15</v>
      </c>
      <c r="G50" s="450" t="s">
        <v>34</v>
      </c>
      <c r="H50" s="450" t="s">
        <v>25</v>
      </c>
      <c r="I50" s="450" t="s">
        <v>26</v>
      </c>
      <c r="J50" s="451" t="s">
        <v>27</v>
      </c>
      <c r="K50" s="452" t="s">
        <v>38</v>
      </c>
      <c r="L50" s="438"/>
      <c r="M50" s="302"/>
      <c r="P50" s="302"/>
      <c r="Q50" s="302"/>
      <c r="T50" s="302"/>
      <c r="U50" s="303"/>
    </row>
    <row r="51" spans="3:21" s="301" customFormat="1" ht="15.75" customHeight="1">
      <c r="C51" s="446"/>
      <c r="D51" s="440" t="s">
        <v>876</v>
      </c>
      <c r="E51" s="20" t="s">
        <v>627</v>
      </c>
      <c r="F51" s="447" t="s">
        <v>793</v>
      </c>
      <c r="G51" s="447" t="s">
        <v>49</v>
      </c>
      <c r="H51" s="500" t="s">
        <v>878</v>
      </c>
      <c r="I51" s="500" t="s">
        <v>879</v>
      </c>
      <c r="J51" s="441">
        <v>10</v>
      </c>
      <c r="K51" s="452"/>
      <c r="L51" s="438">
        <v>8</v>
      </c>
      <c r="M51" s="302"/>
      <c r="P51" s="302"/>
      <c r="Q51" s="302"/>
      <c r="T51" s="302"/>
      <c r="U51" s="303"/>
    </row>
    <row r="52" spans="3:21" s="301" customFormat="1" ht="15.75" customHeight="1">
      <c r="C52" s="446"/>
      <c r="D52" s="440" t="s">
        <v>877</v>
      </c>
      <c r="E52" s="20" t="s">
        <v>622</v>
      </c>
      <c r="F52" s="447" t="s">
        <v>813</v>
      </c>
      <c r="G52" s="447" t="s">
        <v>49</v>
      </c>
      <c r="H52" s="500" t="s">
        <v>879</v>
      </c>
      <c r="I52" s="500" t="s">
        <v>33</v>
      </c>
      <c r="J52" s="441">
        <v>10</v>
      </c>
      <c r="K52" s="452"/>
      <c r="L52" s="438">
        <v>9</v>
      </c>
      <c r="M52" s="302"/>
      <c r="P52" s="302"/>
      <c r="Q52" s="302"/>
      <c r="T52" s="302"/>
      <c r="U52" s="303"/>
    </row>
    <row r="53" spans="3:21" s="301" customFormat="1" ht="15.75" customHeight="1" thickBot="1">
      <c r="C53" s="454"/>
      <c r="D53" s="455"/>
      <c r="E53" s="455"/>
      <c r="F53" s="455"/>
      <c r="G53" s="455"/>
      <c r="H53" s="455"/>
      <c r="I53" s="455"/>
      <c r="J53" s="456"/>
      <c r="K53" s="457"/>
      <c r="L53" s="438"/>
      <c r="M53" s="302"/>
      <c r="P53" s="302"/>
      <c r="Q53" s="302"/>
      <c r="T53" s="302"/>
      <c r="U53" s="303"/>
    </row>
    <row r="54" spans="3:21" s="301" customFormat="1">
      <c r="D54" s="501"/>
      <c r="G54" s="501"/>
      <c r="H54" s="501"/>
      <c r="I54" s="501"/>
      <c r="J54" s="501"/>
      <c r="K54" s="501"/>
      <c r="L54" s="438"/>
      <c r="M54" s="302"/>
      <c r="P54" s="302"/>
      <c r="Q54" s="302"/>
      <c r="T54" s="302"/>
      <c r="U54" s="303"/>
    </row>
    <row r="55" spans="3:21" s="301" customFormat="1" ht="15.75" customHeight="1">
      <c r="D55" s="501"/>
      <c r="G55" s="501"/>
      <c r="H55" s="501"/>
      <c r="I55" s="501"/>
      <c r="J55" s="501"/>
      <c r="K55" s="501"/>
      <c r="L55" s="438"/>
      <c r="M55" s="302"/>
      <c r="P55" s="302"/>
      <c r="Q55" s="302"/>
      <c r="T55" s="302"/>
      <c r="U55" s="303"/>
    </row>
    <row r="56" spans="3:21" s="301" customFormat="1" ht="15" thickBot="1">
      <c r="C56" s="564" t="s">
        <v>880</v>
      </c>
      <c r="D56" s="564"/>
      <c r="E56" s="564"/>
      <c r="F56" s="564"/>
      <c r="G56" s="564"/>
      <c r="H56" s="564"/>
      <c r="I56" s="564"/>
      <c r="J56" s="564"/>
      <c r="K56" s="564"/>
      <c r="L56" s="438"/>
      <c r="M56" s="302"/>
      <c r="P56" s="302"/>
      <c r="Q56" s="302"/>
      <c r="T56" s="302"/>
      <c r="U56" s="303"/>
    </row>
    <row r="57" spans="3:21" s="301" customFormat="1">
      <c r="C57" s="439" t="s">
        <v>881</v>
      </c>
      <c r="D57" s="440" t="s">
        <v>882</v>
      </c>
      <c r="E57" s="441">
        <v>200000</v>
      </c>
      <c r="F57" s="495"/>
      <c r="G57" s="496"/>
      <c r="H57" s="496"/>
      <c r="I57" s="496"/>
      <c r="J57" s="497"/>
      <c r="K57" s="502"/>
      <c r="L57" s="438"/>
      <c r="M57" s="302"/>
      <c r="P57" s="302"/>
      <c r="Q57" s="302"/>
      <c r="T57" s="302"/>
      <c r="U57" s="303"/>
    </row>
    <row r="58" spans="3:21" s="301" customFormat="1">
      <c r="C58" s="446"/>
      <c r="D58" s="440"/>
      <c r="E58" s="440"/>
      <c r="F58" s="447"/>
      <c r="G58" s="447"/>
      <c r="H58" s="447"/>
      <c r="I58" s="447"/>
      <c r="J58" s="448"/>
      <c r="K58" s="449"/>
      <c r="L58" s="438"/>
      <c r="M58" s="302"/>
      <c r="P58" s="302"/>
      <c r="Q58" s="302"/>
      <c r="T58" s="302"/>
      <c r="U58" s="303"/>
    </row>
    <row r="59" spans="3:21" s="301" customFormat="1">
      <c r="C59" s="446"/>
      <c r="D59" s="450" t="s">
        <v>23</v>
      </c>
      <c r="E59" s="450" t="s">
        <v>24</v>
      </c>
      <c r="F59" s="450" t="s">
        <v>15</v>
      </c>
      <c r="G59" s="450" t="s">
        <v>34</v>
      </c>
      <c r="H59" s="450" t="s">
        <v>25</v>
      </c>
      <c r="I59" s="450" t="s">
        <v>26</v>
      </c>
      <c r="J59" s="451" t="s">
        <v>27</v>
      </c>
      <c r="K59" s="452" t="s">
        <v>38</v>
      </c>
      <c r="L59" s="438"/>
      <c r="M59" s="302"/>
      <c r="P59" s="302"/>
      <c r="Q59" s="302"/>
      <c r="T59" s="302"/>
      <c r="U59" s="303"/>
    </row>
    <row r="60" spans="3:21" s="301" customFormat="1" ht="15.75" customHeight="1">
      <c r="C60" s="446"/>
      <c r="D60" s="440" t="s">
        <v>883</v>
      </c>
      <c r="E60" s="20" t="s">
        <v>632</v>
      </c>
      <c r="F60" s="447" t="s">
        <v>868</v>
      </c>
      <c r="G60" s="447" t="s">
        <v>186</v>
      </c>
      <c r="H60" s="301" t="s">
        <v>884</v>
      </c>
      <c r="I60" s="301" t="s">
        <v>885</v>
      </c>
      <c r="J60" s="441">
        <v>200000</v>
      </c>
      <c r="K60" s="449"/>
      <c r="L60" s="438">
        <v>10</v>
      </c>
      <c r="M60" s="302"/>
      <c r="P60" s="302"/>
      <c r="Q60" s="302"/>
      <c r="T60" s="302"/>
      <c r="U60" s="303"/>
    </row>
    <row r="61" spans="3:21" s="301" customFormat="1" ht="15.75" customHeight="1">
      <c r="C61" s="446"/>
      <c r="D61" s="440" t="s">
        <v>882</v>
      </c>
      <c r="E61" s="20" t="s">
        <v>633</v>
      </c>
      <c r="F61" s="447" t="s">
        <v>868</v>
      </c>
      <c r="G61" s="447" t="s">
        <v>186</v>
      </c>
      <c r="H61" s="301" t="s">
        <v>9</v>
      </c>
      <c r="I61" s="301" t="s">
        <v>884</v>
      </c>
      <c r="J61" s="441">
        <v>200000</v>
      </c>
      <c r="K61" s="449"/>
      <c r="L61" s="438">
        <v>11</v>
      </c>
      <c r="M61" s="302"/>
      <c r="P61" s="302"/>
      <c r="Q61" s="302"/>
      <c r="T61" s="302"/>
      <c r="U61" s="303"/>
    </row>
    <row r="62" spans="3:21" s="301" customFormat="1" ht="15" thickBot="1">
      <c r="C62" s="454"/>
      <c r="D62" s="455"/>
      <c r="E62" s="455"/>
      <c r="F62" s="455"/>
      <c r="G62" s="455"/>
      <c r="H62" s="455"/>
      <c r="I62" s="455"/>
      <c r="J62" s="456"/>
      <c r="K62" s="457"/>
      <c r="L62" s="438"/>
      <c r="M62" s="302"/>
      <c r="P62" s="302"/>
      <c r="Q62" s="302"/>
      <c r="T62" s="302"/>
      <c r="U62" s="303"/>
    </row>
    <row r="63" spans="3:21" s="301" customFormat="1">
      <c r="D63" s="501"/>
      <c r="G63" s="501"/>
      <c r="H63" s="501"/>
      <c r="I63" s="501"/>
      <c r="J63" s="501"/>
      <c r="K63" s="501"/>
      <c r="L63" s="438"/>
      <c r="M63" s="302"/>
      <c r="P63" s="302"/>
      <c r="Q63" s="302"/>
      <c r="T63" s="302"/>
      <c r="U63" s="303"/>
    </row>
    <row r="64" spans="3:21" s="301" customFormat="1" ht="15" thickBot="1">
      <c r="C64" s="564" t="s">
        <v>886</v>
      </c>
      <c r="D64" s="564"/>
      <c r="E64" s="564"/>
      <c r="F64" s="564"/>
      <c r="G64" s="564"/>
      <c r="H64" s="564"/>
      <c r="I64" s="564"/>
      <c r="J64" s="564"/>
      <c r="K64" s="564"/>
      <c r="L64" s="438"/>
      <c r="M64" s="302"/>
      <c r="P64" s="302"/>
      <c r="Q64" s="302"/>
      <c r="T64" s="302"/>
      <c r="U64" s="303"/>
    </row>
    <row r="65" spans="3:21" s="301" customFormat="1">
      <c r="C65" s="439" t="s">
        <v>911</v>
      </c>
      <c r="D65" s="440" t="s">
        <v>887</v>
      </c>
      <c r="E65" s="459" t="s">
        <v>888</v>
      </c>
      <c r="F65" s="495"/>
      <c r="G65" s="496"/>
      <c r="H65" s="496"/>
      <c r="I65" s="496"/>
      <c r="J65" s="497"/>
      <c r="K65" s="502"/>
      <c r="L65" s="438"/>
      <c r="M65" s="302"/>
      <c r="P65" s="302"/>
      <c r="Q65" s="302"/>
      <c r="T65" s="302"/>
      <c r="U65" s="303"/>
    </row>
    <row r="66" spans="3:21" s="301" customFormat="1">
      <c r="C66" s="446"/>
      <c r="D66" s="440" t="s">
        <v>889</v>
      </c>
      <c r="E66" s="441" t="s">
        <v>890</v>
      </c>
      <c r="F66" s="498"/>
      <c r="G66" s="453"/>
      <c r="H66" s="453"/>
      <c r="I66" s="453"/>
      <c r="J66" s="499"/>
      <c r="K66" s="504"/>
      <c r="L66" s="438"/>
      <c r="M66" s="302"/>
      <c r="P66" s="302"/>
      <c r="Q66" s="302"/>
      <c r="T66" s="302"/>
      <c r="U66" s="303"/>
    </row>
    <row r="67" spans="3:21" s="301" customFormat="1">
      <c r="C67" s="446"/>
      <c r="D67" s="440" t="s">
        <v>891</v>
      </c>
      <c r="E67" s="441" t="s">
        <v>892</v>
      </c>
      <c r="F67" s="498"/>
      <c r="G67" s="453"/>
      <c r="H67" s="453"/>
      <c r="I67" s="453"/>
      <c r="J67" s="499"/>
      <c r="K67" s="504"/>
      <c r="L67" s="438"/>
      <c r="M67" s="302"/>
      <c r="P67" s="302"/>
      <c r="Q67" s="302"/>
      <c r="T67" s="302"/>
      <c r="U67" s="303"/>
    </row>
    <row r="68" spans="3:21" s="301" customFormat="1">
      <c r="C68" s="446"/>
      <c r="D68" s="440" t="s">
        <v>889</v>
      </c>
      <c r="E68" s="441" t="s">
        <v>893</v>
      </c>
      <c r="F68" s="498"/>
      <c r="G68" s="453"/>
      <c r="H68" s="453"/>
      <c r="I68" s="453"/>
      <c r="J68" s="499"/>
      <c r="K68" s="504"/>
      <c r="L68" s="438"/>
      <c r="M68" s="302"/>
      <c r="P68" s="302"/>
      <c r="Q68" s="302"/>
      <c r="T68" s="302"/>
      <c r="U68" s="303"/>
    </row>
    <row r="69" spans="3:21" s="301" customFormat="1">
      <c r="C69" s="446"/>
      <c r="D69" s="440" t="s">
        <v>894</v>
      </c>
      <c r="E69" s="441">
        <v>10</v>
      </c>
      <c r="F69" s="498"/>
      <c r="G69" s="453"/>
      <c r="H69" s="453"/>
      <c r="I69" s="453"/>
      <c r="J69" s="499"/>
      <c r="K69" s="504"/>
      <c r="L69" s="438"/>
      <c r="M69" s="302"/>
      <c r="P69" s="302"/>
      <c r="Q69" s="302"/>
      <c r="T69" s="302"/>
      <c r="U69" s="303"/>
    </row>
    <row r="70" spans="3:21" s="301" customFormat="1">
      <c r="C70" s="446"/>
      <c r="D70" s="440" t="s">
        <v>895</v>
      </c>
      <c r="E70" s="441" t="s">
        <v>888</v>
      </c>
      <c r="F70" s="447"/>
      <c r="G70" s="447"/>
      <c r="H70" s="447"/>
      <c r="I70" s="447"/>
      <c r="J70" s="448"/>
      <c r="K70" s="449"/>
      <c r="L70" s="438"/>
      <c r="M70" s="302"/>
      <c r="P70" s="302"/>
      <c r="Q70" s="302"/>
      <c r="T70" s="302"/>
      <c r="U70" s="303"/>
    </row>
    <row r="71" spans="3:21" s="301" customFormat="1">
      <c r="C71" s="446"/>
      <c r="D71" s="450" t="s">
        <v>23</v>
      </c>
      <c r="E71" s="450" t="s">
        <v>24</v>
      </c>
      <c r="F71" s="450" t="s">
        <v>15</v>
      </c>
      <c r="G71" s="450" t="s">
        <v>34</v>
      </c>
      <c r="H71" s="450" t="s">
        <v>25</v>
      </c>
      <c r="I71" s="450" t="s">
        <v>26</v>
      </c>
      <c r="J71" s="451" t="s">
        <v>27</v>
      </c>
      <c r="K71" s="452" t="s">
        <v>38</v>
      </c>
      <c r="L71" s="438"/>
      <c r="M71" s="302"/>
      <c r="P71" s="302"/>
      <c r="Q71" s="302"/>
      <c r="T71" s="302"/>
      <c r="U71" s="303"/>
    </row>
    <row r="72" spans="3:21" s="301" customFormat="1">
      <c r="C72" s="446"/>
      <c r="D72" s="440" t="s">
        <v>887</v>
      </c>
      <c r="E72" s="27" t="s">
        <v>628</v>
      </c>
      <c r="F72" s="447" t="s">
        <v>896</v>
      </c>
      <c r="G72" s="447" t="s">
        <v>186</v>
      </c>
      <c r="H72" s="460" t="s">
        <v>884</v>
      </c>
      <c r="I72" s="460" t="s">
        <v>897</v>
      </c>
      <c r="J72" s="459" t="s">
        <v>888</v>
      </c>
      <c r="K72" s="449"/>
      <c r="L72" s="438">
        <v>12</v>
      </c>
      <c r="M72" s="302"/>
      <c r="P72" s="302"/>
      <c r="Q72" s="302"/>
      <c r="T72" s="302"/>
      <c r="U72" s="303"/>
    </row>
    <row r="73" spans="3:21" s="460" customFormat="1">
      <c r="C73" s="446"/>
      <c r="D73" s="440" t="s">
        <v>889</v>
      </c>
      <c r="E73" s="512" t="s">
        <v>629</v>
      </c>
      <c r="F73" s="447" t="s">
        <v>896</v>
      </c>
      <c r="G73" s="447" t="s">
        <v>186</v>
      </c>
      <c r="H73" s="460" t="s">
        <v>897</v>
      </c>
      <c r="I73" s="460" t="s">
        <v>884</v>
      </c>
      <c r="J73" s="459" t="s">
        <v>890</v>
      </c>
      <c r="K73" s="449"/>
      <c r="L73" s="505"/>
      <c r="M73" s="506"/>
      <c r="P73" s="506"/>
      <c r="Q73" s="506"/>
      <c r="T73" s="506"/>
      <c r="U73" s="507"/>
    </row>
    <row r="74" spans="3:21" s="301" customFormat="1">
      <c r="C74" s="446"/>
      <c r="D74" s="312" t="s">
        <v>891</v>
      </c>
      <c r="E74" s="312" t="s">
        <v>907</v>
      </c>
      <c r="F74" s="461" t="s">
        <v>896</v>
      </c>
      <c r="G74" s="461" t="s">
        <v>186</v>
      </c>
      <c r="H74" s="312" t="s">
        <v>898</v>
      </c>
      <c r="I74" s="312" t="s">
        <v>897</v>
      </c>
      <c r="J74" s="503" t="s">
        <v>892</v>
      </c>
      <c r="K74" s="449"/>
      <c r="L74" s="438"/>
      <c r="M74" s="302"/>
      <c r="P74" s="302"/>
      <c r="Q74" s="302"/>
      <c r="T74" s="302"/>
      <c r="U74" s="303"/>
    </row>
    <row r="75" spans="3:21" s="460" customFormat="1">
      <c r="C75" s="446"/>
      <c r="D75" s="312" t="s">
        <v>899</v>
      </c>
      <c r="E75" s="312" t="s">
        <v>907</v>
      </c>
      <c r="F75" s="461" t="s">
        <v>896</v>
      </c>
      <c r="G75" s="461" t="s">
        <v>186</v>
      </c>
      <c r="H75" s="312" t="s">
        <v>897</v>
      </c>
      <c r="I75" s="312" t="s">
        <v>898</v>
      </c>
      <c r="J75" s="503" t="s">
        <v>892</v>
      </c>
      <c r="K75" s="449"/>
      <c r="L75" s="505"/>
      <c r="M75" s="506"/>
      <c r="P75" s="506"/>
      <c r="Q75" s="506"/>
      <c r="T75" s="506"/>
      <c r="U75" s="507"/>
    </row>
    <row r="76" spans="3:21" s="301" customFormat="1">
      <c r="C76" s="446"/>
      <c r="D76" s="440" t="s">
        <v>900</v>
      </c>
      <c r="E76" s="512" t="s">
        <v>630</v>
      </c>
      <c r="F76" s="447" t="s">
        <v>896</v>
      </c>
      <c r="G76" s="447" t="s">
        <v>186</v>
      </c>
      <c r="H76" s="301" t="s">
        <v>884</v>
      </c>
      <c r="I76" s="301" t="s">
        <v>878</v>
      </c>
      <c r="J76" s="441">
        <v>10</v>
      </c>
      <c r="K76" s="449"/>
      <c r="L76" s="438">
        <v>13</v>
      </c>
      <c r="M76" s="302"/>
      <c r="P76" s="302"/>
      <c r="Q76" s="302"/>
      <c r="T76" s="302"/>
      <c r="U76" s="303"/>
    </row>
    <row r="77" spans="3:21" s="301" customFormat="1">
      <c r="C77" s="446"/>
      <c r="D77" s="440" t="s">
        <v>901</v>
      </c>
      <c r="E77" s="512" t="s">
        <v>631</v>
      </c>
      <c r="F77" s="447" t="s">
        <v>896</v>
      </c>
      <c r="G77" s="447" t="s">
        <v>186</v>
      </c>
      <c r="H77" s="301" t="s">
        <v>885</v>
      </c>
      <c r="I77" s="301" t="s">
        <v>884</v>
      </c>
      <c r="J77" s="441">
        <v>200000</v>
      </c>
      <c r="K77" s="449"/>
      <c r="L77" s="438">
        <v>14</v>
      </c>
      <c r="M77" s="302"/>
      <c r="P77" s="302"/>
      <c r="Q77" s="302"/>
      <c r="T77" s="302"/>
      <c r="U77" s="303"/>
    </row>
    <row r="78" spans="3:21" s="301" customFormat="1" ht="15" thickBot="1">
      <c r="C78" s="454"/>
      <c r="D78" s="455"/>
      <c r="E78" s="455"/>
      <c r="F78" s="455"/>
      <c r="G78" s="455"/>
      <c r="H78" s="455"/>
      <c r="I78" s="455"/>
      <c r="J78" s="456"/>
      <c r="K78" s="457"/>
      <c r="L78" s="300"/>
      <c r="M78" s="302"/>
      <c r="P78" s="302"/>
      <c r="Q78" s="302"/>
      <c r="T78" s="302"/>
      <c r="U78" s="303"/>
    </row>
    <row r="82" spans="3:22">
      <c r="C82" s="516" t="s">
        <v>913</v>
      </c>
    </row>
    <row r="83" spans="3:22">
      <c r="C83" s="516"/>
    </row>
    <row r="84" spans="3:22" ht="15" thickBot="1">
      <c r="C84" s="517" t="s">
        <v>914</v>
      </c>
      <c r="D84" s="516"/>
    </row>
    <row r="85" spans="3:22">
      <c r="C85" s="44" t="s">
        <v>915</v>
      </c>
      <c r="D85" s="45" t="s">
        <v>916</v>
      </c>
      <c r="E85" s="45">
        <v>100000</v>
      </c>
      <c r="F85" s="518"/>
      <c r="G85" s="518"/>
      <c r="H85" s="518"/>
      <c r="I85" s="518"/>
      <c r="J85" s="518"/>
      <c r="K85" s="519"/>
    </row>
    <row r="86" spans="3:22">
      <c r="C86" s="48"/>
      <c r="D86" s="33" t="s">
        <v>917</v>
      </c>
      <c r="E86" s="33">
        <v>100000</v>
      </c>
      <c r="F86" s="493"/>
      <c r="G86" s="493"/>
      <c r="H86" s="493"/>
      <c r="I86" s="493"/>
      <c r="J86" s="493"/>
      <c r="K86" s="520"/>
    </row>
    <row r="87" spans="3:22">
      <c r="C87" s="521"/>
      <c r="D87" s="517"/>
      <c r="E87" s="493"/>
      <c r="F87" s="493"/>
      <c r="G87" s="493"/>
      <c r="H87" s="493"/>
      <c r="J87" s="493"/>
      <c r="K87" s="520"/>
    </row>
    <row r="88" spans="3:22">
      <c r="C88" s="521"/>
      <c r="D88" s="517"/>
      <c r="E88" s="493"/>
      <c r="F88" s="493"/>
      <c r="G88" s="493"/>
      <c r="H88" s="493"/>
      <c r="I88" s="493"/>
      <c r="J88" s="493"/>
      <c r="K88" s="520"/>
    </row>
    <row r="89" spans="3:22">
      <c r="C89" s="521"/>
      <c r="D89" s="450" t="s">
        <v>23</v>
      </c>
      <c r="E89" s="450" t="s">
        <v>24</v>
      </c>
      <c r="F89" s="450" t="s">
        <v>15</v>
      </c>
      <c r="G89" s="450" t="s">
        <v>34</v>
      </c>
      <c r="H89" s="450" t="s">
        <v>921</v>
      </c>
      <c r="I89" s="450" t="s">
        <v>26</v>
      </c>
      <c r="J89" s="532" t="s">
        <v>27</v>
      </c>
      <c r="K89" s="520"/>
    </row>
    <row r="90" spans="3:22">
      <c r="C90" s="521"/>
      <c r="D90" s="426" t="s">
        <v>918</v>
      </c>
      <c r="E90" s="450" t="s">
        <v>922</v>
      </c>
      <c r="F90" s="447" t="s">
        <v>808</v>
      </c>
      <c r="G90" s="447" t="s">
        <v>186</v>
      </c>
      <c r="H90" s="301" t="s">
        <v>948</v>
      </c>
      <c r="I90" s="301" t="s">
        <v>919</v>
      </c>
      <c r="J90" s="530">
        <v>100000</v>
      </c>
      <c r="K90" s="520"/>
    </row>
    <row r="91" spans="3:22">
      <c r="C91" s="524"/>
      <c r="D91" s="33" t="s">
        <v>917</v>
      </c>
      <c r="E91" s="447" t="s">
        <v>903</v>
      </c>
      <c r="F91" s="6" t="s">
        <v>638</v>
      </c>
      <c r="G91" s="447" t="s">
        <v>186</v>
      </c>
      <c r="H91" s="301" t="s">
        <v>919</v>
      </c>
      <c r="I91" s="301" t="s">
        <v>920</v>
      </c>
      <c r="J91" s="530">
        <v>100000</v>
      </c>
      <c r="K91" s="520"/>
      <c r="L91" s="525"/>
      <c r="M91" s="525"/>
      <c r="N91" s="525"/>
      <c r="O91" s="525"/>
      <c r="P91" s="525"/>
    </row>
    <row r="92" spans="3:22">
      <c r="C92" s="524"/>
      <c r="D92" s="522"/>
      <c r="E92" s="522"/>
      <c r="F92" s="522"/>
      <c r="G92" s="523"/>
      <c r="H92" s="475"/>
      <c r="I92" s="475"/>
      <c r="J92" s="424"/>
      <c r="K92" s="531"/>
      <c r="L92" s="525"/>
      <c r="M92" s="525"/>
      <c r="N92" s="525"/>
      <c r="O92" s="525"/>
      <c r="P92" s="525"/>
      <c r="Q92" s="525"/>
    </row>
    <row r="93" spans="3:22" ht="15" thickBot="1">
      <c r="C93" s="526"/>
      <c r="D93" s="527"/>
      <c r="E93" s="527"/>
      <c r="F93" s="527"/>
      <c r="G93" s="527"/>
      <c r="H93" s="527"/>
      <c r="I93" s="527"/>
      <c r="J93" s="527"/>
      <c r="K93" s="528"/>
      <c r="L93" s="525"/>
      <c r="M93" s="525"/>
      <c r="N93" s="525"/>
      <c r="O93" s="525"/>
      <c r="P93" s="525"/>
      <c r="Q93" s="525"/>
      <c r="R93" s="525"/>
    </row>
    <row r="94" spans="3:22">
      <c r="C94" s="525"/>
      <c r="D94" s="529"/>
      <c r="E94" s="525"/>
      <c r="F94" s="525"/>
      <c r="G94" s="525"/>
      <c r="H94" s="525"/>
      <c r="I94" s="525"/>
      <c r="J94" s="525"/>
      <c r="K94" s="525"/>
      <c r="L94" s="525"/>
      <c r="M94" s="525"/>
      <c r="N94" s="525"/>
      <c r="O94" s="525"/>
      <c r="P94" s="525"/>
      <c r="Q94" s="525"/>
      <c r="R94" s="525"/>
      <c r="S94" s="525"/>
      <c r="T94" s="525"/>
      <c r="U94" s="525"/>
      <c r="V94" s="525"/>
    </row>
    <row r="96" spans="3:22">
      <c r="I96" s="424"/>
      <c r="K96" s="475"/>
    </row>
    <row r="97" spans="9:9">
      <c r="I97" s="475"/>
    </row>
  </sheetData>
  <mergeCells count="9">
    <mergeCell ref="C56:K56"/>
    <mergeCell ref="C64:K64"/>
    <mergeCell ref="C1:K1"/>
    <mergeCell ref="N1:O1"/>
    <mergeCell ref="R1:S1"/>
    <mergeCell ref="C11:K11"/>
    <mergeCell ref="C28:K28"/>
    <mergeCell ref="C39:K39"/>
    <mergeCell ref="C46:K46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61"/>
  <sheetViews>
    <sheetView tabSelected="1" topLeftCell="B34" workbookViewId="0">
      <selection activeCell="E65" sqref="E65"/>
    </sheetView>
  </sheetViews>
  <sheetFormatPr defaultRowHeight="14.25"/>
  <cols>
    <col min="1" max="1" width="11.625" customWidth="1"/>
    <col min="2" max="2" width="13" bestFit="1" customWidth="1"/>
    <col min="4" max="4" width="19.25" bestFit="1" customWidth="1"/>
    <col min="5" max="5" width="13.875" bestFit="1" customWidth="1"/>
    <col min="6" max="6" width="11" bestFit="1" customWidth="1"/>
    <col min="8" max="8" width="31.625" customWidth="1"/>
    <col min="9" max="9" width="47.625" bestFit="1" customWidth="1"/>
    <col min="10" max="10" width="13.875" bestFit="1" customWidth="1"/>
  </cols>
  <sheetData>
    <row r="1" spans="1:21" s="301" customFormat="1" ht="15.75" customHeight="1" thickBot="1">
      <c r="A1" s="566" t="s">
        <v>923</v>
      </c>
      <c r="B1" s="533"/>
      <c r="C1" s="564" t="s">
        <v>802</v>
      </c>
      <c r="D1" s="564"/>
      <c r="E1" s="564"/>
      <c r="F1" s="564"/>
      <c r="G1" s="564"/>
      <c r="H1" s="564"/>
      <c r="I1" s="564"/>
      <c r="J1" s="564"/>
      <c r="K1" s="564"/>
      <c r="L1" s="438"/>
      <c r="M1" s="302"/>
      <c r="N1" s="565"/>
      <c r="O1" s="565"/>
      <c r="P1" s="302"/>
      <c r="Q1" s="302"/>
      <c r="R1" s="565"/>
      <c r="S1" s="565"/>
      <c r="T1" s="302"/>
      <c r="U1" s="303"/>
    </row>
    <row r="2" spans="1:21" s="301" customFormat="1" ht="15.75" customHeight="1">
      <c r="A2" s="566"/>
      <c r="B2" s="566" t="s">
        <v>924</v>
      </c>
      <c r="C2" s="442" t="s">
        <v>803</v>
      </c>
      <c r="D2" s="440" t="s">
        <v>804</v>
      </c>
      <c r="E2" s="441" t="s">
        <v>805</v>
      </c>
      <c r="F2" s="442"/>
      <c r="G2" s="442"/>
      <c r="H2" s="442"/>
      <c r="I2" s="442"/>
      <c r="J2" s="443"/>
      <c r="K2" s="444"/>
      <c r="L2" s="438"/>
      <c r="M2" s="302"/>
      <c r="N2" s="304"/>
      <c r="O2" s="305"/>
      <c r="P2" s="302"/>
      <c r="Q2" s="302"/>
      <c r="R2" s="304"/>
      <c r="S2" s="305"/>
      <c r="T2" s="445"/>
      <c r="U2" s="303"/>
    </row>
    <row r="3" spans="1:21" s="301" customFormat="1" ht="15.75" customHeight="1">
      <c r="A3" s="566"/>
      <c r="B3" s="566"/>
      <c r="C3" s="447"/>
      <c r="D3" s="440" t="s">
        <v>806</v>
      </c>
      <c r="E3" s="441" t="s">
        <v>807</v>
      </c>
      <c r="F3" s="447"/>
      <c r="G3" s="447"/>
      <c r="H3" s="447"/>
      <c r="I3" s="447"/>
      <c r="J3" s="448"/>
      <c r="K3" s="449"/>
      <c r="L3" s="438"/>
      <c r="M3" s="302"/>
      <c r="N3" s="306"/>
      <c r="O3" s="307"/>
      <c r="P3" s="302"/>
      <c r="Q3" s="302"/>
      <c r="R3" s="306"/>
      <c r="S3" s="307"/>
      <c r="T3" s="302"/>
      <c r="U3" s="303"/>
    </row>
    <row r="4" spans="1:21" s="301" customFormat="1" ht="15.75" customHeight="1">
      <c r="A4" s="566"/>
      <c r="B4" s="566"/>
      <c r="C4" s="447"/>
      <c r="D4" s="440"/>
      <c r="E4" s="440"/>
      <c r="F4" s="447"/>
      <c r="G4" s="447"/>
      <c r="H4" s="447"/>
      <c r="I4" s="447"/>
      <c r="J4" s="448"/>
      <c r="K4" s="449"/>
      <c r="L4" s="438"/>
      <c r="M4" s="302"/>
      <c r="N4" s="306"/>
      <c r="O4" s="307"/>
      <c r="P4" s="302"/>
      <c r="Q4" s="302"/>
      <c r="R4" s="306"/>
      <c r="S4" s="307"/>
      <c r="T4" s="302"/>
      <c r="U4" s="303"/>
    </row>
    <row r="5" spans="1:21" s="301" customFormat="1" ht="15.75" customHeight="1">
      <c r="A5" s="566"/>
      <c r="B5" s="566"/>
      <c r="C5" s="447"/>
      <c r="D5" s="450" t="s">
        <v>23</v>
      </c>
      <c r="E5" s="450" t="s">
        <v>24</v>
      </c>
      <c r="F5" s="450" t="s">
        <v>15</v>
      </c>
      <c r="G5" s="450" t="s">
        <v>34</v>
      </c>
      <c r="H5" s="450" t="s">
        <v>25</v>
      </c>
      <c r="I5" s="450" t="s">
        <v>26</v>
      </c>
      <c r="J5" s="451" t="s">
        <v>27</v>
      </c>
      <c r="K5" s="452" t="s">
        <v>38</v>
      </c>
      <c r="L5" s="438"/>
      <c r="M5" s="302"/>
      <c r="N5" s="306"/>
      <c r="O5" s="307"/>
      <c r="P5" s="302"/>
      <c r="Q5" s="302"/>
      <c r="R5" s="306"/>
      <c r="S5" s="307"/>
      <c r="T5" s="302"/>
      <c r="U5" s="303"/>
    </row>
    <row r="6" spans="1:21" s="301" customFormat="1" ht="15.75" customHeight="1">
      <c r="A6" s="566"/>
      <c r="B6" s="566"/>
      <c r="C6" s="447"/>
      <c r="D6" s="440" t="s">
        <v>804</v>
      </c>
      <c r="E6" s="450" t="s">
        <v>902</v>
      </c>
      <c r="F6" s="447" t="s">
        <v>595</v>
      </c>
      <c r="G6" s="447" t="s">
        <v>186</v>
      </c>
      <c r="H6" s="301" t="s">
        <v>809</v>
      </c>
      <c r="I6" s="301" t="s">
        <v>810</v>
      </c>
      <c r="J6" s="441" t="s">
        <v>805</v>
      </c>
      <c r="K6" s="452"/>
      <c r="L6" s="438"/>
      <c r="M6" s="302"/>
      <c r="N6" s="306"/>
      <c r="O6" s="307"/>
      <c r="P6" s="302"/>
      <c r="Q6" s="302"/>
      <c r="R6" s="306"/>
      <c r="T6" s="302"/>
      <c r="U6" s="303"/>
    </row>
    <row r="7" spans="1:21" s="301" customFormat="1" ht="15.75" customHeight="1">
      <c r="A7" s="566"/>
      <c r="B7" s="566"/>
      <c r="C7" s="447"/>
      <c r="D7" s="440" t="s">
        <v>806</v>
      </c>
      <c r="E7" s="447" t="s">
        <v>464</v>
      </c>
      <c r="F7" s="6" t="s">
        <v>638</v>
      </c>
      <c r="G7" s="453" t="s">
        <v>186</v>
      </c>
      <c r="H7" s="301" t="s">
        <v>810</v>
      </c>
      <c r="I7" s="301" t="s">
        <v>814</v>
      </c>
      <c r="J7" s="441" t="s">
        <v>807</v>
      </c>
      <c r="K7" s="449"/>
      <c r="L7" s="438"/>
      <c r="M7" s="302"/>
      <c r="N7" s="306"/>
      <c r="P7" s="302"/>
      <c r="Q7" s="302"/>
      <c r="R7" s="308"/>
      <c r="T7" s="302"/>
      <c r="U7" s="303"/>
    </row>
    <row r="8" spans="1:21" s="301" customFormat="1" ht="15.75" customHeight="1" thickBot="1">
      <c r="A8" s="566"/>
      <c r="B8" s="566"/>
      <c r="C8" s="455"/>
      <c r="D8" s="455"/>
      <c r="E8" s="455"/>
      <c r="F8" s="455"/>
      <c r="G8" s="455"/>
      <c r="H8" s="455"/>
      <c r="I8" s="455"/>
      <c r="J8" s="456"/>
      <c r="K8" s="457"/>
      <c r="L8" s="438"/>
      <c r="M8" s="302"/>
      <c r="N8" s="308"/>
      <c r="P8" s="302"/>
      <c r="Q8" s="302"/>
      <c r="R8" s="308"/>
      <c r="T8" s="302"/>
      <c r="U8" s="303"/>
    </row>
    <row r="9" spans="1:21" ht="15.75">
      <c r="A9" s="566"/>
      <c r="B9" s="534"/>
    </row>
    <row r="10" spans="1:21" s="301" customFormat="1" ht="16.5" thickBot="1">
      <c r="A10" s="566"/>
      <c r="B10" s="533"/>
      <c r="C10" s="564" t="s">
        <v>910</v>
      </c>
      <c r="D10" s="564"/>
      <c r="E10" s="564"/>
      <c r="F10" s="564"/>
      <c r="G10" s="564"/>
      <c r="H10" s="564"/>
      <c r="I10" s="564"/>
      <c r="J10" s="564"/>
      <c r="K10" s="564"/>
      <c r="L10" s="438"/>
      <c r="M10" s="302"/>
      <c r="N10" s="308"/>
      <c r="P10" s="302"/>
      <c r="Q10" s="302"/>
      <c r="R10" s="308"/>
      <c r="T10" s="302"/>
      <c r="U10" s="303"/>
    </row>
    <row r="11" spans="1:21" s="301" customFormat="1">
      <c r="A11" s="566"/>
      <c r="B11" s="566" t="s">
        <v>925</v>
      </c>
      <c r="C11" s="442" t="s">
        <v>815</v>
      </c>
      <c r="D11" s="447" t="s">
        <v>816</v>
      </c>
      <c r="E11" s="458" t="s">
        <v>805</v>
      </c>
      <c r="F11" s="442" t="s">
        <v>823</v>
      </c>
      <c r="G11" s="442"/>
      <c r="H11" s="442"/>
      <c r="I11" s="442"/>
      <c r="J11" s="443"/>
      <c r="K11" s="444"/>
      <c r="L11" s="438"/>
      <c r="M11" s="302"/>
      <c r="N11" s="304"/>
      <c r="O11" s="305"/>
      <c r="P11" s="310"/>
      <c r="Q11" s="310"/>
      <c r="R11" s="304"/>
      <c r="S11" s="305"/>
      <c r="T11" s="310"/>
      <c r="U11" s="303"/>
    </row>
    <row r="12" spans="1:21" s="301" customFormat="1" ht="15.75" customHeight="1">
      <c r="A12" s="566"/>
      <c r="B12" s="566"/>
      <c r="C12" s="447"/>
      <c r="D12" s="440"/>
      <c r="E12" s="440"/>
      <c r="F12" s="447"/>
      <c r="G12" s="447"/>
      <c r="H12" s="447"/>
      <c r="I12" s="447"/>
      <c r="J12" s="448"/>
      <c r="K12" s="449"/>
      <c r="L12" s="438"/>
      <c r="M12" s="302"/>
      <c r="N12"/>
      <c r="O12"/>
      <c r="P12" s="311"/>
      <c r="Q12" s="311"/>
      <c r="R12"/>
      <c r="S12"/>
      <c r="T12" s="311"/>
      <c r="U12"/>
    </row>
    <row r="13" spans="1:21" s="301" customFormat="1" ht="15.75" customHeight="1">
      <c r="A13" s="566"/>
      <c r="B13" s="566"/>
      <c r="C13" s="447"/>
      <c r="D13" s="450" t="s">
        <v>23</v>
      </c>
      <c r="E13" s="450" t="s">
        <v>24</v>
      </c>
      <c r="F13" s="450" t="s">
        <v>15</v>
      </c>
      <c r="G13" s="450" t="s">
        <v>34</v>
      </c>
      <c r="H13" s="450" t="s">
        <v>25</v>
      </c>
      <c r="I13" s="450" t="s">
        <v>26</v>
      </c>
      <c r="J13" s="451" t="s">
        <v>27</v>
      </c>
      <c r="K13" s="452" t="s">
        <v>38</v>
      </c>
      <c r="L13" s="438"/>
      <c r="M13" s="302"/>
      <c r="N13"/>
      <c r="O13"/>
      <c r="P13" s="311"/>
      <c r="Q13" s="311"/>
      <c r="R13"/>
      <c r="S13"/>
      <c r="T13" s="311"/>
      <c r="U13"/>
    </row>
    <row r="14" spans="1:21" s="301" customFormat="1" ht="15.75" customHeight="1">
      <c r="A14" s="566"/>
      <c r="B14" s="566"/>
      <c r="C14" s="461"/>
      <c r="D14" s="461" t="s">
        <v>842</v>
      </c>
      <c r="E14" s="196" t="s">
        <v>904</v>
      </c>
      <c r="F14" s="461" t="s">
        <v>28</v>
      </c>
      <c r="G14" s="461" t="s">
        <v>49</v>
      </c>
      <c r="H14" s="312" t="s">
        <v>844</v>
      </c>
      <c r="I14" s="312" t="s">
        <v>845</v>
      </c>
      <c r="J14" s="441" t="s">
        <v>807</v>
      </c>
      <c r="K14" s="313"/>
      <c r="L14" s="463"/>
      <c r="M14" s="302"/>
      <c r="N14"/>
      <c r="O14"/>
      <c r="P14" s="311"/>
      <c r="Q14" s="311"/>
      <c r="R14"/>
      <c r="S14"/>
      <c r="T14" s="311"/>
      <c r="U14"/>
    </row>
    <row r="15" spans="1:21" s="301" customFormat="1" ht="15.75" customHeight="1" thickBot="1">
      <c r="A15" s="566"/>
      <c r="B15" s="566"/>
      <c r="C15" s="455"/>
      <c r="D15" s="455"/>
      <c r="E15" s="455"/>
      <c r="F15" s="455"/>
      <c r="G15" s="455"/>
      <c r="H15" s="455"/>
      <c r="I15" s="455"/>
      <c r="J15" s="456"/>
      <c r="K15" s="457"/>
      <c r="L15" s="438"/>
      <c r="M15" s="302"/>
      <c r="O15" s="307"/>
      <c r="P15" s="311"/>
      <c r="Q15" s="311"/>
      <c r="R15"/>
      <c r="S15"/>
      <c r="T15" s="311"/>
      <c r="U15"/>
    </row>
    <row r="16" spans="1:21" ht="15.75">
      <c r="A16" s="566"/>
      <c r="B16" s="534"/>
    </row>
    <row r="17" spans="1:21" s="301" customFormat="1" ht="15.75" customHeight="1" thickBot="1">
      <c r="A17" s="566"/>
      <c r="B17" s="533"/>
      <c r="C17" s="564" t="s">
        <v>852</v>
      </c>
      <c r="D17" s="564"/>
      <c r="E17" s="564"/>
      <c r="F17" s="564"/>
      <c r="G17" s="564"/>
      <c r="H17" s="564"/>
      <c r="I17" s="564"/>
      <c r="J17" s="564"/>
      <c r="K17" s="564"/>
      <c r="L17" s="438"/>
      <c r="M17" s="302"/>
      <c r="O17" s="307"/>
      <c r="P17" s="311"/>
      <c r="Q17" s="311"/>
      <c r="R17"/>
      <c r="S17"/>
      <c r="T17" s="311"/>
      <c r="U17"/>
    </row>
    <row r="18" spans="1:21" s="301" customFormat="1" ht="15.75" customHeight="1">
      <c r="A18" s="566"/>
      <c r="B18" s="566" t="s">
        <v>926</v>
      </c>
      <c r="C18" s="509" t="s">
        <v>349</v>
      </c>
      <c r="D18" s="509" t="s">
        <v>853</v>
      </c>
      <c r="E18" s="510" t="s">
        <v>805</v>
      </c>
      <c r="F18" s="511" t="s">
        <v>823</v>
      </c>
      <c r="G18" s="465"/>
      <c r="H18" s="465"/>
      <c r="I18" s="465"/>
      <c r="J18" s="466"/>
      <c r="K18" s="467"/>
      <c r="L18" s="468"/>
      <c r="M18" s="302"/>
      <c r="O18" s="307"/>
      <c r="P18" s="311"/>
      <c r="Q18" s="311"/>
      <c r="R18"/>
      <c r="S18"/>
      <c r="T18" s="311"/>
      <c r="U18"/>
    </row>
    <row r="19" spans="1:21" s="301" customFormat="1" ht="15.75" customHeight="1">
      <c r="A19" s="566"/>
      <c r="B19" s="566"/>
      <c r="C19" s="475"/>
      <c r="D19" s="450" t="s">
        <v>23</v>
      </c>
      <c r="E19" s="450" t="s">
        <v>24</v>
      </c>
      <c r="F19" s="450" t="s">
        <v>15</v>
      </c>
      <c r="G19" s="450" t="s">
        <v>34</v>
      </c>
      <c r="H19" s="450" t="s">
        <v>25</v>
      </c>
      <c r="I19" s="450" t="s">
        <v>26</v>
      </c>
      <c r="J19" s="451" t="s">
        <v>27</v>
      </c>
      <c r="K19" s="452" t="s">
        <v>38</v>
      </c>
      <c r="L19" s="468"/>
      <c r="M19" s="302"/>
      <c r="N19" s="307"/>
      <c r="P19" s="302"/>
      <c r="Q19" s="302"/>
      <c r="R19" s="307"/>
      <c r="T19" s="302"/>
      <c r="U19" s="303"/>
    </row>
    <row r="20" spans="1:21" s="301" customFormat="1" ht="15.75" customHeight="1">
      <c r="A20" s="566"/>
      <c r="B20" s="566"/>
      <c r="C20" s="475"/>
      <c r="D20" s="470" t="s">
        <v>864</v>
      </c>
      <c r="E20" s="481" t="s">
        <v>3</v>
      </c>
      <c r="F20" s="461" t="s">
        <v>28</v>
      </c>
      <c r="G20" s="470" t="s">
        <v>49</v>
      </c>
      <c r="H20" s="482" t="s">
        <v>865</v>
      </c>
      <c r="I20" s="312" t="s">
        <v>844</v>
      </c>
      <c r="J20" s="441" t="s">
        <v>807</v>
      </c>
      <c r="K20" s="483"/>
      <c r="L20" s="463">
        <v>7</v>
      </c>
      <c r="M20" s="302"/>
      <c r="N20" s="307"/>
      <c r="P20" s="302"/>
      <c r="Q20" s="302"/>
      <c r="R20" s="307"/>
      <c r="T20" s="302"/>
      <c r="U20" s="303"/>
    </row>
    <row r="21" spans="1:21" ht="15.75" customHeight="1" thickBot="1">
      <c r="A21" s="566"/>
      <c r="B21" s="566"/>
      <c r="C21" s="485"/>
      <c r="D21" s="485"/>
      <c r="E21" s="485"/>
      <c r="F21" s="485"/>
      <c r="G21" s="485"/>
      <c r="H21" s="485"/>
      <c r="I21" s="485"/>
      <c r="J21" s="486"/>
      <c r="K21" s="487"/>
      <c r="L21" s="438"/>
      <c r="M21" s="311"/>
      <c r="N21" s="307"/>
      <c r="O21" s="301"/>
      <c r="P21" s="302"/>
      <c r="Q21" s="302"/>
      <c r="R21" s="307"/>
      <c r="S21" s="301"/>
      <c r="T21" s="302"/>
      <c r="U21" s="303"/>
    </row>
    <row r="23" spans="1:21" ht="15" thickBot="1">
      <c r="C23" s="564" t="s">
        <v>874</v>
      </c>
      <c r="D23" s="564"/>
      <c r="E23" s="564"/>
      <c r="F23" s="564"/>
      <c r="G23" s="564"/>
      <c r="H23" s="564"/>
      <c r="I23" s="564"/>
      <c r="J23" s="564"/>
      <c r="K23" s="564"/>
      <c r="L23" s="438"/>
      <c r="M23" s="311"/>
      <c r="N23" s="301"/>
      <c r="O23" s="301"/>
      <c r="P23" s="302"/>
      <c r="Q23" s="302"/>
      <c r="R23" s="301"/>
      <c r="S23" s="301"/>
      <c r="T23" s="302"/>
      <c r="U23" s="303"/>
    </row>
    <row r="24" spans="1:21" ht="15.75" customHeight="1">
      <c r="A24" s="567" t="s">
        <v>928</v>
      </c>
      <c r="B24" s="568" t="s">
        <v>935</v>
      </c>
      <c r="C24" s="442" t="s">
        <v>872</v>
      </c>
      <c r="D24" s="76" t="s">
        <v>927</v>
      </c>
      <c r="E24" s="309">
        <v>10</v>
      </c>
      <c r="F24" s="495"/>
      <c r="G24" s="496"/>
      <c r="H24" s="496"/>
      <c r="I24" s="496"/>
      <c r="J24" s="497"/>
      <c r="K24" s="452"/>
      <c r="L24" s="438"/>
      <c r="M24" s="311"/>
      <c r="N24" s="301"/>
      <c r="O24" s="301"/>
      <c r="P24" s="302"/>
      <c r="Q24" s="302"/>
      <c r="R24" s="301"/>
      <c r="S24" s="301"/>
      <c r="T24" s="302"/>
      <c r="U24" s="303"/>
    </row>
    <row r="25" spans="1:21" ht="14.25" customHeight="1">
      <c r="A25" s="567"/>
      <c r="B25" s="569"/>
      <c r="C25" s="447"/>
      <c r="D25" s="440" t="s">
        <v>927</v>
      </c>
      <c r="E25" s="441">
        <v>10</v>
      </c>
      <c r="F25" s="498"/>
      <c r="G25" s="453"/>
      <c r="H25" s="453"/>
      <c r="I25" s="453"/>
      <c r="J25" s="499"/>
      <c r="K25" s="452"/>
      <c r="L25" s="438"/>
      <c r="M25" s="311"/>
      <c r="N25" s="301"/>
      <c r="O25" s="301"/>
      <c r="P25" s="302"/>
      <c r="Q25" s="302"/>
      <c r="R25" s="301"/>
      <c r="S25" s="301"/>
      <c r="T25" s="302"/>
      <c r="U25" s="303"/>
    </row>
    <row r="26" spans="1:21" s="301" customFormat="1" ht="15.75" customHeight="1">
      <c r="A26" s="567"/>
      <c r="B26" s="569"/>
      <c r="C26" s="447"/>
      <c r="D26" s="440"/>
      <c r="E26" s="440"/>
      <c r="F26" s="447"/>
      <c r="G26" s="447"/>
      <c r="H26" s="447"/>
      <c r="I26" s="447"/>
      <c r="J26" s="448"/>
      <c r="K26" s="452"/>
      <c r="L26" s="438"/>
      <c r="M26" s="302"/>
      <c r="P26" s="302"/>
      <c r="Q26" s="302"/>
      <c r="T26" s="302"/>
      <c r="U26" s="303"/>
    </row>
    <row r="27" spans="1:21" s="301" customFormat="1" ht="15.75" customHeight="1">
      <c r="A27" s="567"/>
      <c r="B27" s="569"/>
      <c r="C27" s="447"/>
      <c r="D27" s="450" t="s">
        <v>23</v>
      </c>
      <c r="E27" s="450" t="s">
        <v>24</v>
      </c>
      <c r="F27" s="450" t="s">
        <v>15</v>
      </c>
      <c r="G27" s="450" t="s">
        <v>34</v>
      </c>
      <c r="H27" s="450" t="s">
        <v>25</v>
      </c>
      <c r="I27" s="450" t="s">
        <v>26</v>
      </c>
      <c r="J27" s="451" t="s">
        <v>27</v>
      </c>
      <c r="K27" s="452" t="s">
        <v>38</v>
      </c>
      <c r="L27" s="438"/>
      <c r="M27" s="302"/>
      <c r="P27" s="302"/>
      <c r="Q27" s="302"/>
      <c r="T27" s="302"/>
      <c r="U27" s="303"/>
    </row>
    <row r="28" spans="1:21" s="301" customFormat="1" ht="15.75" customHeight="1">
      <c r="A28" s="567"/>
      <c r="B28" s="569"/>
      <c r="C28" s="447"/>
      <c r="D28" s="440" t="s">
        <v>927</v>
      </c>
      <c r="E28" s="20" t="s">
        <v>627</v>
      </c>
      <c r="F28" s="447" t="s">
        <v>944</v>
      </c>
      <c r="G28" s="447" t="s">
        <v>49</v>
      </c>
      <c r="H28" s="500" t="s">
        <v>945</v>
      </c>
      <c r="I28" s="500" t="s">
        <v>879</v>
      </c>
      <c r="J28" s="441">
        <v>10</v>
      </c>
      <c r="K28" s="452"/>
      <c r="L28" s="438">
        <v>8</v>
      </c>
      <c r="M28" s="302"/>
      <c r="P28" s="302"/>
      <c r="Q28" s="302"/>
      <c r="T28" s="302"/>
      <c r="U28" s="303"/>
    </row>
    <row r="29" spans="1:21" s="301" customFormat="1" ht="15.75" customHeight="1">
      <c r="A29" s="567"/>
      <c r="B29" s="569"/>
      <c r="C29" s="447"/>
      <c r="D29" s="440" t="s">
        <v>927</v>
      </c>
      <c r="E29" s="20" t="s">
        <v>464</v>
      </c>
      <c r="F29" s="447" t="s">
        <v>944</v>
      </c>
      <c r="G29" s="447" t="s">
        <v>49</v>
      </c>
      <c r="H29" s="500" t="s">
        <v>879</v>
      </c>
      <c r="I29" s="500" t="s">
        <v>932</v>
      </c>
      <c r="J29" s="441">
        <v>10</v>
      </c>
      <c r="K29" s="452"/>
      <c r="L29" s="438">
        <v>9</v>
      </c>
      <c r="M29" s="302"/>
      <c r="P29" s="302"/>
      <c r="Q29" s="302"/>
      <c r="T29" s="302"/>
      <c r="U29" s="303"/>
    </row>
    <row r="30" spans="1:21" s="301" customFormat="1" ht="15.75" customHeight="1" thickBot="1">
      <c r="A30" s="567"/>
      <c r="B30" s="570"/>
      <c r="C30" s="455"/>
      <c r="D30" s="455"/>
      <c r="E30" s="455"/>
      <c r="F30" s="455"/>
      <c r="G30" s="455"/>
      <c r="H30" s="455"/>
      <c r="I30" s="455"/>
      <c r="J30" s="456"/>
      <c r="K30" s="457"/>
      <c r="L30" s="438"/>
      <c r="M30" s="302"/>
      <c r="P30" s="302"/>
      <c r="Q30" s="302"/>
      <c r="T30" s="302"/>
      <c r="U30" s="303"/>
    </row>
    <row r="31" spans="1:21" ht="31.5" customHeight="1"/>
    <row r="32" spans="1:21" ht="15" thickBot="1">
      <c r="C32" s="564" t="s">
        <v>929</v>
      </c>
      <c r="D32" s="564"/>
      <c r="E32" s="564"/>
      <c r="F32" s="564"/>
      <c r="G32" s="564"/>
      <c r="H32" s="564"/>
      <c r="I32" s="564"/>
      <c r="J32" s="564"/>
      <c r="K32" s="564"/>
      <c r="L32" s="438"/>
      <c r="M32" s="311"/>
      <c r="N32" s="301"/>
      <c r="O32" s="301"/>
      <c r="P32" s="302"/>
      <c r="Q32" s="302"/>
      <c r="R32" s="301"/>
      <c r="S32" s="301"/>
      <c r="T32" s="302"/>
      <c r="U32" s="303"/>
    </row>
    <row r="33" spans="1:21" ht="15.75" customHeight="1">
      <c r="A33" s="567" t="s">
        <v>931</v>
      </c>
      <c r="B33" s="568" t="s">
        <v>936</v>
      </c>
      <c r="C33" s="442" t="s">
        <v>875</v>
      </c>
      <c r="D33" s="76" t="s">
        <v>930</v>
      </c>
      <c r="E33" s="309">
        <v>10</v>
      </c>
      <c r="F33" s="495"/>
      <c r="G33" s="496"/>
      <c r="H33" s="496"/>
      <c r="I33" s="496"/>
      <c r="J33" s="497"/>
      <c r="K33" s="452"/>
      <c r="L33" s="438"/>
      <c r="M33" s="311"/>
      <c r="N33" s="301"/>
      <c r="O33" s="301"/>
      <c r="P33" s="302"/>
      <c r="Q33" s="302"/>
      <c r="R33" s="301"/>
      <c r="S33" s="301"/>
      <c r="T33" s="302"/>
      <c r="U33" s="303"/>
    </row>
    <row r="34" spans="1:21" ht="14.25" customHeight="1">
      <c r="A34" s="567"/>
      <c r="B34" s="569"/>
      <c r="C34" s="447"/>
      <c r="D34" s="440" t="s">
        <v>930</v>
      </c>
      <c r="E34" s="441">
        <v>10</v>
      </c>
      <c r="F34" s="498"/>
      <c r="G34" s="453"/>
      <c r="H34" s="453"/>
      <c r="I34" s="453"/>
      <c r="J34" s="499"/>
      <c r="K34" s="452"/>
      <c r="L34" s="438"/>
      <c r="M34" s="311"/>
      <c r="N34" s="301"/>
      <c r="O34" s="301"/>
      <c r="P34" s="302"/>
      <c r="Q34" s="302"/>
      <c r="R34" s="301"/>
      <c r="S34" s="301"/>
      <c r="T34" s="302"/>
      <c r="U34" s="303"/>
    </row>
    <row r="35" spans="1:21" s="301" customFormat="1" ht="15.75" customHeight="1">
      <c r="A35" s="567"/>
      <c r="B35" s="569"/>
      <c r="C35" s="447"/>
      <c r="D35" s="440"/>
      <c r="E35" s="440"/>
      <c r="F35" s="447"/>
      <c r="G35" s="447"/>
      <c r="H35" s="447"/>
      <c r="I35" s="447"/>
      <c r="J35" s="448"/>
      <c r="K35" s="452"/>
      <c r="L35" s="438"/>
      <c r="M35" s="302"/>
      <c r="P35" s="302"/>
      <c r="Q35" s="302"/>
      <c r="T35" s="302"/>
      <c r="U35" s="303"/>
    </row>
    <row r="36" spans="1:21" s="301" customFormat="1" ht="15.75" customHeight="1">
      <c r="A36" s="567"/>
      <c r="B36" s="569"/>
      <c r="C36" s="447"/>
      <c r="D36" s="450" t="s">
        <v>23</v>
      </c>
      <c r="E36" s="450" t="s">
        <v>24</v>
      </c>
      <c r="F36" s="450" t="s">
        <v>15</v>
      </c>
      <c r="G36" s="450" t="s">
        <v>34</v>
      </c>
      <c r="H36" s="450" t="s">
        <v>25</v>
      </c>
      <c r="I36" s="450" t="s">
        <v>26</v>
      </c>
      <c r="J36" s="451" t="s">
        <v>27</v>
      </c>
      <c r="K36" s="452" t="s">
        <v>38</v>
      </c>
      <c r="L36" s="438"/>
      <c r="M36" s="302"/>
      <c r="P36" s="302"/>
      <c r="Q36" s="302"/>
      <c r="T36" s="302"/>
      <c r="U36" s="303"/>
    </row>
    <row r="37" spans="1:21" s="301" customFormat="1" ht="15.75" customHeight="1">
      <c r="A37" s="567"/>
      <c r="B37" s="569"/>
      <c r="C37" s="447"/>
      <c r="D37" s="440" t="s">
        <v>930</v>
      </c>
      <c r="E37" s="20"/>
      <c r="F37" s="447" t="s">
        <v>458</v>
      </c>
      <c r="G37" s="447" t="s">
        <v>49</v>
      </c>
      <c r="H37" s="500" t="s">
        <v>934</v>
      </c>
      <c r="I37" s="500" t="s">
        <v>933</v>
      </c>
      <c r="J37" s="441">
        <v>10</v>
      </c>
      <c r="K37" s="452"/>
      <c r="L37" s="438">
        <v>8</v>
      </c>
      <c r="M37" s="302"/>
      <c r="P37" s="302"/>
      <c r="Q37" s="302"/>
      <c r="T37" s="302"/>
      <c r="U37" s="303"/>
    </row>
    <row r="38" spans="1:21" s="301" customFormat="1" ht="15.75" customHeight="1">
      <c r="A38" s="567"/>
      <c r="B38" s="569"/>
      <c r="C38" s="447"/>
      <c r="D38" s="440" t="s">
        <v>930</v>
      </c>
      <c r="E38" s="20"/>
      <c r="F38" s="447" t="s">
        <v>458</v>
      </c>
      <c r="G38" s="447" t="s">
        <v>49</v>
      </c>
      <c r="H38" s="500" t="s">
        <v>933</v>
      </c>
      <c r="I38" s="500" t="s">
        <v>946</v>
      </c>
      <c r="J38" s="441">
        <v>10</v>
      </c>
      <c r="K38" s="452"/>
      <c r="L38" s="438">
        <v>9</v>
      </c>
      <c r="M38" s="302"/>
      <c r="P38" s="302"/>
      <c r="Q38" s="302"/>
      <c r="T38" s="302"/>
      <c r="U38" s="303"/>
    </row>
    <row r="39" spans="1:21" s="301" customFormat="1" ht="15.75" customHeight="1" thickBot="1">
      <c r="A39" s="567"/>
      <c r="B39" s="570"/>
      <c r="C39" s="455"/>
      <c r="D39" s="455"/>
      <c r="E39" s="455"/>
      <c r="F39" s="455"/>
      <c r="G39" s="455"/>
      <c r="H39" s="455"/>
      <c r="I39" s="455"/>
      <c r="J39" s="456"/>
      <c r="K39" s="457"/>
      <c r="L39" s="438"/>
      <c r="M39" s="302"/>
      <c r="P39" s="302"/>
      <c r="Q39" s="302"/>
      <c r="T39" s="302"/>
      <c r="U39" s="303"/>
    </row>
    <row r="41" spans="1:21" ht="21" customHeight="1"/>
    <row r="42" spans="1:21" ht="15" thickBot="1">
      <c r="C42" s="564" t="s">
        <v>943</v>
      </c>
      <c r="D42" s="564"/>
      <c r="E42" s="564"/>
      <c r="F42" s="564"/>
      <c r="G42" s="564"/>
      <c r="H42" s="564"/>
      <c r="I42" s="564"/>
      <c r="J42" s="564"/>
      <c r="K42" s="564"/>
      <c r="L42" s="438"/>
      <c r="M42" s="311"/>
      <c r="N42" s="301"/>
      <c r="O42" s="301"/>
      <c r="P42" s="302"/>
      <c r="Q42" s="302"/>
      <c r="R42" s="301"/>
      <c r="S42" s="301"/>
      <c r="T42" s="302"/>
      <c r="U42" s="303"/>
    </row>
    <row r="43" spans="1:21" ht="15.75" customHeight="1" thickBot="1">
      <c r="A43" s="567" t="s">
        <v>937</v>
      </c>
      <c r="B43" s="568" t="s">
        <v>938</v>
      </c>
      <c r="C43" s="442" t="s">
        <v>881</v>
      </c>
      <c r="D43" s="76" t="s">
        <v>939</v>
      </c>
      <c r="E43" s="309">
        <v>200000</v>
      </c>
      <c r="F43" s="495"/>
      <c r="G43" s="496"/>
      <c r="H43" s="496"/>
      <c r="I43" s="496"/>
      <c r="J43" s="497"/>
      <c r="K43" s="452"/>
      <c r="L43" s="438"/>
      <c r="M43" s="311"/>
      <c r="N43" s="301"/>
      <c r="O43" s="301"/>
      <c r="P43" s="302"/>
      <c r="Q43" s="302"/>
      <c r="R43" s="301"/>
      <c r="S43" s="301"/>
      <c r="T43" s="302"/>
      <c r="U43" s="303"/>
    </row>
    <row r="44" spans="1:21" ht="14.25" customHeight="1">
      <c r="A44" s="567"/>
      <c r="B44" s="569"/>
      <c r="C44" s="447"/>
      <c r="D44" s="76" t="s">
        <v>939</v>
      </c>
      <c r="E44" s="309">
        <v>200000</v>
      </c>
      <c r="F44" s="498"/>
      <c r="G44" s="453"/>
      <c r="H44" s="453"/>
      <c r="I44" s="453"/>
      <c r="J44" s="499"/>
      <c r="K44" s="452"/>
      <c r="L44" s="438"/>
      <c r="M44" s="311"/>
      <c r="N44" s="301"/>
      <c r="O44" s="301"/>
      <c r="P44" s="302"/>
      <c r="Q44" s="302"/>
      <c r="R44" s="301"/>
      <c r="S44" s="301"/>
      <c r="T44" s="302"/>
      <c r="U44" s="303"/>
    </row>
    <row r="45" spans="1:21" s="301" customFormat="1" ht="15.75" customHeight="1">
      <c r="A45" s="567"/>
      <c r="B45" s="569"/>
      <c r="C45" s="447"/>
      <c r="D45" s="440"/>
      <c r="E45" s="440"/>
      <c r="F45" s="447"/>
      <c r="G45" s="447"/>
      <c r="H45" s="447"/>
      <c r="I45" s="447"/>
      <c r="J45" s="448"/>
      <c r="K45" s="452"/>
      <c r="L45" s="438"/>
      <c r="M45" s="302"/>
      <c r="P45" s="302"/>
      <c r="Q45" s="302"/>
      <c r="T45" s="302"/>
      <c r="U45" s="303"/>
    </row>
    <row r="46" spans="1:21" s="301" customFormat="1" ht="15.75" customHeight="1" thickBot="1">
      <c r="A46" s="567"/>
      <c r="B46" s="569"/>
      <c r="C46" s="447"/>
      <c r="D46" s="450" t="s">
        <v>23</v>
      </c>
      <c r="E46" s="450" t="s">
        <v>24</v>
      </c>
      <c r="F46" s="450" t="s">
        <v>15</v>
      </c>
      <c r="G46" s="450" t="s">
        <v>34</v>
      </c>
      <c r="H46" s="450" t="s">
        <v>25</v>
      </c>
      <c r="I46" s="450" t="s">
        <v>26</v>
      </c>
      <c r="J46" s="451" t="s">
        <v>27</v>
      </c>
      <c r="K46" s="452" t="s">
        <v>38</v>
      </c>
      <c r="L46" s="438"/>
      <c r="M46" s="302"/>
      <c r="P46" s="302"/>
      <c r="Q46" s="302"/>
      <c r="T46" s="302"/>
      <c r="U46" s="303"/>
    </row>
    <row r="47" spans="1:21" s="301" customFormat="1" ht="15.75" customHeight="1" thickBot="1">
      <c r="A47" s="567"/>
      <c r="B47" s="569"/>
      <c r="C47" s="447"/>
      <c r="D47" s="76" t="s">
        <v>941</v>
      </c>
      <c r="E47" s="20"/>
      <c r="F47" s="447" t="s">
        <v>458</v>
      </c>
      <c r="G47" s="447" t="s">
        <v>49</v>
      </c>
      <c r="H47" s="312" t="s">
        <v>844</v>
      </c>
      <c r="I47" s="312" t="s">
        <v>596</v>
      </c>
      <c r="J47" s="309">
        <v>200000</v>
      </c>
      <c r="K47" s="452"/>
      <c r="L47" s="438">
        <v>8</v>
      </c>
      <c r="M47" s="302"/>
      <c r="P47" s="302"/>
      <c r="Q47" s="302"/>
      <c r="T47" s="302"/>
      <c r="U47" s="303"/>
    </row>
    <row r="48" spans="1:21" s="301" customFormat="1" ht="15.75" customHeight="1">
      <c r="A48" s="567"/>
      <c r="B48" s="569"/>
      <c r="C48" s="447"/>
      <c r="D48" s="76" t="s">
        <v>942</v>
      </c>
      <c r="E48" s="20"/>
      <c r="F48" s="447" t="s">
        <v>458</v>
      </c>
      <c r="G48" s="447" t="s">
        <v>49</v>
      </c>
      <c r="H48" s="500" t="s">
        <v>865</v>
      </c>
      <c r="I48" s="312" t="s">
        <v>844</v>
      </c>
      <c r="J48" s="309">
        <v>200000</v>
      </c>
      <c r="K48" s="452"/>
      <c r="L48" s="438">
        <v>9</v>
      </c>
      <c r="M48" s="302"/>
      <c r="P48" s="302"/>
      <c r="Q48" s="302"/>
      <c r="T48" s="302"/>
      <c r="U48" s="303"/>
    </row>
    <row r="49" spans="1:21" s="301" customFormat="1" ht="15.75" customHeight="1" thickBot="1">
      <c r="A49" s="567"/>
      <c r="B49" s="570"/>
      <c r="C49" s="455"/>
      <c r="D49" s="455"/>
      <c r="E49" s="455"/>
      <c r="F49" s="455"/>
      <c r="G49" s="455"/>
      <c r="H49" s="455"/>
      <c r="I49" s="455"/>
      <c r="J49" s="456"/>
      <c r="K49" s="457"/>
      <c r="L49" s="438"/>
      <c r="M49" s="302"/>
      <c r="P49" s="302"/>
      <c r="Q49" s="302"/>
      <c r="T49" s="302"/>
      <c r="U49" s="303"/>
    </row>
    <row r="52" spans="1:21" ht="15" thickBot="1">
      <c r="C52" s="517" t="s">
        <v>914</v>
      </c>
    </row>
    <row r="53" spans="1:21">
      <c r="C53" s="44" t="s">
        <v>911</v>
      </c>
      <c r="D53" s="45" t="s">
        <v>916</v>
      </c>
      <c r="E53" s="45">
        <v>100000</v>
      </c>
      <c r="F53" s="518"/>
      <c r="G53" s="518"/>
      <c r="H53" s="518"/>
      <c r="I53" s="518"/>
      <c r="J53" s="518"/>
      <c r="K53" s="519"/>
    </row>
    <row r="54" spans="1:21">
      <c r="C54" s="48"/>
      <c r="D54" s="426" t="s">
        <v>917</v>
      </c>
      <c r="E54" s="426">
        <v>100000</v>
      </c>
      <c r="F54" s="493"/>
      <c r="G54" s="493"/>
      <c r="H54" s="493"/>
      <c r="I54" s="493"/>
      <c r="J54" s="493"/>
      <c r="K54" s="520"/>
    </row>
    <row r="55" spans="1:21">
      <c r="C55" s="521"/>
      <c r="D55" s="517"/>
      <c r="E55" s="493"/>
      <c r="F55" s="493"/>
      <c r="G55" s="493"/>
      <c r="H55" s="493"/>
      <c r="I55" s="493"/>
      <c r="J55" s="493"/>
      <c r="K55" s="520"/>
    </row>
    <row r="56" spans="1:21">
      <c r="C56" s="521"/>
      <c r="D56" s="517"/>
      <c r="E56" s="493"/>
      <c r="F56" s="493"/>
      <c r="G56" s="493"/>
      <c r="H56" s="493"/>
      <c r="I56" s="493"/>
      <c r="J56" s="493"/>
      <c r="K56" s="520"/>
    </row>
    <row r="57" spans="1:21">
      <c r="C57" s="521"/>
      <c r="D57" s="450" t="s">
        <v>23</v>
      </c>
      <c r="E57" s="450" t="s">
        <v>24</v>
      </c>
      <c r="F57" s="450" t="s">
        <v>15</v>
      </c>
      <c r="G57" s="450" t="s">
        <v>34</v>
      </c>
      <c r="H57" s="450" t="s">
        <v>921</v>
      </c>
      <c r="I57" s="450" t="s">
        <v>26</v>
      </c>
      <c r="J57" s="532" t="s">
        <v>27</v>
      </c>
      <c r="K57" s="520"/>
    </row>
    <row r="58" spans="1:21">
      <c r="C58" s="521"/>
      <c r="D58" s="426" t="s">
        <v>916</v>
      </c>
      <c r="E58" s="450" t="s">
        <v>902</v>
      </c>
      <c r="F58" s="447" t="s">
        <v>595</v>
      </c>
      <c r="G58" s="447" t="s">
        <v>186</v>
      </c>
      <c r="H58" s="500" t="s">
        <v>947</v>
      </c>
      <c r="I58" s="500" t="s">
        <v>810</v>
      </c>
      <c r="J58" s="530">
        <v>100000</v>
      </c>
      <c r="K58" s="520"/>
    </row>
    <row r="59" spans="1:21">
      <c r="C59" s="524"/>
      <c r="D59" s="426" t="s">
        <v>917</v>
      </c>
      <c r="E59" s="447" t="s">
        <v>464</v>
      </c>
      <c r="F59" s="440" t="s">
        <v>638</v>
      </c>
      <c r="G59" s="447" t="s">
        <v>186</v>
      </c>
      <c r="H59" s="500" t="s">
        <v>810</v>
      </c>
      <c r="I59" s="500" t="s">
        <v>814</v>
      </c>
      <c r="J59" s="530">
        <v>100000</v>
      </c>
      <c r="K59" s="520"/>
    </row>
    <row r="60" spans="1:21">
      <c r="C60" s="524"/>
      <c r="D60" s="522"/>
      <c r="E60" s="522"/>
      <c r="F60" s="522"/>
      <c r="G60" s="523"/>
      <c r="H60" s="475"/>
      <c r="I60" s="475"/>
      <c r="J60" s="424"/>
      <c r="K60" s="520"/>
    </row>
    <row r="61" spans="1:21" ht="15" thickBot="1">
      <c r="C61" s="526"/>
      <c r="D61" s="527"/>
      <c r="E61" s="527"/>
      <c r="F61" s="527"/>
      <c r="G61" s="527"/>
      <c r="H61" s="527"/>
      <c r="I61" s="527"/>
      <c r="J61" s="527"/>
      <c r="K61" s="571"/>
    </row>
  </sheetData>
  <mergeCells count="18">
    <mergeCell ref="N1:O1"/>
    <mergeCell ref="R1:S1"/>
    <mergeCell ref="C10:K10"/>
    <mergeCell ref="C17:K17"/>
    <mergeCell ref="A33:A39"/>
    <mergeCell ref="B33:B39"/>
    <mergeCell ref="C23:K23"/>
    <mergeCell ref="A24:A30"/>
    <mergeCell ref="B24:B30"/>
    <mergeCell ref="C32:K32"/>
    <mergeCell ref="A1:A21"/>
    <mergeCell ref="B2:B8"/>
    <mergeCell ref="B11:B15"/>
    <mergeCell ref="B18:B21"/>
    <mergeCell ref="C1:K1"/>
    <mergeCell ref="C42:K42"/>
    <mergeCell ref="A43:A49"/>
    <mergeCell ref="B43:B4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K48"/>
  <sheetViews>
    <sheetView topLeftCell="A46" zoomScale="90" zoomScaleNormal="90" zoomScalePageLayoutView="90" workbookViewId="0">
      <selection activeCell="C43" sqref="C43"/>
    </sheetView>
  </sheetViews>
  <sheetFormatPr defaultColWidth="8.875" defaultRowHeight="13.5"/>
  <cols>
    <col min="1" max="1" width="13.125" style="33" customWidth="1"/>
    <col min="2" max="2" width="10" style="33" customWidth="1"/>
    <col min="3" max="3" width="33" style="33" customWidth="1"/>
    <col min="4" max="4" width="11.625" style="33" customWidth="1"/>
    <col min="5" max="5" width="22.625" style="33" customWidth="1"/>
    <col min="6" max="6" width="17" style="33" customWidth="1"/>
    <col min="7" max="7" width="26.375" style="33" bestFit="1" customWidth="1"/>
    <col min="8" max="8" width="52.5" style="33" bestFit="1" customWidth="1"/>
    <col min="9" max="9" width="5.875" style="33" bestFit="1" customWidth="1"/>
    <col min="10" max="10" width="13.625" style="33" bestFit="1" customWidth="1"/>
    <col min="11" max="16384" width="8.875" style="33"/>
  </cols>
  <sheetData>
    <row r="1" spans="1:11">
      <c r="A1" s="33" t="s">
        <v>67</v>
      </c>
      <c r="B1" s="34" t="s">
        <v>240</v>
      </c>
    </row>
    <row r="2" spans="1:11">
      <c r="B2" s="33" t="s">
        <v>101</v>
      </c>
    </row>
    <row r="3" spans="1:11">
      <c r="B3" s="141" t="s">
        <v>68</v>
      </c>
    </row>
    <row r="5" spans="1:11" ht="14.25" thickBot="1">
      <c r="A5" s="6"/>
      <c r="B5" s="544" t="s">
        <v>116</v>
      </c>
      <c r="C5" s="544"/>
      <c r="D5" s="18"/>
      <c r="E5" s="18"/>
      <c r="F5" s="18"/>
      <c r="G5" s="18"/>
      <c r="H5" s="18"/>
      <c r="I5" s="18"/>
      <c r="J5" s="18"/>
      <c r="K5" s="18"/>
    </row>
    <row r="6" spans="1:11">
      <c r="A6" s="6"/>
      <c r="B6" s="35" t="s">
        <v>69</v>
      </c>
      <c r="C6" s="15" t="s">
        <v>70</v>
      </c>
      <c r="D6" s="15">
        <v>1060</v>
      </c>
      <c r="E6" s="15"/>
      <c r="F6" s="15"/>
      <c r="G6" s="15"/>
      <c r="H6" s="15"/>
      <c r="I6" s="15"/>
      <c r="J6" s="15"/>
      <c r="K6" s="36"/>
    </row>
    <row r="7" spans="1:11">
      <c r="A7" s="6"/>
      <c r="B7" s="37"/>
      <c r="C7" s="18" t="s">
        <v>71</v>
      </c>
      <c r="D7" s="18">
        <v>1060</v>
      </c>
      <c r="E7" s="18"/>
      <c r="F7" s="18"/>
      <c r="G7" s="18"/>
      <c r="H7" s="18"/>
      <c r="I7" s="18"/>
      <c r="J7" s="18"/>
      <c r="K7" s="38"/>
    </row>
    <row r="8" spans="1:11">
      <c r="A8" s="6"/>
      <c r="B8" s="37"/>
      <c r="C8" s="18"/>
      <c r="D8" s="18"/>
      <c r="E8" s="18"/>
      <c r="F8" s="18"/>
      <c r="G8" s="18"/>
      <c r="H8" s="18"/>
      <c r="I8" s="18"/>
      <c r="J8" s="18"/>
      <c r="K8" s="38"/>
    </row>
    <row r="9" spans="1:11">
      <c r="A9" s="6"/>
      <c r="B9" s="37"/>
      <c r="C9" s="20" t="s">
        <v>23</v>
      </c>
      <c r="D9" s="20" t="s">
        <v>24</v>
      </c>
      <c r="E9" s="20" t="s">
        <v>15</v>
      </c>
      <c r="F9" s="20" t="s">
        <v>34</v>
      </c>
      <c r="G9" s="20" t="s">
        <v>25</v>
      </c>
      <c r="H9" s="20" t="s">
        <v>26</v>
      </c>
      <c r="I9" s="20" t="s">
        <v>27</v>
      </c>
      <c r="J9" s="20" t="s">
        <v>38</v>
      </c>
      <c r="K9" s="21"/>
    </row>
    <row r="10" spans="1:11">
      <c r="A10" s="6"/>
      <c r="B10" s="37"/>
      <c r="C10" s="18" t="s">
        <v>2</v>
      </c>
      <c r="D10" s="18" t="s">
        <v>3</v>
      </c>
      <c r="E10" s="18" t="s">
        <v>28</v>
      </c>
      <c r="F10" s="18" t="s">
        <v>49</v>
      </c>
      <c r="G10" s="18" t="s">
        <v>9</v>
      </c>
      <c r="H10" s="18" t="s">
        <v>72</v>
      </c>
      <c r="I10" s="18">
        <v>1060</v>
      </c>
      <c r="J10" s="18" t="s">
        <v>39</v>
      </c>
      <c r="K10" s="38"/>
    </row>
    <row r="11" spans="1:11">
      <c r="A11" s="6"/>
      <c r="B11" s="37"/>
      <c r="C11" s="18" t="s">
        <v>48</v>
      </c>
      <c r="D11" s="18" t="s">
        <v>7</v>
      </c>
      <c r="E11" s="543" t="s">
        <v>8</v>
      </c>
      <c r="F11" s="543"/>
      <c r="G11" s="543"/>
      <c r="H11" s="543"/>
      <c r="I11" s="18">
        <v>1060</v>
      </c>
      <c r="J11" s="18" t="s">
        <v>41</v>
      </c>
      <c r="K11" s="38"/>
    </row>
    <row r="12" spans="1:11">
      <c r="A12" s="27"/>
      <c r="B12" s="39"/>
      <c r="C12" s="27" t="s">
        <v>73</v>
      </c>
      <c r="D12" s="27" t="s">
        <v>10</v>
      </c>
      <c r="E12" s="27" t="s">
        <v>138</v>
      </c>
      <c r="F12" s="27" t="s">
        <v>49</v>
      </c>
      <c r="G12" s="27" t="s">
        <v>72</v>
      </c>
      <c r="H12" s="27" t="s">
        <v>74</v>
      </c>
      <c r="I12" s="27">
        <v>1000</v>
      </c>
      <c r="J12" s="27" t="s">
        <v>41</v>
      </c>
      <c r="K12" s="30"/>
    </row>
    <row r="13" spans="1:11">
      <c r="A13" s="27"/>
      <c r="B13" s="39"/>
      <c r="C13" s="27" t="s">
        <v>75</v>
      </c>
      <c r="D13" s="27" t="s">
        <v>11</v>
      </c>
      <c r="E13" s="27" t="s">
        <v>138</v>
      </c>
      <c r="F13" s="27" t="s">
        <v>49</v>
      </c>
      <c r="G13" s="27" t="s">
        <v>72</v>
      </c>
      <c r="H13" s="27" t="s">
        <v>115</v>
      </c>
      <c r="I13" s="27">
        <v>60</v>
      </c>
      <c r="J13" s="27" t="s">
        <v>41</v>
      </c>
      <c r="K13" s="30"/>
    </row>
    <row r="14" spans="1:11" ht="14.25" thickBot="1">
      <c r="A14" s="6"/>
      <c r="B14" s="40"/>
      <c r="C14" s="25"/>
      <c r="D14" s="25"/>
      <c r="E14" s="25"/>
      <c r="F14" s="25"/>
      <c r="G14" s="25"/>
      <c r="H14" s="25"/>
      <c r="I14" s="25"/>
      <c r="J14" s="25"/>
      <c r="K14" s="41"/>
    </row>
    <row r="17" spans="1:11" ht="14.25" thickBot="1">
      <c r="B17" s="544" t="s">
        <v>341</v>
      </c>
      <c r="C17" s="545"/>
      <c r="D17" s="545"/>
      <c r="E17" s="545"/>
      <c r="F17" s="91"/>
      <c r="G17" s="91"/>
      <c r="H17" s="91"/>
      <c r="I17" s="91"/>
      <c r="J17" s="91"/>
      <c r="K17" s="91"/>
    </row>
    <row r="18" spans="1:11">
      <c r="B18" s="113" t="s">
        <v>309</v>
      </c>
      <c r="C18" s="91" t="s">
        <v>306</v>
      </c>
      <c r="D18" s="91">
        <v>60</v>
      </c>
      <c r="E18" s="86"/>
      <c r="F18" s="86"/>
      <c r="G18" s="86"/>
      <c r="H18" s="86"/>
      <c r="I18" s="86"/>
      <c r="J18" s="86"/>
      <c r="K18" s="114"/>
    </row>
    <row r="19" spans="1:11">
      <c r="B19" s="102"/>
      <c r="C19" s="115"/>
      <c r="D19" s="115"/>
      <c r="E19" s="91"/>
      <c r="F19" s="91"/>
      <c r="G19" s="91"/>
      <c r="H19" s="91"/>
      <c r="I19" s="91"/>
      <c r="J19" s="91"/>
      <c r="K19" s="116"/>
    </row>
    <row r="20" spans="1:11">
      <c r="B20" s="102"/>
      <c r="C20" s="92" t="s">
        <v>23</v>
      </c>
      <c r="D20" s="92" t="s">
        <v>24</v>
      </c>
      <c r="E20" s="92" t="s">
        <v>15</v>
      </c>
      <c r="F20" s="92" t="s">
        <v>34</v>
      </c>
      <c r="G20" s="92" t="s">
        <v>25</v>
      </c>
      <c r="H20" s="92" t="s">
        <v>26</v>
      </c>
      <c r="I20" s="92" t="s">
        <v>27</v>
      </c>
      <c r="J20" s="92" t="s">
        <v>38</v>
      </c>
      <c r="K20" s="117"/>
    </row>
    <row r="21" spans="1:11">
      <c r="B21" s="102"/>
      <c r="C21" s="91" t="s">
        <v>48</v>
      </c>
      <c r="D21" s="91" t="s">
        <v>7</v>
      </c>
      <c r="E21" s="546" t="s">
        <v>8</v>
      </c>
      <c r="F21" s="546"/>
      <c r="G21" s="546"/>
      <c r="H21" s="546"/>
      <c r="I21" s="91">
        <v>60</v>
      </c>
      <c r="J21" s="91" t="s">
        <v>41</v>
      </c>
      <c r="K21" s="116"/>
    </row>
    <row r="22" spans="1:11">
      <c r="B22" s="118"/>
      <c r="C22" s="98" t="s">
        <v>306</v>
      </c>
      <c r="D22" s="98" t="s">
        <v>307</v>
      </c>
      <c r="E22" s="98" t="s">
        <v>138</v>
      </c>
      <c r="F22" s="98" t="s">
        <v>49</v>
      </c>
      <c r="G22" s="119" t="s">
        <v>308</v>
      </c>
      <c r="H22" s="119" t="s">
        <v>76</v>
      </c>
      <c r="I22" s="98">
        <v>60</v>
      </c>
      <c r="J22" s="98" t="s">
        <v>41</v>
      </c>
      <c r="K22" s="100"/>
    </row>
    <row r="23" spans="1:11" ht="14.25" thickBot="1">
      <c r="B23" s="120"/>
      <c r="C23" s="95"/>
      <c r="D23" s="95"/>
      <c r="E23" s="95"/>
      <c r="F23" s="95"/>
      <c r="G23" s="95"/>
      <c r="H23" s="95"/>
      <c r="I23" s="95"/>
      <c r="J23" s="95"/>
      <c r="K23" s="121"/>
    </row>
    <row r="25" spans="1:11" s="177" customFormat="1" ht="27.75" thickBot="1">
      <c r="A25" s="189" t="s">
        <v>397</v>
      </c>
      <c r="B25" s="547" t="s">
        <v>348</v>
      </c>
      <c r="C25" s="547"/>
      <c r="D25" s="176"/>
      <c r="E25" s="176"/>
      <c r="F25" s="176"/>
      <c r="G25" s="176"/>
      <c r="H25" s="176"/>
      <c r="I25" s="176"/>
      <c r="J25" s="176"/>
      <c r="K25" s="176"/>
    </row>
    <row r="26" spans="1:11" s="177" customFormat="1">
      <c r="B26" s="178" t="s">
        <v>349</v>
      </c>
      <c r="C26" s="179" t="s">
        <v>70</v>
      </c>
      <c r="D26" s="179">
        <v>1060</v>
      </c>
      <c r="E26" s="179"/>
      <c r="F26" s="179"/>
      <c r="G26" s="179"/>
      <c r="H26" s="179"/>
      <c r="I26" s="179"/>
      <c r="J26" s="179"/>
      <c r="K26" s="180"/>
    </row>
    <row r="27" spans="1:11" s="177" customFormat="1">
      <c r="B27" s="181"/>
      <c r="C27" s="176" t="s">
        <v>71</v>
      </c>
      <c r="D27" s="176">
        <v>1060</v>
      </c>
      <c r="E27" s="176"/>
      <c r="F27" s="176"/>
      <c r="G27" s="176"/>
      <c r="H27" s="176"/>
      <c r="I27" s="176"/>
      <c r="J27" s="176"/>
      <c r="K27" s="182"/>
    </row>
    <row r="28" spans="1:11" s="177" customFormat="1">
      <c r="B28" s="181"/>
      <c r="C28" s="176"/>
      <c r="D28" s="176"/>
      <c r="E28" s="176"/>
      <c r="F28" s="176"/>
      <c r="G28" s="176"/>
      <c r="H28" s="176"/>
      <c r="I28" s="176"/>
      <c r="J28" s="176"/>
      <c r="K28" s="182"/>
    </row>
    <row r="29" spans="1:11" s="177" customFormat="1">
      <c r="B29" s="181"/>
      <c r="C29" s="183" t="s">
        <v>346</v>
      </c>
      <c r="D29" s="183" t="s">
        <v>24</v>
      </c>
      <c r="E29" s="183" t="s">
        <v>15</v>
      </c>
      <c r="F29" s="183" t="s">
        <v>34</v>
      </c>
      <c r="G29" s="183" t="s">
        <v>25</v>
      </c>
      <c r="H29" s="183" t="s">
        <v>26</v>
      </c>
      <c r="I29" s="183" t="s">
        <v>27</v>
      </c>
      <c r="J29" s="183" t="s">
        <v>38</v>
      </c>
      <c r="K29" s="184"/>
    </row>
    <row r="30" spans="1:11" s="177" customFormat="1">
      <c r="B30" s="181"/>
      <c r="C30" s="176" t="s">
        <v>2</v>
      </c>
      <c r="D30" s="176" t="s">
        <v>3</v>
      </c>
      <c r="E30" s="176" t="s">
        <v>28</v>
      </c>
      <c r="F30" s="176" t="s">
        <v>49</v>
      </c>
      <c r="G30" s="176" t="s">
        <v>347</v>
      </c>
      <c r="H30" s="176" t="s">
        <v>72</v>
      </c>
      <c r="I30" s="176">
        <v>1060</v>
      </c>
      <c r="J30" s="176" t="s">
        <v>39</v>
      </c>
      <c r="K30" s="182"/>
    </row>
    <row r="31" spans="1:11" s="177" customFormat="1">
      <c r="B31" s="181"/>
      <c r="C31" s="176" t="s">
        <v>48</v>
      </c>
      <c r="D31" s="176" t="s">
        <v>7</v>
      </c>
      <c r="E31" s="548" t="s">
        <v>8</v>
      </c>
      <c r="F31" s="548"/>
      <c r="G31" s="548"/>
      <c r="H31" s="548"/>
      <c r="I31" s="176">
        <v>1060</v>
      </c>
      <c r="J31" s="176" t="s">
        <v>41</v>
      </c>
      <c r="K31" s="182"/>
    </row>
    <row r="32" spans="1:11" s="177" customFormat="1">
      <c r="B32" s="181"/>
      <c r="C32" s="176" t="s">
        <v>73</v>
      </c>
      <c r="D32" s="176" t="s">
        <v>10</v>
      </c>
      <c r="E32" s="176" t="s">
        <v>138</v>
      </c>
      <c r="F32" s="176" t="s">
        <v>49</v>
      </c>
      <c r="G32" s="176" t="s">
        <v>72</v>
      </c>
      <c r="H32" s="176" t="s">
        <v>74</v>
      </c>
      <c r="I32" s="176">
        <v>1000</v>
      </c>
      <c r="J32" s="176" t="s">
        <v>41</v>
      </c>
      <c r="K32" s="182"/>
    </row>
    <row r="33" spans="2:11" s="177" customFormat="1" ht="14.25" thickBot="1">
      <c r="B33" s="185"/>
      <c r="C33" s="186"/>
      <c r="D33" s="186"/>
      <c r="E33" s="186"/>
      <c r="F33" s="186"/>
      <c r="G33" s="186"/>
      <c r="H33" s="186"/>
      <c r="I33" s="186"/>
      <c r="J33" s="186"/>
      <c r="K33" s="187"/>
    </row>
    <row r="34" spans="2:11">
      <c r="B34" s="18"/>
      <c r="C34" s="18"/>
      <c r="D34" s="18"/>
      <c r="E34" s="18"/>
      <c r="F34" s="18"/>
      <c r="G34" s="18"/>
      <c r="H34" s="18"/>
      <c r="I34" s="18"/>
      <c r="J34" s="18"/>
      <c r="K34" s="18"/>
    </row>
    <row r="35" spans="2:11">
      <c r="B35" s="141" t="s">
        <v>386</v>
      </c>
    </row>
    <row r="36" spans="2:11" s="191" customFormat="1" ht="14.25" thickBot="1">
      <c r="B36" s="190" t="s">
        <v>387</v>
      </c>
    </row>
    <row r="37" spans="2:11">
      <c r="B37" s="188" t="s">
        <v>385</v>
      </c>
      <c r="C37" s="15" t="s">
        <v>388</v>
      </c>
      <c r="D37" s="15">
        <v>1590</v>
      </c>
      <c r="E37" s="15"/>
      <c r="F37" s="15"/>
      <c r="G37" s="15"/>
      <c r="H37" s="15"/>
      <c r="I37" s="15"/>
      <c r="J37" s="15"/>
      <c r="K37" s="36"/>
    </row>
    <row r="38" spans="2:11">
      <c r="B38" s="39"/>
      <c r="C38" s="18" t="s">
        <v>394</v>
      </c>
      <c r="D38" s="18">
        <v>530</v>
      </c>
      <c r="E38" s="18"/>
      <c r="F38" s="18"/>
      <c r="G38" s="18"/>
      <c r="H38" s="18"/>
      <c r="I38" s="18"/>
      <c r="J38" s="18"/>
      <c r="K38" s="38"/>
    </row>
    <row r="39" spans="2:11">
      <c r="B39" s="37"/>
      <c r="C39" s="18" t="s">
        <v>389</v>
      </c>
      <c r="D39" s="18">
        <f>D37-D38</f>
        <v>1060</v>
      </c>
      <c r="E39" s="27" t="s">
        <v>395</v>
      </c>
      <c r="F39" s="18"/>
      <c r="G39" s="18"/>
      <c r="H39" s="18"/>
      <c r="I39" s="18"/>
      <c r="J39" s="18"/>
      <c r="K39" s="38"/>
    </row>
    <row r="40" spans="2:11">
      <c r="B40" s="37"/>
      <c r="C40" s="18"/>
      <c r="D40" s="18"/>
      <c r="E40" s="18"/>
      <c r="F40" s="18"/>
      <c r="G40" s="18"/>
      <c r="H40" s="18"/>
      <c r="I40" s="18"/>
      <c r="J40" s="18"/>
      <c r="K40" s="38"/>
    </row>
    <row r="41" spans="2:11">
      <c r="B41" s="37"/>
      <c r="C41" s="20" t="s">
        <v>23</v>
      </c>
      <c r="D41" s="20" t="s">
        <v>24</v>
      </c>
      <c r="E41" s="20" t="s">
        <v>15</v>
      </c>
      <c r="F41" s="20" t="s">
        <v>34</v>
      </c>
      <c r="G41" s="20" t="s">
        <v>25</v>
      </c>
      <c r="H41" s="20" t="s">
        <v>26</v>
      </c>
      <c r="I41" s="20" t="s">
        <v>27</v>
      </c>
      <c r="J41" s="20" t="s">
        <v>38</v>
      </c>
      <c r="K41" s="49"/>
    </row>
    <row r="42" spans="2:11">
      <c r="B42" s="37"/>
      <c r="C42" s="18" t="s">
        <v>48</v>
      </c>
      <c r="D42" s="18" t="s">
        <v>7</v>
      </c>
      <c r="E42" s="543" t="s">
        <v>8</v>
      </c>
      <c r="F42" s="543"/>
      <c r="G42" s="543"/>
      <c r="H42" s="543"/>
      <c r="I42" s="18">
        <f>D37</f>
        <v>1590</v>
      </c>
      <c r="J42" s="18" t="s">
        <v>41</v>
      </c>
      <c r="K42" s="49"/>
    </row>
    <row r="43" spans="2:11">
      <c r="B43" s="39"/>
      <c r="C43" s="27" t="s">
        <v>73</v>
      </c>
      <c r="D43" s="27" t="s">
        <v>10</v>
      </c>
      <c r="E43" s="27" t="s">
        <v>336</v>
      </c>
      <c r="F43" s="27" t="s">
        <v>342</v>
      </c>
      <c r="G43" s="27" t="s">
        <v>345</v>
      </c>
      <c r="H43" s="27" t="s">
        <v>74</v>
      </c>
      <c r="I43" s="27">
        <v>1500</v>
      </c>
      <c r="J43" s="27" t="s">
        <v>41</v>
      </c>
      <c r="K43" s="49"/>
    </row>
    <row r="44" spans="2:11">
      <c r="B44" s="39"/>
      <c r="C44" s="27" t="s">
        <v>75</v>
      </c>
      <c r="D44" s="27" t="s">
        <v>11</v>
      </c>
      <c r="E44" s="27" t="s">
        <v>337</v>
      </c>
      <c r="F44" s="27" t="s">
        <v>344</v>
      </c>
      <c r="G44" s="27" t="s">
        <v>345</v>
      </c>
      <c r="H44" s="27" t="s">
        <v>115</v>
      </c>
      <c r="I44" s="27">
        <v>90</v>
      </c>
      <c r="J44" s="27" t="s">
        <v>41</v>
      </c>
      <c r="K44" s="49"/>
    </row>
    <row r="45" spans="2:11">
      <c r="B45" s="37"/>
      <c r="C45" s="18" t="s">
        <v>390</v>
      </c>
      <c r="D45" s="18" t="s">
        <v>7</v>
      </c>
      <c r="E45" s="543" t="s">
        <v>8</v>
      </c>
      <c r="F45" s="543"/>
      <c r="G45" s="543"/>
      <c r="H45" s="543"/>
      <c r="I45" s="18">
        <f>-D38</f>
        <v>-530</v>
      </c>
      <c r="J45" s="18" t="s">
        <v>41</v>
      </c>
      <c r="K45" s="49"/>
    </row>
    <row r="46" spans="2:11">
      <c r="B46" s="39"/>
      <c r="C46" s="27" t="s">
        <v>391</v>
      </c>
      <c r="D46" s="27" t="s">
        <v>10</v>
      </c>
      <c r="E46" s="27" t="s">
        <v>336</v>
      </c>
      <c r="F46" s="27" t="s">
        <v>186</v>
      </c>
      <c r="G46" s="27" t="s">
        <v>345</v>
      </c>
      <c r="H46" s="27" t="s">
        <v>74</v>
      </c>
      <c r="I46" s="27">
        <v>-500</v>
      </c>
      <c r="J46" s="27" t="s">
        <v>41</v>
      </c>
      <c r="K46" s="49"/>
    </row>
    <row r="47" spans="2:11">
      <c r="B47" s="39"/>
      <c r="C47" s="27" t="s">
        <v>392</v>
      </c>
      <c r="D47" s="27" t="s">
        <v>11</v>
      </c>
      <c r="E47" s="27" t="s">
        <v>336</v>
      </c>
      <c r="F47" s="27" t="s">
        <v>186</v>
      </c>
      <c r="G47" s="27" t="s">
        <v>345</v>
      </c>
      <c r="H47" s="27" t="s">
        <v>115</v>
      </c>
      <c r="I47" s="27">
        <v>-30</v>
      </c>
      <c r="J47" s="27" t="s">
        <v>41</v>
      </c>
      <c r="K47" s="49"/>
    </row>
    <row r="48" spans="2:11" ht="14.25" thickBot="1">
      <c r="B48" s="40"/>
      <c r="C48" s="25" t="s">
        <v>2</v>
      </c>
      <c r="D48" s="25" t="s">
        <v>340</v>
      </c>
      <c r="E48" s="25" t="s">
        <v>28</v>
      </c>
      <c r="F48" s="25" t="s">
        <v>343</v>
      </c>
      <c r="G48" s="25" t="s">
        <v>9</v>
      </c>
      <c r="H48" s="25" t="s">
        <v>345</v>
      </c>
      <c r="I48" s="25">
        <f>D39</f>
        <v>1060</v>
      </c>
      <c r="J48" s="25" t="s">
        <v>39</v>
      </c>
      <c r="K48" s="60"/>
    </row>
  </sheetData>
  <mergeCells count="9">
    <mergeCell ref="E45:H45"/>
    <mergeCell ref="E42:H42"/>
    <mergeCell ref="B5:C5"/>
    <mergeCell ref="E11:H11"/>
    <mergeCell ref="B17:C17"/>
    <mergeCell ref="D17:E17"/>
    <mergeCell ref="E21:H21"/>
    <mergeCell ref="B25:C25"/>
    <mergeCell ref="E31:H3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L107"/>
  <sheetViews>
    <sheetView workbookViewId="0">
      <selection activeCell="C104" sqref="C104"/>
    </sheetView>
  </sheetViews>
  <sheetFormatPr defaultColWidth="8.875" defaultRowHeight="13.5"/>
  <cols>
    <col min="1" max="2" width="12.5" style="33" customWidth="1"/>
    <col min="3" max="3" width="25.625" style="33" customWidth="1"/>
    <col min="4" max="4" width="10.5" style="33" bestFit="1" customWidth="1"/>
    <col min="5" max="5" width="11.625" style="33" customWidth="1"/>
    <col min="6" max="6" width="10.5" style="33" bestFit="1" customWidth="1"/>
    <col min="7" max="7" width="9.375" style="33" customWidth="1"/>
    <col min="8" max="8" width="16.125" style="33" customWidth="1"/>
    <col min="9" max="9" width="41.875" style="33" customWidth="1"/>
    <col min="10" max="10" width="11.625" style="33" customWidth="1"/>
    <col min="11" max="11" width="15.625" style="33" bestFit="1" customWidth="1"/>
    <col min="12" max="16384" width="8.875" style="33"/>
  </cols>
  <sheetData>
    <row r="1" spans="1:12" s="198" customFormat="1" ht="14.25">
      <c r="A1" s="197" t="s">
        <v>139</v>
      </c>
      <c r="B1" s="197" t="s">
        <v>404</v>
      </c>
    </row>
    <row r="2" spans="1:12" s="199" customFormat="1" ht="14.25">
      <c r="B2" s="200" t="s">
        <v>408</v>
      </c>
    </row>
    <row r="3" spans="1:12" s="199" customFormat="1" ht="14.25">
      <c r="B3" s="200" t="s">
        <v>409</v>
      </c>
    </row>
    <row r="4" spans="1:12" s="191" customFormat="1">
      <c r="B4" s="196"/>
    </row>
    <row r="5" spans="1:12" ht="14.25" thickBot="1">
      <c r="A5" s="42"/>
      <c r="B5" s="549" t="s">
        <v>529</v>
      </c>
      <c r="C5" s="549"/>
      <c r="G5" s="10"/>
      <c r="I5" s="43"/>
    </row>
    <row r="6" spans="1:12">
      <c r="B6" s="44" t="s">
        <v>77</v>
      </c>
      <c r="C6" s="45" t="s">
        <v>78</v>
      </c>
      <c r="D6" s="45">
        <v>1060</v>
      </c>
      <c r="E6" s="45"/>
      <c r="F6" s="45"/>
      <c r="G6" s="45"/>
      <c r="H6" s="14"/>
      <c r="I6" s="45"/>
      <c r="J6" s="46"/>
      <c r="K6" s="45"/>
      <c r="L6" s="47"/>
    </row>
    <row r="7" spans="1:12">
      <c r="B7" s="48"/>
      <c r="C7" s="33" t="s">
        <v>71</v>
      </c>
      <c r="D7" s="33">
        <v>1060</v>
      </c>
      <c r="H7" s="10"/>
      <c r="J7" s="43"/>
      <c r="L7" s="49"/>
    </row>
    <row r="8" spans="1:12">
      <c r="B8" s="48"/>
      <c r="H8" s="10"/>
      <c r="J8" s="43"/>
      <c r="L8" s="49"/>
    </row>
    <row r="9" spans="1:12">
      <c r="B9" s="48"/>
      <c r="C9" s="50" t="s">
        <v>23</v>
      </c>
      <c r="D9" s="50" t="s">
        <v>24</v>
      </c>
      <c r="E9" s="20" t="s">
        <v>15</v>
      </c>
      <c r="F9" s="20" t="s">
        <v>34</v>
      </c>
      <c r="G9" s="20" t="s">
        <v>173</v>
      </c>
      <c r="H9" s="20" t="s">
        <v>25</v>
      </c>
      <c r="I9" s="50" t="s">
        <v>26</v>
      </c>
      <c r="J9" s="51" t="s">
        <v>27</v>
      </c>
      <c r="K9" s="50" t="s">
        <v>38</v>
      </c>
      <c r="L9" s="52"/>
    </row>
    <row r="10" spans="1:12">
      <c r="B10" s="48"/>
      <c r="C10" s="33" t="s">
        <v>22</v>
      </c>
      <c r="D10" s="33" t="s">
        <v>3</v>
      </c>
      <c r="E10" s="33" t="s">
        <v>28</v>
      </c>
      <c r="F10" s="33" t="s">
        <v>49</v>
      </c>
      <c r="H10" s="10" t="s">
        <v>9</v>
      </c>
      <c r="I10" s="33" t="s">
        <v>72</v>
      </c>
      <c r="J10" s="43">
        <v>1060</v>
      </c>
      <c r="K10" s="33" t="s">
        <v>39</v>
      </c>
      <c r="L10" s="49"/>
    </row>
    <row r="11" spans="1:12">
      <c r="B11" s="48"/>
      <c r="C11" s="33" t="s">
        <v>79</v>
      </c>
      <c r="D11" s="33" t="s">
        <v>7</v>
      </c>
      <c r="E11" s="550" t="s">
        <v>8</v>
      </c>
      <c r="F11" s="550"/>
      <c r="G11" s="550"/>
      <c r="H11" s="550"/>
      <c r="I11" s="550"/>
      <c r="J11" s="43">
        <v>1060</v>
      </c>
      <c r="K11" s="33" t="s">
        <v>41</v>
      </c>
      <c r="L11" s="49"/>
    </row>
    <row r="12" spans="1:12" s="53" customFormat="1">
      <c r="B12" s="54"/>
      <c r="C12" s="53" t="s">
        <v>73</v>
      </c>
      <c r="D12" s="53" t="s">
        <v>10</v>
      </c>
      <c r="E12" s="53" t="s">
        <v>28</v>
      </c>
      <c r="F12" s="53" t="s">
        <v>49</v>
      </c>
      <c r="G12" s="27" t="s">
        <v>174</v>
      </c>
      <c r="H12" s="28" t="s">
        <v>72</v>
      </c>
      <c r="I12" s="53" t="s">
        <v>80</v>
      </c>
      <c r="J12" s="55">
        <v>1000</v>
      </c>
      <c r="K12" s="53" t="s">
        <v>41</v>
      </c>
      <c r="L12" s="56"/>
    </row>
    <row r="13" spans="1:12" s="53" customFormat="1">
      <c r="B13" s="54"/>
      <c r="C13" s="53" t="s">
        <v>75</v>
      </c>
      <c r="D13" s="53" t="s">
        <v>11</v>
      </c>
      <c r="E13" s="53" t="s">
        <v>28</v>
      </c>
      <c r="F13" s="53" t="s">
        <v>49</v>
      </c>
      <c r="G13" s="27" t="s">
        <v>174</v>
      </c>
      <c r="H13" s="28" t="s">
        <v>72</v>
      </c>
      <c r="I13" s="53" t="s">
        <v>76</v>
      </c>
      <c r="J13" s="55">
        <v>60</v>
      </c>
      <c r="K13" s="53" t="s">
        <v>41</v>
      </c>
      <c r="L13" s="56"/>
    </row>
    <row r="14" spans="1:12" ht="14.25" thickBot="1">
      <c r="B14" s="57"/>
      <c r="C14" s="58"/>
      <c r="D14" s="58"/>
      <c r="E14" s="58"/>
      <c r="F14" s="58"/>
      <c r="G14" s="58"/>
      <c r="H14" s="24"/>
      <c r="I14" s="58"/>
      <c r="J14" s="59"/>
      <c r="K14" s="58"/>
      <c r="L14" s="60"/>
    </row>
    <row r="15" spans="1:12">
      <c r="G15" s="10"/>
      <c r="I15" s="43"/>
    </row>
    <row r="16" spans="1:12" ht="14.25" thickBot="1">
      <c r="A16" s="42"/>
      <c r="B16" s="549" t="s">
        <v>528</v>
      </c>
      <c r="C16" s="549"/>
      <c r="G16" s="10"/>
      <c r="I16" s="43"/>
    </row>
    <row r="17" spans="1:12">
      <c r="B17" s="44" t="s">
        <v>81</v>
      </c>
      <c r="C17" s="45" t="s">
        <v>82</v>
      </c>
      <c r="D17" s="45">
        <v>1060</v>
      </c>
      <c r="E17" s="45"/>
      <c r="F17" s="45"/>
      <c r="G17" s="45"/>
      <c r="H17" s="14"/>
      <c r="I17" s="45"/>
      <c r="J17" s="46"/>
      <c r="K17" s="45"/>
      <c r="L17" s="47"/>
    </row>
    <row r="18" spans="1:12">
      <c r="B18" s="48"/>
      <c r="C18" s="33" t="s">
        <v>71</v>
      </c>
      <c r="D18" s="33">
        <v>1060</v>
      </c>
      <c r="H18" s="10"/>
      <c r="J18" s="43"/>
      <c r="L18" s="49"/>
    </row>
    <row r="19" spans="1:12">
      <c r="B19" s="48"/>
      <c r="H19" s="10"/>
      <c r="J19" s="43"/>
      <c r="L19" s="49"/>
    </row>
    <row r="20" spans="1:12">
      <c r="B20" s="48"/>
      <c r="C20" s="50" t="s">
        <v>23</v>
      </c>
      <c r="D20" s="50" t="s">
        <v>24</v>
      </c>
      <c r="E20" s="20" t="s">
        <v>15</v>
      </c>
      <c r="F20" s="20" t="s">
        <v>34</v>
      </c>
      <c r="G20" s="20" t="s">
        <v>173</v>
      </c>
      <c r="H20" s="20" t="s">
        <v>25</v>
      </c>
      <c r="I20" s="50" t="s">
        <v>26</v>
      </c>
      <c r="J20" s="51" t="s">
        <v>27</v>
      </c>
      <c r="K20" s="50" t="s">
        <v>38</v>
      </c>
      <c r="L20" s="52"/>
    </row>
    <row r="21" spans="1:12">
      <c r="B21" s="48"/>
      <c r="C21" s="33" t="s">
        <v>22</v>
      </c>
      <c r="D21" s="33" t="s">
        <v>3</v>
      </c>
      <c r="E21" s="33" t="s">
        <v>28</v>
      </c>
      <c r="F21" s="33" t="s">
        <v>49</v>
      </c>
      <c r="H21" s="10" t="s">
        <v>9</v>
      </c>
      <c r="I21" s="33" t="s">
        <v>72</v>
      </c>
      <c r="J21" s="43">
        <v>1060</v>
      </c>
      <c r="K21" s="33" t="s">
        <v>39</v>
      </c>
      <c r="L21" s="49"/>
    </row>
    <row r="22" spans="1:12">
      <c r="B22" s="48"/>
      <c r="C22" s="33" t="s">
        <v>48</v>
      </c>
      <c r="D22" s="33" t="s">
        <v>7</v>
      </c>
      <c r="E22" s="550" t="s">
        <v>8</v>
      </c>
      <c r="F22" s="550" t="s">
        <v>49</v>
      </c>
      <c r="G22" s="550"/>
      <c r="H22" s="550"/>
      <c r="I22" s="550"/>
      <c r="J22" s="43">
        <v>1060</v>
      </c>
      <c r="K22" s="33" t="s">
        <v>41</v>
      </c>
      <c r="L22" s="49"/>
    </row>
    <row r="23" spans="1:12" s="53" customFormat="1">
      <c r="B23" s="54"/>
      <c r="C23" s="53" t="s">
        <v>73</v>
      </c>
      <c r="D23" s="53" t="s">
        <v>10</v>
      </c>
      <c r="E23" s="53" t="s">
        <v>28</v>
      </c>
      <c r="F23" s="53" t="s">
        <v>49</v>
      </c>
      <c r="G23" s="27" t="s">
        <v>174</v>
      </c>
      <c r="H23" s="28" t="s">
        <v>72</v>
      </c>
      <c r="I23" s="53" t="s">
        <v>83</v>
      </c>
      <c r="J23" s="55">
        <v>1000</v>
      </c>
      <c r="K23" s="53" t="s">
        <v>41</v>
      </c>
      <c r="L23" s="56"/>
    </row>
    <row r="24" spans="1:12" s="53" customFormat="1">
      <c r="B24" s="54"/>
      <c r="C24" s="53" t="s">
        <v>75</v>
      </c>
      <c r="D24" s="53" t="s">
        <v>11</v>
      </c>
      <c r="E24" s="53" t="s">
        <v>28</v>
      </c>
      <c r="F24" s="53" t="s">
        <v>49</v>
      </c>
      <c r="G24" s="27" t="s">
        <v>174</v>
      </c>
      <c r="H24" s="28" t="s">
        <v>72</v>
      </c>
      <c r="I24" s="53" t="s">
        <v>76</v>
      </c>
      <c r="J24" s="55">
        <v>60</v>
      </c>
      <c r="K24" s="53" t="s">
        <v>41</v>
      </c>
      <c r="L24" s="56"/>
    </row>
    <row r="25" spans="1:12" ht="14.25" thickBot="1">
      <c r="B25" s="57"/>
      <c r="C25" s="58"/>
      <c r="D25" s="58"/>
      <c r="E25" s="58"/>
      <c r="F25" s="58"/>
      <c r="G25" s="58"/>
      <c r="H25" s="24"/>
      <c r="I25" s="58"/>
      <c r="J25" s="59"/>
      <c r="K25" s="58"/>
      <c r="L25" s="60"/>
    </row>
    <row r="26" spans="1:12">
      <c r="H26" s="10"/>
      <c r="J26" s="43"/>
    </row>
    <row r="27" spans="1:12" ht="18.75" customHeight="1" thickBot="1">
      <c r="A27" s="42"/>
      <c r="B27" s="549" t="s">
        <v>604</v>
      </c>
      <c r="C27" s="549"/>
      <c r="G27" s="10"/>
      <c r="I27" s="43"/>
    </row>
    <row r="28" spans="1:12">
      <c r="B28" s="44" t="s">
        <v>500</v>
      </c>
      <c r="C28" s="45" t="s">
        <v>90</v>
      </c>
      <c r="D28" s="45">
        <v>1060</v>
      </c>
      <c r="E28" s="45"/>
      <c r="F28" s="45"/>
      <c r="G28" s="45"/>
      <c r="H28" s="14"/>
      <c r="I28" s="45"/>
      <c r="J28" s="46"/>
      <c r="K28" s="45"/>
      <c r="L28" s="47"/>
    </row>
    <row r="29" spans="1:12">
      <c r="B29" s="48"/>
      <c r="C29" s="33" t="s">
        <v>71</v>
      </c>
      <c r="D29" s="33">
        <v>0</v>
      </c>
      <c r="H29" s="10"/>
      <c r="J29" s="43"/>
      <c r="L29" s="49"/>
    </row>
    <row r="30" spans="1:12">
      <c r="B30" s="48"/>
      <c r="H30" s="10"/>
      <c r="J30" s="43"/>
      <c r="L30" s="49"/>
    </row>
    <row r="31" spans="1:12">
      <c r="B31" s="48"/>
      <c r="C31" s="50" t="s">
        <v>23</v>
      </c>
      <c r="D31" s="50" t="s">
        <v>24</v>
      </c>
      <c r="E31" s="20" t="s">
        <v>15</v>
      </c>
      <c r="F31" s="20" t="s">
        <v>34</v>
      </c>
      <c r="G31" s="20" t="s">
        <v>173</v>
      </c>
      <c r="H31" s="20" t="s">
        <v>25</v>
      </c>
      <c r="I31" s="50" t="s">
        <v>26</v>
      </c>
      <c r="J31" s="51" t="s">
        <v>27</v>
      </c>
      <c r="K31" s="50" t="s">
        <v>38</v>
      </c>
      <c r="L31" s="52"/>
    </row>
    <row r="32" spans="1:12">
      <c r="B32" s="48"/>
      <c r="C32" s="33" t="s">
        <v>91</v>
      </c>
      <c r="D32" s="33" t="s">
        <v>7</v>
      </c>
      <c r="E32" s="550" t="s">
        <v>8</v>
      </c>
      <c r="F32" s="550" t="s">
        <v>49</v>
      </c>
      <c r="G32" s="550" t="s">
        <v>175</v>
      </c>
      <c r="H32" s="550"/>
      <c r="I32" s="550"/>
      <c r="J32" s="43">
        <v>1060</v>
      </c>
      <c r="K32" s="33" t="s">
        <v>41</v>
      </c>
      <c r="L32" s="49"/>
    </row>
    <row r="33" spans="1:12" ht="27">
      <c r="B33" s="48"/>
      <c r="C33" s="33" t="s">
        <v>91</v>
      </c>
      <c r="D33" s="33" t="s">
        <v>10</v>
      </c>
      <c r="E33" s="213" t="s">
        <v>8</v>
      </c>
      <c r="F33" s="33" t="s">
        <v>49</v>
      </c>
      <c r="G33" s="33" t="s">
        <v>175</v>
      </c>
      <c r="J33" s="43">
        <v>1000</v>
      </c>
      <c r="K33" s="61" t="s">
        <v>92</v>
      </c>
      <c r="L33" s="49"/>
    </row>
    <row r="34" spans="1:12" ht="27">
      <c r="B34" s="48"/>
      <c r="C34" s="33" t="s">
        <v>91</v>
      </c>
      <c r="D34" s="33" t="s">
        <v>11</v>
      </c>
      <c r="E34" s="213" t="s">
        <v>8</v>
      </c>
      <c r="F34" s="33" t="s">
        <v>49</v>
      </c>
      <c r="G34" s="33" t="s">
        <v>175</v>
      </c>
      <c r="J34" s="43">
        <v>60</v>
      </c>
      <c r="K34" s="61" t="s">
        <v>92</v>
      </c>
      <c r="L34" s="49"/>
    </row>
    <row r="35" spans="1:12">
      <c r="B35" s="48"/>
      <c r="C35" s="33" t="s">
        <v>29</v>
      </c>
      <c r="D35" s="33" t="s">
        <v>171</v>
      </c>
      <c r="E35" s="33" t="s">
        <v>603</v>
      </c>
      <c r="F35" s="33" t="s">
        <v>49</v>
      </c>
      <c r="H35" s="10" t="s">
        <v>93</v>
      </c>
      <c r="I35" s="33" t="s">
        <v>94</v>
      </c>
      <c r="J35" s="43">
        <v>1000</v>
      </c>
      <c r="K35" s="61" t="s">
        <v>95</v>
      </c>
      <c r="L35" s="49"/>
    </row>
    <row r="36" spans="1:12">
      <c r="B36" s="48"/>
      <c r="C36" s="33" t="s">
        <v>29</v>
      </c>
      <c r="D36" s="33" t="s">
        <v>172</v>
      </c>
      <c r="E36" s="33" t="s">
        <v>601</v>
      </c>
      <c r="F36" s="33" t="s">
        <v>49</v>
      </c>
      <c r="H36" s="10" t="s">
        <v>93</v>
      </c>
      <c r="I36" s="33" t="s">
        <v>76</v>
      </c>
      <c r="J36" s="43">
        <v>60</v>
      </c>
      <c r="K36" s="61" t="s">
        <v>95</v>
      </c>
      <c r="L36" s="49"/>
    </row>
    <row r="37" spans="1:12">
      <c r="B37" s="48"/>
      <c r="J37" s="43"/>
      <c r="L37" s="49"/>
    </row>
    <row r="38" spans="1:12" ht="14.25" thickBot="1">
      <c r="B38" s="57"/>
      <c r="C38" s="62" t="s">
        <v>399</v>
      </c>
      <c r="D38" s="58"/>
      <c r="E38" s="58"/>
      <c r="F38" s="58"/>
      <c r="G38" s="58"/>
      <c r="H38" s="24"/>
      <c r="I38" s="58"/>
      <c r="J38" s="59"/>
      <c r="K38" s="58"/>
      <c r="L38" s="60"/>
    </row>
    <row r="40" spans="1:12" ht="14.25" thickBot="1">
      <c r="A40" s="42"/>
      <c r="B40" s="549" t="s">
        <v>722</v>
      </c>
      <c r="C40" s="549"/>
      <c r="G40" s="10"/>
      <c r="I40" s="43"/>
    </row>
    <row r="41" spans="1:12">
      <c r="B41" s="44" t="s">
        <v>729</v>
      </c>
      <c r="C41" s="45" t="s">
        <v>90</v>
      </c>
      <c r="D41" s="45">
        <v>1060</v>
      </c>
      <c r="E41" s="45"/>
      <c r="F41" s="45"/>
      <c r="G41" s="45"/>
      <c r="H41" s="14"/>
      <c r="I41" s="45"/>
      <c r="J41" s="46"/>
      <c r="K41" s="45"/>
      <c r="L41" s="47"/>
    </row>
    <row r="42" spans="1:12">
      <c r="B42" s="48"/>
      <c r="C42" s="33" t="s">
        <v>71</v>
      </c>
      <c r="D42" s="33">
        <v>0</v>
      </c>
      <c r="H42" s="10"/>
      <c r="J42" s="43"/>
      <c r="L42" s="49"/>
    </row>
    <row r="43" spans="1:12">
      <c r="B43" s="48"/>
      <c r="H43" s="10"/>
      <c r="J43" s="43"/>
      <c r="L43" s="49"/>
    </row>
    <row r="44" spans="1:12">
      <c r="B44" s="48"/>
      <c r="C44" s="50" t="s">
        <v>23</v>
      </c>
      <c r="D44" s="50" t="s">
        <v>24</v>
      </c>
      <c r="E44" s="20" t="s">
        <v>15</v>
      </c>
      <c r="F44" s="20" t="s">
        <v>34</v>
      </c>
      <c r="G44" s="20" t="s">
        <v>173</v>
      </c>
      <c r="H44" s="20" t="s">
        <v>25</v>
      </c>
      <c r="I44" s="50" t="s">
        <v>26</v>
      </c>
      <c r="J44" s="51" t="s">
        <v>27</v>
      </c>
      <c r="K44" s="50" t="s">
        <v>38</v>
      </c>
      <c r="L44" s="52"/>
    </row>
    <row r="45" spans="1:12">
      <c r="B45" s="48"/>
      <c r="C45" s="33" t="s">
        <v>91</v>
      </c>
      <c r="D45" s="33" t="s">
        <v>7</v>
      </c>
      <c r="E45" s="550" t="s">
        <v>8</v>
      </c>
      <c r="F45" s="550" t="s">
        <v>49</v>
      </c>
      <c r="G45" s="550" t="s">
        <v>175</v>
      </c>
      <c r="H45" s="550"/>
      <c r="I45" s="550"/>
      <c r="J45" s="43">
        <v>1060</v>
      </c>
      <c r="K45" s="33" t="s">
        <v>41</v>
      </c>
      <c r="L45" s="52"/>
    </row>
    <row r="46" spans="1:12">
      <c r="B46" s="48"/>
      <c r="C46" s="33" t="s">
        <v>91</v>
      </c>
      <c r="D46" s="33" t="s">
        <v>10</v>
      </c>
      <c r="E46" s="213" t="s">
        <v>8</v>
      </c>
      <c r="F46" s="33" t="s">
        <v>49</v>
      </c>
      <c r="G46" s="33" t="s">
        <v>175</v>
      </c>
      <c r="J46" s="43">
        <v>1000</v>
      </c>
      <c r="K46" s="33" t="s">
        <v>41</v>
      </c>
      <c r="L46" s="52"/>
    </row>
    <row r="47" spans="1:12">
      <c r="B47" s="48"/>
      <c r="C47" s="33" t="s">
        <v>91</v>
      </c>
      <c r="D47" s="33" t="s">
        <v>11</v>
      </c>
      <c r="E47" s="213" t="s">
        <v>8</v>
      </c>
      <c r="F47" s="33" t="s">
        <v>49</v>
      </c>
      <c r="G47" s="33" t="s">
        <v>175</v>
      </c>
      <c r="J47" s="43">
        <v>60</v>
      </c>
      <c r="K47" s="33" t="s">
        <v>41</v>
      </c>
      <c r="L47" s="52"/>
    </row>
    <row r="48" spans="1:12">
      <c r="B48" s="48"/>
      <c r="C48" s="33" t="s">
        <v>777</v>
      </c>
      <c r="D48" s="33" t="s">
        <v>171</v>
      </c>
      <c r="E48" s="33" t="s">
        <v>602</v>
      </c>
      <c r="F48" s="33" t="s">
        <v>49</v>
      </c>
      <c r="H48" s="10" t="s">
        <v>93</v>
      </c>
      <c r="I48" s="33" t="s">
        <v>94</v>
      </c>
      <c r="J48" s="43">
        <v>-1000</v>
      </c>
      <c r="K48" s="61" t="s">
        <v>95</v>
      </c>
      <c r="L48" s="49"/>
    </row>
    <row r="49" spans="1:12">
      <c r="B49" s="48"/>
      <c r="C49" s="33" t="s">
        <v>97</v>
      </c>
      <c r="D49" s="33" t="s">
        <v>172</v>
      </c>
      <c r="E49" s="33" t="s">
        <v>731</v>
      </c>
      <c r="F49" s="33" t="s">
        <v>49</v>
      </c>
      <c r="H49" s="10" t="s">
        <v>93</v>
      </c>
      <c r="I49" s="33" t="s">
        <v>76</v>
      </c>
      <c r="J49" s="43">
        <v>-60</v>
      </c>
      <c r="K49" s="61" t="s">
        <v>95</v>
      </c>
      <c r="L49" s="49"/>
    </row>
    <row r="50" spans="1:12">
      <c r="B50" s="48"/>
      <c r="H50" s="10"/>
      <c r="J50" s="43"/>
      <c r="K50" s="61"/>
      <c r="L50" s="49"/>
    </row>
    <row r="51" spans="1:12" ht="14.25" thickBot="1">
      <c r="B51" s="57"/>
      <c r="C51" s="62" t="s">
        <v>98</v>
      </c>
      <c r="D51" s="58"/>
      <c r="E51" s="58"/>
      <c r="F51" s="58"/>
      <c r="G51" s="58"/>
      <c r="H51" s="24"/>
      <c r="I51" s="58"/>
      <c r="J51" s="59"/>
      <c r="K51" s="58"/>
      <c r="L51" s="60"/>
    </row>
    <row r="53" spans="1:12" ht="14.25" thickBot="1">
      <c r="A53" s="42"/>
      <c r="B53" s="549" t="s">
        <v>727</v>
      </c>
      <c r="C53" s="549"/>
      <c r="G53" s="10"/>
      <c r="I53" s="43"/>
    </row>
    <row r="54" spans="1:12">
      <c r="B54" s="44" t="s">
        <v>730</v>
      </c>
      <c r="C54" s="45" t="s">
        <v>84</v>
      </c>
      <c r="D54" s="45">
        <v>424</v>
      </c>
      <c r="E54" s="45"/>
      <c r="F54" s="45"/>
      <c r="G54" s="45"/>
      <c r="H54" s="14"/>
      <c r="I54" s="45"/>
      <c r="J54" s="46"/>
      <c r="K54" s="45"/>
      <c r="L54" s="47"/>
    </row>
    <row r="55" spans="1:12">
      <c r="B55" s="48"/>
      <c r="C55" s="33" t="s">
        <v>85</v>
      </c>
      <c r="D55" s="33">
        <v>636</v>
      </c>
      <c r="H55" s="10"/>
      <c r="J55" s="43"/>
      <c r="L55" s="49"/>
    </row>
    <row r="56" spans="1:12">
      <c r="B56" s="48"/>
      <c r="C56" s="33" t="s">
        <v>0</v>
      </c>
      <c r="D56" s="33">
        <v>1060</v>
      </c>
      <c r="H56" s="10"/>
      <c r="J56" s="43"/>
      <c r="L56" s="49"/>
    </row>
    <row r="57" spans="1:12">
      <c r="B57" s="48"/>
      <c r="H57" s="10"/>
      <c r="J57" s="43"/>
      <c r="L57" s="49"/>
    </row>
    <row r="58" spans="1:12">
      <c r="B58" s="48"/>
      <c r="C58" s="50" t="s">
        <v>23</v>
      </c>
      <c r="D58" s="50" t="s">
        <v>24</v>
      </c>
      <c r="E58" s="20" t="s">
        <v>15</v>
      </c>
      <c r="F58" s="20" t="s">
        <v>34</v>
      </c>
      <c r="G58" s="20" t="s">
        <v>173</v>
      </c>
      <c r="H58" s="20" t="s">
        <v>25</v>
      </c>
      <c r="I58" s="50" t="s">
        <v>26</v>
      </c>
      <c r="J58" s="51" t="s">
        <v>27</v>
      </c>
      <c r="K58" s="50" t="s">
        <v>38</v>
      </c>
      <c r="L58" s="52"/>
    </row>
    <row r="59" spans="1:12">
      <c r="B59" s="48"/>
      <c r="C59" s="33" t="s">
        <v>2</v>
      </c>
      <c r="D59" s="33" t="s">
        <v>3</v>
      </c>
      <c r="E59" s="33" t="s">
        <v>28</v>
      </c>
      <c r="F59" s="33" t="s">
        <v>49</v>
      </c>
      <c r="G59" s="10"/>
      <c r="H59" s="63" t="s">
        <v>9</v>
      </c>
      <c r="I59" s="61" t="s">
        <v>72</v>
      </c>
      <c r="J59" s="43">
        <v>1060</v>
      </c>
      <c r="K59" s="33" t="s">
        <v>39</v>
      </c>
      <c r="L59" s="52"/>
    </row>
    <row r="60" spans="1:12">
      <c r="B60" s="48"/>
      <c r="C60" s="33" t="s">
        <v>4</v>
      </c>
      <c r="D60" s="33" t="s">
        <v>7</v>
      </c>
      <c r="E60" s="550" t="s">
        <v>8</v>
      </c>
      <c r="F60" s="550" t="s">
        <v>49</v>
      </c>
      <c r="G60" s="550" t="s">
        <v>174</v>
      </c>
      <c r="H60" s="550"/>
      <c r="I60" s="550"/>
      <c r="J60" s="43">
        <v>424</v>
      </c>
      <c r="K60" s="33" t="s">
        <v>41</v>
      </c>
      <c r="L60" s="52"/>
    </row>
    <row r="61" spans="1:12">
      <c r="B61" s="48"/>
      <c r="C61" s="53" t="s">
        <v>5</v>
      </c>
      <c r="D61" s="53" t="s">
        <v>10</v>
      </c>
      <c r="E61" s="53" t="s">
        <v>28</v>
      </c>
      <c r="F61" s="53" t="s">
        <v>49</v>
      </c>
      <c r="G61" s="53" t="s">
        <v>174</v>
      </c>
      <c r="H61" s="53" t="s">
        <v>72</v>
      </c>
      <c r="I61" s="53" t="s">
        <v>80</v>
      </c>
      <c r="J61" s="55">
        <v>400</v>
      </c>
      <c r="K61" s="53" t="s">
        <v>41</v>
      </c>
      <c r="L61" s="52"/>
    </row>
    <row r="62" spans="1:12">
      <c r="B62" s="48"/>
      <c r="C62" s="53" t="s">
        <v>732</v>
      </c>
      <c r="D62" s="53" t="s">
        <v>11</v>
      </c>
      <c r="E62" s="53" t="s">
        <v>28</v>
      </c>
      <c r="F62" s="53" t="s">
        <v>49</v>
      </c>
      <c r="G62" s="53" t="s">
        <v>174</v>
      </c>
      <c r="H62" s="53" t="s">
        <v>72</v>
      </c>
      <c r="I62" s="53" t="s">
        <v>76</v>
      </c>
      <c r="J62" s="55">
        <v>24</v>
      </c>
      <c r="K62" s="53" t="s">
        <v>41</v>
      </c>
      <c r="L62" s="52"/>
    </row>
    <row r="63" spans="1:12">
      <c r="B63" s="48"/>
      <c r="C63" s="33" t="s">
        <v>86</v>
      </c>
      <c r="D63" s="33" t="s">
        <v>7</v>
      </c>
      <c r="E63" s="550" t="s">
        <v>8</v>
      </c>
      <c r="F63" s="550" t="s">
        <v>49</v>
      </c>
      <c r="G63" s="550" t="s">
        <v>174</v>
      </c>
      <c r="H63" s="550"/>
      <c r="I63" s="550"/>
      <c r="J63" s="43">
        <v>636</v>
      </c>
      <c r="K63" s="33" t="s">
        <v>41</v>
      </c>
      <c r="L63" s="52"/>
    </row>
    <row r="64" spans="1:12">
      <c r="B64" s="48"/>
      <c r="C64" s="53" t="s">
        <v>87</v>
      </c>
      <c r="D64" s="53" t="s">
        <v>10</v>
      </c>
      <c r="E64" s="53" t="s">
        <v>28</v>
      </c>
      <c r="F64" s="64" t="s">
        <v>49</v>
      </c>
      <c r="G64" s="53" t="s">
        <v>174</v>
      </c>
      <c r="H64" s="53" t="s">
        <v>72</v>
      </c>
      <c r="I64" s="53" t="s">
        <v>83</v>
      </c>
      <c r="J64" s="55">
        <v>600</v>
      </c>
      <c r="K64" s="53" t="s">
        <v>41</v>
      </c>
      <c r="L64" s="52"/>
    </row>
    <row r="65" spans="1:12">
      <c r="B65" s="48"/>
      <c r="C65" s="53" t="s">
        <v>88</v>
      </c>
      <c r="D65" s="53" t="s">
        <v>11</v>
      </c>
      <c r="E65" s="53" t="s">
        <v>28</v>
      </c>
      <c r="F65" s="64" t="s">
        <v>49</v>
      </c>
      <c r="G65" s="53" t="s">
        <v>174</v>
      </c>
      <c r="H65" s="53" t="s">
        <v>72</v>
      </c>
      <c r="I65" s="53" t="s">
        <v>76</v>
      </c>
      <c r="J65" s="55">
        <v>36</v>
      </c>
      <c r="K65" s="53" t="s">
        <v>41</v>
      </c>
      <c r="L65" s="52"/>
    </row>
    <row r="66" spans="1:12">
      <c r="B66" s="48"/>
      <c r="C66" s="33" t="s">
        <v>97</v>
      </c>
      <c r="D66" s="33" t="s">
        <v>171</v>
      </c>
      <c r="E66" s="7" t="s">
        <v>28</v>
      </c>
      <c r="F66" s="33" t="s">
        <v>49</v>
      </c>
      <c r="G66" s="64"/>
      <c r="H66" s="10" t="s">
        <v>93</v>
      </c>
      <c r="I66" s="33" t="s">
        <v>94</v>
      </c>
      <c r="J66" s="43">
        <v>-1000</v>
      </c>
      <c r="K66" s="61" t="s">
        <v>95</v>
      </c>
      <c r="L66" s="49"/>
    </row>
    <row r="67" spans="1:12">
      <c r="B67" s="48"/>
      <c r="C67" s="33" t="s">
        <v>97</v>
      </c>
      <c r="D67" s="33" t="s">
        <v>172</v>
      </c>
      <c r="E67" s="7" t="s">
        <v>28</v>
      </c>
      <c r="F67" s="33" t="s">
        <v>49</v>
      </c>
      <c r="G67" s="64"/>
      <c r="H67" s="10" t="s">
        <v>93</v>
      </c>
      <c r="I67" s="33" t="s">
        <v>76</v>
      </c>
      <c r="J67" s="43">
        <v>-60</v>
      </c>
      <c r="K67" s="61" t="s">
        <v>95</v>
      </c>
      <c r="L67" s="49"/>
    </row>
    <row r="68" spans="1:12" ht="14.25" thickBot="1">
      <c r="B68" s="57"/>
      <c r="C68" s="58"/>
      <c r="D68" s="58"/>
      <c r="E68" s="58"/>
      <c r="F68" s="58"/>
      <c r="G68" s="58"/>
      <c r="H68" s="24"/>
      <c r="I68" s="58"/>
      <c r="J68" s="59"/>
      <c r="K68" s="58"/>
      <c r="L68" s="60"/>
    </row>
    <row r="70" spans="1:12" s="191" customFormat="1" ht="14.25" thickBot="1">
      <c r="A70" s="193"/>
      <c r="B70" s="201" t="s">
        <v>407</v>
      </c>
      <c r="C70" s="201"/>
      <c r="G70" s="192"/>
      <c r="I70" s="195"/>
    </row>
    <row r="71" spans="1:12">
      <c r="B71" s="44" t="s">
        <v>403</v>
      </c>
      <c r="C71" s="45" t="s">
        <v>78</v>
      </c>
      <c r="D71" s="45">
        <v>1060</v>
      </c>
      <c r="E71" s="45"/>
      <c r="F71" s="45"/>
      <c r="G71" s="45"/>
      <c r="H71" s="14"/>
      <c r="I71" s="45"/>
      <c r="J71" s="46"/>
      <c r="K71" s="45"/>
      <c r="L71" s="47"/>
    </row>
    <row r="72" spans="1:12">
      <c r="B72" s="48"/>
      <c r="C72" s="33" t="s">
        <v>71</v>
      </c>
      <c r="D72" s="33">
        <v>1060</v>
      </c>
      <c r="H72" s="10"/>
      <c r="J72" s="43"/>
      <c r="L72" s="49"/>
    </row>
    <row r="73" spans="1:12">
      <c r="B73" s="48"/>
      <c r="H73" s="10"/>
      <c r="J73" s="43"/>
      <c r="L73" s="49"/>
    </row>
    <row r="74" spans="1:12">
      <c r="B74" s="48"/>
      <c r="C74" s="50" t="s">
        <v>23</v>
      </c>
      <c r="D74" s="50" t="s">
        <v>24</v>
      </c>
      <c r="E74" s="20" t="s">
        <v>15</v>
      </c>
      <c r="F74" s="20" t="s">
        <v>34</v>
      </c>
      <c r="G74" s="20" t="s">
        <v>173</v>
      </c>
      <c r="H74" s="20" t="s">
        <v>25</v>
      </c>
      <c r="I74" s="50" t="s">
        <v>26</v>
      </c>
      <c r="J74" s="51" t="s">
        <v>27</v>
      </c>
      <c r="K74" s="50" t="s">
        <v>38</v>
      </c>
      <c r="L74" s="52"/>
    </row>
    <row r="75" spans="1:12">
      <c r="B75" s="48"/>
      <c r="C75" s="33" t="s">
        <v>79</v>
      </c>
      <c r="D75" s="33" t="s">
        <v>7</v>
      </c>
      <c r="E75" s="550" t="s">
        <v>8</v>
      </c>
      <c r="F75" s="550" t="s">
        <v>49</v>
      </c>
      <c r="G75" s="550"/>
      <c r="H75" s="550"/>
      <c r="I75" s="550"/>
      <c r="J75" s="43">
        <v>1060</v>
      </c>
      <c r="K75" s="33" t="s">
        <v>41</v>
      </c>
      <c r="L75" s="49"/>
    </row>
    <row r="76" spans="1:12" s="53" customFormat="1">
      <c r="B76" s="54"/>
      <c r="C76" s="53" t="s">
        <v>73</v>
      </c>
      <c r="D76" s="53" t="s">
        <v>10</v>
      </c>
      <c r="E76" s="33" t="s">
        <v>405</v>
      </c>
      <c r="F76" s="53" t="s">
        <v>49</v>
      </c>
      <c r="G76" s="27"/>
      <c r="H76" s="27" t="s">
        <v>345</v>
      </c>
      <c r="I76" s="27" t="s">
        <v>400</v>
      </c>
      <c r="J76" s="55">
        <v>1000</v>
      </c>
      <c r="K76" s="53" t="s">
        <v>41</v>
      </c>
      <c r="L76" s="56"/>
    </row>
    <row r="77" spans="1:12" s="53" customFormat="1">
      <c r="B77" s="54"/>
      <c r="C77" s="53" t="s">
        <v>75</v>
      </c>
      <c r="D77" s="53" t="s">
        <v>11</v>
      </c>
      <c r="E77" s="33" t="s">
        <v>405</v>
      </c>
      <c r="F77" s="53" t="s">
        <v>49</v>
      </c>
      <c r="G77" s="27"/>
      <c r="H77" s="27" t="s">
        <v>345</v>
      </c>
      <c r="I77" s="27" t="s">
        <v>401</v>
      </c>
      <c r="J77" s="55">
        <v>60</v>
      </c>
      <c r="K77" s="53" t="s">
        <v>41</v>
      </c>
      <c r="L77" s="56"/>
    </row>
    <row r="78" spans="1:12">
      <c r="B78" s="48"/>
      <c r="C78" s="33" t="s">
        <v>22</v>
      </c>
      <c r="D78" s="33" t="s">
        <v>3</v>
      </c>
      <c r="E78" s="33" t="s">
        <v>28</v>
      </c>
      <c r="F78" s="33" t="s">
        <v>49</v>
      </c>
      <c r="H78" s="10" t="s">
        <v>9</v>
      </c>
      <c r="I78" s="6" t="s">
        <v>402</v>
      </c>
      <c r="J78" s="43">
        <v>1060</v>
      </c>
      <c r="K78" s="33" t="s">
        <v>39</v>
      </c>
      <c r="L78" s="49"/>
    </row>
    <row r="79" spans="1:12" ht="14.25" thickBot="1">
      <c r="B79" s="57"/>
      <c r="C79" s="58"/>
      <c r="D79" s="58"/>
      <c r="E79" s="58"/>
      <c r="F79" s="58"/>
      <c r="G79" s="58"/>
      <c r="H79" s="24"/>
      <c r="I79" s="58"/>
      <c r="J79" s="59"/>
      <c r="K79" s="58"/>
      <c r="L79" s="60"/>
    </row>
    <row r="84" spans="1:11" ht="14.25" thickBot="1">
      <c r="A84" s="6"/>
      <c r="B84" s="544" t="s">
        <v>531</v>
      </c>
      <c r="C84" s="544"/>
      <c r="D84" s="18"/>
      <c r="E84" s="18"/>
      <c r="F84" s="18"/>
      <c r="G84" s="18"/>
      <c r="H84" s="18"/>
      <c r="I84" s="18"/>
      <c r="J84" s="18"/>
      <c r="K84" s="18"/>
    </row>
    <row r="85" spans="1:11">
      <c r="A85" s="6"/>
      <c r="B85" s="35" t="s">
        <v>532</v>
      </c>
      <c r="C85" s="15" t="s">
        <v>70</v>
      </c>
      <c r="D85" s="15">
        <v>1060</v>
      </c>
      <c r="E85" s="15"/>
      <c r="F85" s="15"/>
      <c r="G85" s="15"/>
      <c r="H85" s="15"/>
      <c r="I85" s="15"/>
      <c r="J85" s="15"/>
      <c r="K85" s="36"/>
    </row>
    <row r="86" spans="1:11">
      <c r="A86" s="6"/>
      <c r="B86" s="37"/>
      <c r="C86" s="18" t="s">
        <v>71</v>
      </c>
      <c r="D86" s="18">
        <v>1060</v>
      </c>
      <c r="E86" s="18"/>
      <c r="F86" s="18"/>
      <c r="G86" s="18"/>
      <c r="H86" s="18"/>
      <c r="I86" s="18"/>
      <c r="J86" s="18"/>
      <c r="K86" s="38"/>
    </row>
    <row r="87" spans="1:11">
      <c r="A87" s="6"/>
      <c r="B87" s="37"/>
      <c r="C87" s="18"/>
      <c r="D87" s="18"/>
      <c r="E87" s="18"/>
      <c r="F87" s="18"/>
      <c r="G87" s="18"/>
      <c r="H87" s="18"/>
      <c r="I87" s="18"/>
      <c r="J87" s="18"/>
      <c r="K87" s="38"/>
    </row>
    <row r="88" spans="1:11">
      <c r="A88" s="6"/>
      <c r="B88" s="37"/>
      <c r="C88" s="20" t="s">
        <v>23</v>
      </c>
      <c r="D88" s="20" t="s">
        <v>24</v>
      </c>
      <c r="E88" s="20" t="s">
        <v>15</v>
      </c>
      <c r="F88" s="20" t="s">
        <v>34</v>
      </c>
      <c r="G88" s="20" t="s">
        <v>25</v>
      </c>
      <c r="H88" s="20" t="s">
        <v>26</v>
      </c>
      <c r="I88" s="20" t="s">
        <v>27</v>
      </c>
      <c r="J88" s="20" t="s">
        <v>38</v>
      </c>
      <c r="K88" s="21"/>
    </row>
    <row r="89" spans="1:11">
      <c r="A89" s="6"/>
      <c r="B89" s="37"/>
      <c r="C89" s="18" t="s">
        <v>2</v>
      </c>
      <c r="D89" s="18" t="s">
        <v>3</v>
      </c>
      <c r="E89" s="18" t="s">
        <v>28</v>
      </c>
      <c r="F89" s="18" t="s">
        <v>49</v>
      </c>
      <c r="G89" s="18" t="s">
        <v>9</v>
      </c>
      <c r="H89" s="18" t="s">
        <v>72</v>
      </c>
      <c r="I89" s="18">
        <v>1060</v>
      </c>
      <c r="J89" s="18" t="s">
        <v>39</v>
      </c>
      <c r="K89" s="38"/>
    </row>
    <row r="90" spans="1:11">
      <c r="A90" s="6"/>
      <c r="B90" s="37"/>
      <c r="C90" s="18" t="s">
        <v>48</v>
      </c>
      <c r="D90" s="18" t="s">
        <v>7</v>
      </c>
      <c r="E90" s="543" t="s">
        <v>8</v>
      </c>
      <c r="F90" s="543"/>
      <c r="G90" s="543"/>
      <c r="H90" s="543"/>
      <c r="I90" s="18">
        <v>1060</v>
      </c>
      <c r="J90" s="18" t="s">
        <v>41</v>
      </c>
      <c r="K90" s="38"/>
    </row>
    <row r="91" spans="1:11">
      <c r="A91" s="27"/>
      <c r="B91" s="39"/>
      <c r="C91" s="27" t="s">
        <v>73</v>
      </c>
      <c r="D91" s="27" t="s">
        <v>10</v>
      </c>
      <c r="E91" s="18" t="s">
        <v>28</v>
      </c>
      <c r="F91" s="27" t="s">
        <v>49</v>
      </c>
      <c r="G91" s="27" t="s">
        <v>72</v>
      </c>
      <c r="H91" s="27" t="s">
        <v>74</v>
      </c>
      <c r="I91" s="27">
        <v>1000</v>
      </c>
      <c r="J91" s="27" t="s">
        <v>41</v>
      </c>
      <c r="K91" s="30"/>
    </row>
    <row r="92" spans="1:11">
      <c r="A92" s="27"/>
      <c r="B92" s="39"/>
      <c r="C92" s="27" t="s">
        <v>779</v>
      </c>
      <c r="D92" s="27" t="s">
        <v>11</v>
      </c>
      <c r="E92" s="18" t="s">
        <v>28</v>
      </c>
      <c r="F92" s="27" t="s">
        <v>49</v>
      </c>
      <c r="G92" s="27" t="s">
        <v>72</v>
      </c>
      <c r="H92" s="27" t="s">
        <v>115</v>
      </c>
      <c r="I92" s="27">
        <v>60</v>
      </c>
      <c r="J92" s="27" t="s">
        <v>41</v>
      </c>
      <c r="K92" s="30"/>
    </row>
    <row r="93" spans="1:11" ht="14.25" thickBot="1">
      <c r="A93" s="6"/>
      <c r="B93" s="40"/>
      <c r="C93" s="25"/>
      <c r="D93" s="25"/>
      <c r="E93" s="25"/>
      <c r="F93" s="25"/>
      <c r="G93" s="25"/>
      <c r="H93" s="25"/>
      <c r="I93" s="25"/>
      <c r="J93" s="25"/>
      <c r="K93" s="41"/>
    </row>
    <row r="95" spans="1:11" s="418" customFormat="1">
      <c r="A95" s="417"/>
      <c r="B95" s="421"/>
      <c r="C95" s="421"/>
      <c r="G95" s="419"/>
      <c r="I95" s="420"/>
    </row>
    <row r="96" spans="1:11" s="423" customFormat="1">
      <c r="A96" s="422"/>
      <c r="B96" s="421"/>
      <c r="C96" s="421"/>
      <c r="G96" s="424"/>
      <c r="I96" s="425"/>
    </row>
    <row r="97" spans="1:12" ht="14.25" thickBot="1">
      <c r="A97" s="42"/>
      <c r="B97" s="549" t="s">
        <v>785</v>
      </c>
      <c r="C97" s="549"/>
      <c r="G97" s="10"/>
      <c r="I97" s="43"/>
    </row>
    <row r="98" spans="1:12">
      <c r="B98" s="44" t="s">
        <v>784</v>
      </c>
      <c r="C98" s="45" t="s">
        <v>90</v>
      </c>
      <c r="D98" s="45">
        <v>1060</v>
      </c>
      <c r="E98" s="45"/>
      <c r="F98" s="45"/>
      <c r="G98" s="45"/>
      <c r="H98" s="14"/>
      <c r="I98" s="45"/>
      <c r="J98" s="46"/>
      <c r="K98" s="45"/>
      <c r="L98" s="47"/>
    </row>
    <row r="99" spans="1:12">
      <c r="B99" s="48"/>
      <c r="C99" s="33" t="s">
        <v>71</v>
      </c>
      <c r="D99" s="426">
        <v>1060</v>
      </c>
      <c r="H99" s="10"/>
      <c r="J99" s="43"/>
      <c r="L99" s="49"/>
    </row>
    <row r="100" spans="1:12">
      <c r="B100" s="48"/>
      <c r="H100" s="10"/>
      <c r="J100" s="43"/>
      <c r="L100" s="49"/>
    </row>
    <row r="101" spans="1:12">
      <c r="B101" s="48"/>
      <c r="C101" s="50" t="s">
        <v>23</v>
      </c>
      <c r="D101" s="50" t="s">
        <v>24</v>
      </c>
      <c r="E101" s="20" t="s">
        <v>15</v>
      </c>
      <c r="F101" s="20" t="s">
        <v>34</v>
      </c>
      <c r="G101" s="20" t="s">
        <v>173</v>
      </c>
      <c r="H101" s="20" t="s">
        <v>25</v>
      </c>
      <c r="I101" s="50" t="s">
        <v>26</v>
      </c>
      <c r="J101" s="51" t="s">
        <v>27</v>
      </c>
      <c r="K101" s="50" t="s">
        <v>38</v>
      </c>
      <c r="L101" s="52"/>
    </row>
    <row r="102" spans="1:12">
      <c r="B102" s="48"/>
      <c r="C102" s="33" t="s">
        <v>782</v>
      </c>
      <c r="D102" s="33" t="s">
        <v>7</v>
      </c>
      <c r="E102" s="550" t="s">
        <v>780</v>
      </c>
      <c r="F102" s="550"/>
      <c r="G102" s="550"/>
      <c r="H102" s="550"/>
      <c r="I102" s="550"/>
      <c r="J102" s="43">
        <v>1060</v>
      </c>
      <c r="K102" s="33" t="s">
        <v>41</v>
      </c>
      <c r="L102" s="52"/>
    </row>
    <row r="103" spans="1:12">
      <c r="B103" s="48"/>
      <c r="C103" s="33" t="s">
        <v>778</v>
      </c>
      <c r="D103" s="33" t="s">
        <v>10</v>
      </c>
      <c r="E103" s="33" t="s">
        <v>783</v>
      </c>
      <c r="F103" s="33" t="s">
        <v>49</v>
      </c>
      <c r="H103" s="18" t="s">
        <v>402</v>
      </c>
      <c r="I103" s="33" t="s">
        <v>80</v>
      </c>
      <c r="J103" s="43">
        <v>1000</v>
      </c>
      <c r="K103" s="33" t="s">
        <v>41</v>
      </c>
      <c r="L103" s="427"/>
    </row>
    <row r="104" spans="1:12">
      <c r="B104" s="48"/>
      <c r="C104" s="33" t="s">
        <v>75</v>
      </c>
      <c r="D104" s="33" t="s">
        <v>11</v>
      </c>
      <c r="E104" s="33" t="s">
        <v>783</v>
      </c>
      <c r="F104" s="33" t="s">
        <v>49</v>
      </c>
      <c r="H104" s="18" t="s">
        <v>402</v>
      </c>
      <c r="I104" s="33" t="s">
        <v>781</v>
      </c>
      <c r="J104" s="43">
        <v>60</v>
      </c>
      <c r="K104" s="33" t="s">
        <v>41</v>
      </c>
      <c r="L104" s="427"/>
    </row>
    <row r="105" spans="1:12">
      <c r="B105" s="48"/>
      <c r="C105" s="33" t="s">
        <v>777</v>
      </c>
      <c r="D105" s="33" t="s">
        <v>171</v>
      </c>
      <c r="E105" s="33" t="s">
        <v>783</v>
      </c>
      <c r="F105" s="33" t="s">
        <v>49</v>
      </c>
      <c r="G105" s="61"/>
      <c r="H105" s="10" t="s">
        <v>801</v>
      </c>
      <c r="I105" s="33" t="s">
        <v>94</v>
      </c>
      <c r="J105" s="43">
        <v>-1000</v>
      </c>
      <c r="K105" s="61" t="s">
        <v>95</v>
      </c>
      <c r="L105" s="49"/>
    </row>
    <row r="106" spans="1:12">
      <c r="B106" s="48"/>
      <c r="C106" s="33" t="s">
        <v>97</v>
      </c>
      <c r="D106" s="33" t="s">
        <v>172</v>
      </c>
      <c r="E106" s="33" t="s">
        <v>783</v>
      </c>
      <c r="F106" s="33" t="s">
        <v>49</v>
      </c>
      <c r="G106" s="61"/>
      <c r="H106" s="10" t="s">
        <v>93</v>
      </c>
      <c r="I106" s="33" t="s">
        <v>76</v>
      </c>
      <c r="J106" s="43">
        <v>-60</v>
      </c>
      <c r="K106" s="61" t="s">
        <v>95</v>
      </c>
      <c r="L106" s="49"/>
    </row>
    <row r="107" spans="1:12" ht="14.25" thickBot="1">
      <c r="B107" s="57"/>
      <c r="C107" s="58"/>
      <c r="D107" s="58"/>
      <c r="E107" s="58"/>
      <c r="F107" s="58"/>
      <c r="G107" s="58"/>
      <c r="H107" s="24"/>
      <c r="I107" s="58"/>
      <c r="J107" s="59"/>
      <c r="K107" s="58"/>
      <c r="L107" s="60"/>
    </row>
  </sheetData>
  <mergeCells count="16">
    <mergeCell ref="B97:C97"/>
    <mergeCell ref="E102:I102"/>
    <mergeCell ref="B84:C84"/>
    <mergeCell ref="E90:H90"/>
    <mergeCell ref="B53:C53"/>
    <mergeCell ref="E75:I75"/>
    <mergeCell ref="B5:C5"/>
    <mergeCell ref="B16:C16"/>
    <mergeCell ref="B27:C27"/>
    <mergeCell ref="B40:C40"/>
    <mergeCell ref="E63:I63"/>
    <mergeCell ref="E11:I11"/>
    <mergeCell ref="E22:I22"/>
    <mergeCell ref="E32:I32"/>
    <mergeCell ref="E45:I45"/>
    <mergeCell ref="E60:I60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Q375"/>
  <sheetViews>
    <sheetView topLeftCell="G350" workbookViewId="0">
      <selection activeCell="I358" sqref="I358"/>
    </sheetView>
  </sheetViews>
  <sheetFormatPr defaultColWidth="25.5" defaultRowHeight="13.5"/>
  <cols>
    <col min="1" max="1" width="14.625" style="18" customWidth="1"/>
    <col min="2" max="2" width="51.125" style="18" customWidth="1"/>
    <col min="3" max="3" width="45.375" style="18" customWidth="1"/>
    <col min="4" max="4" width="18.375" style="18" customWidth="1"/>
    <col min="5" max="5" width="24" style="18" bestFit="1" customWidth="1"/>
    <col min="6" max="6" width="32.375" style="18" customWidth="1"/>
    <col min="7" max="7" width="27.625" style="18" customWidth="1"/>
    <col min="8" max="8" width="52.125" style="18" bestFit="1" customWidth="1"/>
    <col min="9" max="9" width="29.5" style="31" customWidth="1"/>
    <col min="10" max="10" width="25.5" style="18"/>
    <col min="11" max="11" width="6.125" style="18" customWidth="1"/>
    <col min="12" max="16384" width="25.5" style="18"/>
  </cols>
  <sheetData>
    <row r="1" spans="1:12" s="6" customFormat="1">
      <c r="A1" s="6" t="s">
        <v>67</v>
      </c>
      <c r="B1" s="6" t="s">
        <v>195</v>
      </c>
      <c r="I1" s="8"/>
    </row>
    <row r="2" spans="1:12" s="6" customFormat="1">
      <c r="B2" s="6" t="s">
        <v>196</v>
      </c>
      <c r="I2" s="8"/>
    </row>
    <row r="3" spans="1:12" s="65" customFormat="1">
      <c r="B3" s="6" t="s">
        <v>325</v>
      </c>
      <c r="I3" s="214"/>
    </row>
    <row r="4" spans="1:12" s="65" customFormat="1">
      <c r="B4" s="6"/>
      <c r="I4" s="214"/>
    </row>
    <row r="5" spans="1:12" ht="14.25" thickBot="1">
      <c r="A5" s="12"/>
      <c r="B5" s="125" t="s">
        <v>658</v>
      </c>
      <c r="C5" s="125"/>
      <c r="D5" s="66"/>
      <c r="I5" s="215"/>
      <c r="L5" s="65"/>
    </row>
    <row r="6" spans="1:12">
      <c r="B6" s="35" t="s">
        <v>640</v>
      </c>
      <c r="C6" s="15" t="s">
        <v>35</v>
      </c>
      <c r="D6" s="15">
        <v>1060</v>
      </c>
      <c r="E6" s="15"/>
      <c r="F6" s="15"/>
      <c r="G6" s="15"/>
      <c r="H6" s="15"/>
      <c r="I6" s="216"/>
      <c r="J6" s="15"/>
      <c r="K6" s="36"/>
      <c r="L6" s="65"/>
    </row>
    <row r="7" spans="1:12">
      <c r="B7" s="37"/>
      <c r="C7" s="18" t="s">
        <v>519</v>
      </c>
      <c r="D7" s="18">
        <v>11.7</v>
      </c>
      <c r="I7" s="215"/>
      <c r="K7" s="38"/>
      <c r="L7" s="65"/>
    </row>
    <row r="8" spans="1:12">
      <c r="B8" s="37"/>
      <c r="C8" s="18" t="s">
        <v>36</v>
      </c>
      <c r="D8" s="18">
        <v>1048.3</v>
      </c>
      <c r="I8" s="215"/>
      <c r="K8" s="38"/>
      <c r="L8" s="65"/>
    </row>
    <row r="9" spans="1:12">
      <c r="B9" s="37"/>
      <c r="I9" s="215"/>
      <c r="K9" s="38"/>
      <c r="L9" s="65"/>
    </row>
    <row r="10" spans="1:12">
      <c r="B10" s="37"/>
      <c r="C10" s="20" t="s">
        <v>23</v>
      </c>
      <c r="D10" s="20" t="s">
        <v>24</v>
      </c>
      <c r="E10" s="20" t="s">
        <v>15</v>
      </c>
      <c r="F10" s="20" t="s">
        <v>100</v>
      </c>
      <c r="G10" s="20" t="s">
        <v>25</v>
      </c>
      <c r="H10" s="20" t="s">
        <v>26</v>
      </c>
      <c r="I10" s="217" t="s">
        <v>27</v>
      </c>
      <c r="J10" s="20" t="s">
        <v>38</v>
      </c>
      <c r="K10" s="21"/>
      <c r="L10" s="65"/>
    </row>
    <row r="11" spans="1:12">
      <c r="B11" s="37"/>
      <c r="C11" s="18" t="s">
        <v>35</v>
      </c>
      <c r="D11" s="18" t="s">
        <v>16</v>
      </c>
      <c r="E11" s="550" t="s">
        <v>8</v>
      </c>
      <c r="F11" s="550" t="s">
        <v>49</v>
      </c>
      <c r="G11" s="550"/>
      <c r="H11" s="550"/>
      <c r="I11" s="31">
        <v>1060</v>
      </c>
      <c r="J11" s="18" t="s">
        <v>41</v>
      </c>
      <c r="K11" s="38"/>
      <c r="L11" s="65"/>
    </row>
    <row r="12" spans="1:12" s="27" customFormat="1">
      <c r="B12" s="39"/>
      <c r="C12" s="27" t="s">
        <v>57</v>
      </c>
      <c r="D12" s="27" t="s">
        <v>17</v>
      </c>
      <c r="E12" s="27" t="s">
        <v>662</v>
      </c>
      <c r="F12" s="18" t="s">
        <v>49</v>
      </c>
      <c r="G12" s="27" t="s">
        <v>118</v>
      </c>
      <c r="H12" s="27" t="s">
        <v>104</v>
      </c>
      <c r="I12" s="162">
        <v>1000</v>
      </c>
      <c r="J12" s="27" t="s">
        <v>41</v>
      </c>
      <c r="K12" s="30"/>
      <c r="L12" s="65"/>
    </row>
    <row r="13" spans="1:12" s="27" customFormat="1">
      <c r="B13" s="39"/>
      <c r="C13" s="27" t="s">
        <v>31</v>
      </c>
      <c r="D13" s="27" t="s">
        <v>18</v>
      </c>
      <c r="E13" s="27" t="s">
        <v>661</v>
      </c>
      <c r="F13" s="18" t="s">
        <v>49</v>
      </c>
      <c r="G13" s="27" t="s">
        <v>76</v>
      </c>
      <c r="H13" s="27" t="s">
        <v>104</v>
      </c>
      <c r="I13" s="162">
        <v>60</v>
      </c>
      <c r="J13" s="27" t="s">
        <v>41</v>
      </c>
      <c r="K13" s="30"/>
      <c r="L13" s="65"/>
    </row>
    <row r="14" spans="1:12">
      <c r="B14" s="37"/>
      <c r="C14" s="18" t="s">
        <v>56</v>
      </c>
      <c r="D14" s="18" t="s">
        <v>58</v>
      </c>
      <c r="E14" s="550" t="s">
        <v>8</v>
      </c>
      <c r="F14" s="550" t="s">
        <v>49</v>
      </c>
      <c r="G14" s="550"/>
      <c r="H14" s="550"/>
      <c r="I14" s="31">
        <v>11.7</v>
      </c>
      <c r="J14" s="18" t="s">
        <v>41</v>
      </c>
      <c r="K14" s="38"/>
      <c r="L14" s="65"/>
    </row>
    <row r="15" spans="1:12" s="27" customFormat="1">
      <c r="B15" s="39"/>
      <c r="C15" s="27" t="s">
        <v>56</v>
      </c>
      <c r="D15" s="27" t="s">
        <v>59</v>
      </c>
      <c r="E15" s="27" t="s">
        <v>661</v>
      </c>
      <c r="F15" s="18" t="s">
        <v>49</v>
      </c>
      <c r="G15" s="27" t="s">
        <v>104</v>
      </c>
      <c r="H15" s="27" t="s">
        <v>105</v>
      </c>
      <c r="I15" s="162">
        <v>10</v>
      </c>
      <c r="J15" s="27" t="s">
        <v>41</v>
      </c>
      <c r="K15" s="30"/>
      <c r="L15" s="65"/>
    </row>
    <row r="16" spans="1:12" s="27" customFormat="1">
      <c r="B16" s="39"/>
      <c r="C16" s="27" t="s">
        <v>60</v>
      </c>
      <c r="D16" s="27" t="s">
        <v>61</v>
      </c>
      <c r="E16" s="27" t="s">
        <v>661</v>
      </c>
      <c r="F16" s="18" t="s">
        <v>49</v>
      </c>
      <c r="G16" s="27" t="s">
        <v>104</v>
      </c>
      <c r="H16" s="27" t="s">
        <v>106</v>
      </c>
      <c r="I16" s="162">
        <v>1.7</v>
      </c>
      <c r="J16" s="27" t="s">
        <v>41</v>
      </c>
      <c r="K16" s="30"/>
      <c r="L16" s="65"/>
    </row>
    <row r="17" spans="1:12">
      <c r="A17" s="27"/>
      <c r="B17" s="37"/>
      <c r="C17" s="18" t="s">
        <v>14</v>
      </c>
      <c r="D17" s="18" t="s">
        <v>12</v>
      </c>
      <c r="E17" s="18" t="s">
        <v>648</v>
      </c>
      <c r="F17" s="18" t="s">
        <v>49</v>
      </c>
      <c r="G17" s="18" t="s">
        <v>117</v>
      </c>
      <c r="H17" s="18" t="s">
        <v>9</v>
      </c>
      <c r="I17" s="31">
        <v>1048.3</v>
      </c>
      <c r="J17" s="18" t="s">
        <v>39</v>
      </c>
      <c r="K17" s="38"/>
      <c r="L17" s="65"/>
    </row>
    <row r="18" spans="1:12" ht="14.25" thickBot="1">
      <c r="B18" s="40"/>
      <c r="C18" s="25"/>
      <c r="D18" s="25"/>
      <c r="E18" s="25"/>
      <c r="F18" s="25"/>
      <c r="G18" s="25"/>
      <c r="H18" s="25"/>
      <c r="I18" s="218"/>
      <c r="J18" s="25"/>
      <c r="K18" s="41"/>
      <c r="L18" s="65"/>
    </row>
    <row r="19" spans="1:12" s="65" customFormat="1">
      <c r="I19" s="214"/>
    </row>
    <row r="20" spans="1:12" s="65" customFormat="1">
      <c r="I20" s="214"/>
    </row>
    <row r="21" spans="1:12" ht="14.25" thickBot="1">
      <c r="B21" s="125" t="s">
        <v>728</v>
      </c>
      <c r="C21" s="68"/>
      <c r="D21" s="68"/>
      <c r="L21" s="65"/>
    </row>
    <row r="22" spans="1:12">
      <c r="B22" s="35" t="s">
        <v>125</v>
      </c>
      <c r="C22" s="15" t="s">
        <v>53</v>
      </c>
      <c r="D22" s="15">
        <v>1060</v>
      </c>
      <c r="E22" s="15"/>
      <c r="F22" s="15"/>
      <c r="G22" s="15"/>
      <c r="H22" s="15"/>
      <c r="I22" s="159"/>
      <c r="J22" s="15"/>
      <c r="K22" s="36"/>
      <c r="L22" s="65"/>
    </row>
    <row r="23" spans="1:12">
      <c r="B23" s="37"/>
      <c r="C23" s="18" t="s">
        <v>52</v>
      </c>
      <c r="D23" s="18">
        <v>1060</v>
      </c>
      <c r="K23" s="38"/>
      <c r="L23" s="65"/>
    </row>
    <row r="24" spans="1:12">
      <c r="B24" s="37"/>
      <c r="K24" s="38"/>
      <c r="L24" s="65"/>
    </row>
    <row r="25" spans="1:12">
      <c r="B25" s="37"/>
      <c r="C25" s="20" t="s">
        <v>43</v>
      </c>
      <c r="D25" s="20" t="s">
        <v>44</v>
      </c>
      <c r="E25" s="20" t="s">
        <v>15</v>
      </c>
      <c r="F25" s="20" t="s">
        <v>100</v>
      </c>
      <c r="G25" s="20" t="s">
        <v>45</v>
      </c>
      <c r="H25" s="20" t="s">
        <v>46</v>
      </c>
      <c r="I25" s="217" t="s">
        <v>47</v>
      </c>
      <c r="J25" s="20" t="s">
        <v>38</v>
      </c>
      <c r="K25" s="21"/>
      <c r="L25" s="65"/>
    </row>
    <row r="26" spans="1:12">
      <c r="B26" s="37"/>
      <c r="C26" s="6" t="s">
        <v>51</v>
      </c>
      <c r="D26" s="6" t="s">
        <v>3</v>
      </c>
      <c r="E26" s="6" t="s">
        <v>28</v>
      </c>
      <c r="F26" s="18" t="s">
        <v>49</v>
      </c>
      <c r="G26" s="6" t="s">
        <v>9</v>
      </c>
      <c r="H26" s="6" t="s">
        <v>72</v>
      </c>
      <c r="I26" s="31">
        <v>1060</v>
      </c>
      <c r="J26" s="6" t="s">
        <v>39</v>
      </c>
      <c r="K26" s="22"/>
      <c r="L26" s="65"/>
    </row>
    <row r="27" spans="1:12">
      <c r="B27" s="37"/>
      <c r="C27" s="6" t="s">
        <v>40</v>
      </c>
      <c r="D27" s="6" t="s">
        <v>7</v>
      </c>
      <c r="E27" s="550" t="s">
        <v>8</v>
      </c>
      <c r="F27" s="550" t="s">
        <v>49</v>
      </c>
      <c r="G27" s="550"/>
      <c r="H27" s="550"/>
      <c r="I27" s="31">
        <v>1060</v>
      </c>
      <c r="J27" s="6" t="s">
        <v>41</v>
      </c>
      <c r="K27" s="22"/>
      <c r="L27" s="65"/>
    </row>
    <row r="28" spans="1:12" s="27" customFormat="1">
      <c r="B28" s="39"/>
      <c r="C28" s="27" t="s">
        <v>54</v>
      </c>
      <c r="D28" s="27" t="s">
        <v>10</v>
      </c>
      <c r="E28" s="27" t="s">
        <v>661</v>
      </c>
      <c r="F28" s="18" t="s">
        <v>49</v>
      </c>
      <c r="G28" s="27" t="s">
        <v>72</v>
      </c>
      <c r="H28" s="27" t="s">
        <v>108</v>
      </c>
      <c r="I28" s="162">
        <v>1000</v>
      </c>
      <c r="J28" s="27" t="s">
        <v>41</v>
      </c>
      <c r="K28" s="38"/>
      <c r="L28" s="65"/>
    </row>
    <row r="29" spans="1:12" s="27" customFormat="1" ht="12" customHeight="1">
      <c r="B29" s="39"/>
      <c r="C29" s="27" t="s">
        <v>42</v>
      </c>
      <c r="D29" s="27" t="s">
        <v>11</v>
      </c>
      <c r="E29" s="27" t="s">
        <v>661</v>
      </c>
      <c r="F29" s="18" t="s">
        <v>49</v>
      </c>
      <c r="G29" s="27" t="s">
        <v>72</v>
      </c>
      <c r="H29" s="27" t="s">
        <v>76</v>
      </c>
      <c r="I29" s="162">
        <v>60</v>
      </c>
      <c r="J29" s="27" t="s">
        <v>41</v>
      </c>
      <c r="K29" s="38"/>
      <c r="L29" s="65"/>
    </row>
    <row r="30" spans="1:12" s="27" customFormat="1" ht="12" customHeight="1">
      <c r="B30" s="39"/>
      <c r="C30" s="354" t="s">
        <v>97</v>
      </c>
      <c r="D30" s="354" t="s">
        <v>171</v>
      </c>
      <c r="E30" s="354"/>
      <c r="F30" s="354" t="s">
        <v>49</v>
      </c>
      <c r="G30" s="356" t="s">
        <v>93</v>
      </c>
      <c r="H30" s="354" t="s">
        <v>94</v>
      </c>
      <c r="I30" s="357">
        <v>-1000</v>
      </c>
      <c r="J30" s="355"/>
      <c r="K30" s="38"/>
      <c r="L30" s="65"/>
    </row>
    <row r="31" spans="1:12" s="27" customFormat="1" ht="12" customHeight="1">
      <c r="B31" s="353"/>
      <c r="C31" s="354" t="s">
        <v>97</v>
      </c>
      <c r="D31" s="354" t="s">
        <v>172</v>
      </c>
      <c r="E31" s="354"/>
      <c r="F31" s="354" t="s">
        <v>49</v>
      </c>
      <c r="G31" s="356" t="s">
        <v>93</v>
      </c>
      <c r="H31" s="354" t="s">
        <v>76</v>
      </c>
      <c r="I31" s="357">
        <v>-60</v>
      </c>
      <c r="J31" s="355"/>
      <c r="K31" s="38"/>
      <c r="L31" s="65"/>
    </row>
    <row r="32" spans="1:12" ht="14.25" thickBot="1">
      <c r="B32" s="40"/>
      <c r="C32" s="25"/>
      <c r="D32" s="25"/>
      <c r="E32" s="25"/>
      <c r="F32" s="25"/>
      <c r="G32" s="25"/>
      <c r="H32" s="25"/>
      <c r="I32" s="161"/>
      <c r="J32" s="25"/>
      <c r="K32" s="41"/>
      <c r="L32" s="65"/>
    </row>
    <row r="33" spans="1:12">
      <c r="L33" s="65"/>
    </row>
    <row r="34" spans="1:12">
      <c r="L34" s="65"/>
    </row>
    <row r="35" spans="1:12">
      <c r="B35" s="12" t="s">
        <v>535</v>
      </c>
      <c r="C35" s="235" t="s">
        <v>422</v>
      </c>
      <c r="L35" s="65"/>
    </row>
    <row r="36" spans="1:12" ht="14.25" thickBot="1">
      <c r="B36" s="20"/>
      <c r="C36" s="235" t="s">
        <v>423</v>
      </c>
      <c r="L36" s="65"/>
    </row>
    <row r="37" spans="1:12">
      <c r="B37" s="35" t="s">
        <v>126</v>
      </c>
      <c r="C37" s="231" t="s">
        <v>316</v>
      </c>
      <c r="D37" s="236">
        <v>2000</v>
      </c>
      <c r="E37" s="15"/>
      <c r="F37" s="15"/>
      <c r="G37" s="15"/>
      <c r="H37" s="15"/>
      <c r="I37" s="159"/>
      <c r="J37" s="15"/>
      <c r="K37" s="36"/>
      <c r="L37" s="65"/>
    </row>
    <row r="38" spans="1:12">
      <c r="B38" s="37"/>
      <c r="C38" s="227" t="s">
        <v>424</v>
      </c>
      <c r="D38" s="229">
        <v>0.1</v>
      </c>
      <c r="K38" s="38"/>
      <c r="L38" s="65"/>
    </row>
    <row r="39" spans="1:12">
      <c r="B39" s="37"/>
      <c r="C39" s="227" t="s">
        <v>425</v>
      </c>
      <c r="D39" s="229">
        <v>0.1</v>
      </c>
      <c r="K39" s="38"/>
      <c r="L39" s="65"/>
    </row>
    <row r="40" spans="1:12">
      <c r="B40" s="37"/>
      <c r="C40" s="230" t="s">
        <v>426</v>
      </c>
      <c r="D40" s="229">
        <v>1999.9</v>
      </c>
      <c r="K40" s="38"/>
      <c r="L40" s="65"/>
    </row>
    <row r="41" spans="1:12">
      <c r="B41" s="37"/>
      <c r="K41" s="38"/>
      <c r="L41" s="65"/>
    </row>
    <row r="42" spans="1:12">
      <c r="B42" s="37"/>
      <c r="C42" s="20" t="s">
        <v>43</v>
      </c>
      <c r="D42" s="20" t="s">
        <v>44</v>
      </c>
      <c r="E42" s="20" t="s">
        <v>15</v>
      </c>
      <c r="F42" s="20" t="s">
        <v>100</v>
      </c>
      <c r="G42" s="20" t="s">
        <v>45</v>
      </c>
      <c r="H42" s="20" t="s">
        <v>46</v>
      </c>
      <c r="I42" s="160" t="s">
        <v>47</v>
      </c>
      <c r="J42" s="20" t="s">
        <v>38</v>
      </c>
      <c r="K42" s="21"/>
      <c r="L42" s="65"/>
    </row>
    <row r="43" spans="1:12">
      <c r="B43" s="37"/>
      <c r="C43" s="227" t="s">
        <v>20</v>
      </c>
      <c r="D43" s="230" t="s">
        <v>30</v>
      </c>
      <c r="E43" s="27" t="s">
        <v>661</v>
      </c>
      <c r="F43" s="230" t="s">
        <v>49</v>
      </c>
      <c r="G43" s="227" t="s">
        <v>109</v>
      </c>
      <c r="H43" s="227" t="s">
        <v>110</v>
      </c>
      <c r="I43" s="228">
        <v>2000</v>
      </c>
      <c r="J43" s="230" t="s">
        <v>41</v>
      </c>
      <c r="K43" s="38"/>
      <c r="L43" s="65"/>
    </row>
    <row r="44" spans="1:12">
      <c r="B44" s="37"/>
      <c r="C44" s="227" t="s">
        <v>424</v>
      </c>
      <c r="D44" s="230" t="s">
        <v>32</v>
      </c>
      <c r="E44" s="27" t="s">
        <v>661</v>
      </c>
      <c r="F44" s="230" t="s">
        <v>49</v>
      </c>
      <c r="G44" s="227" t="s">
        <v>110</v>
      </c>
      <c r="H44" s="227" t="s">
        <v>111</v>
      </c>
      <c r="I44" s="229">
        <v>0.1</v>
      </c>
      <c r="J44" s="230" t="s">
        <v>429</v>
      </c>
      <c r="K44" s="38"/>
      <c r="L44" s="65"/>
    </row>
    <row r="45" spans="1:12" ht="15">
      <c r="B45" s="37"/>
      <c r="C45" s="227" t="s">
        <v>425</v>
      </c>
      <c r="D45" s="233" t="s">
        <v>556</v>
      </c>
      <c r="E45" s="27" t="s">
        <v>718</v>
      </c>
      <c r="F45" s="230" t="s">
        <v>49</v>
      </c>
      <c r="G45" s="227" t="s">
        <v>427</v>
      </c>
      <c r="H45" s="227" t="s">
        <v>428</v>
      </c>
      <c r="I45" s="229">
        <v>0.1</v>
      </c>
      <c r="J45" s="230" t="s">
        <v>429</v>
      </c>
      <c r="K45" s="38"/>
      <c r="L45" s="65"/>
    </row>
    <row r="46" spans="1:12">
      <c r="A46" s="27"/>
      <c r="B46" s="37"/>
      <c r="C46" s="227" t="s">
        <v>14</v>
      </c>
      <c r="D46" s="227" t="s">
        <v>12</v>
      </c>
      <c r="E46" s="233" t="s">
        <v>648</v>
      </c>
      <c r="F46" s="230" t="s">
        <v>49</v>
      </c>
      <c r="G46" s="227" t="s">
        <v>110</v>
      </c>
      <c r="H46" s="227" t="s">
        <v>9</v>
      </c>
      <c r="I46" s="228">
        <v>1999.9</v>
      </c>
      <c r="J46" s="227" t="s">
        <v>39</v>
      </c>
      <c r="K46" s="38"/>
      <c r="L46" s="65"/>
    </row>
    <row r="47" spans="1:12" ht="14.25" thickBot="1">
      <c r="B47" s="40"/>
      <c r="C47" s="25"/>
      <c r="D47" s="25"/>
      <c r="E47" s="25"/>
      <c r="F47" s="25"/>
      <c r="G47" s="25"/>
      <c r="H47" s="25"/>
      <c r="I47" s="161"/>
      <c r="J47" s="25"/>
      <c r="K47" s="41"/>
      <c r="L47" s="65"/>
    </row>
    <row r="48" spans="1:12">
      <c r="L48" s="65"/>
    </row>
    <row r="49" spans="1:12" ht="14.25" thickBot="1">
      <c r="L49" s="65"/>
    </row>
    <row r="50" spans="1:12">
      <c r="B50" s="126" t="s">
        <v>317</v>
      </c>
      <c r="C50" s="15"/>
      <c r="D50" s="15"/>
      <c r="E50" s="15"/>
      <c r="F50" s="15"/>
      <c r="G50" s="15"/>
      <c r="H50" s="15"/>
      <c r="I50" s="159"/>
      <c r="J50" s="15"/>
      <c r="K50" s="36"/>
      <c r="L50" s="65"/>
    </row>
    <row r="51" spans="1:12" ht="14.25" thickBot="1">
      <c r="B51" s="127" t="s">
        <v>127</v>
      </c>
      <c r="C51" s="25"/>
      <c r="D51" s="25"/>
      <c r="E51" s="25"/>
      <c r="F51" s="25"/>
      <c r="G51" s="25"/>
      <c r="H51" s="25"/>
      <c r="I51" s="161"/>
      <c r="J51" s="25"/>
      <c r="K51" s="41"/>
      <c r="L51" s="65"/>
    </row>
    <row r="52" spans="1:12" s="131" customFormat="1" ht="14.25" thickBot="1">
      <c r="A52" s="18" t="s">
        <v>318</v>
      </c>
      <c r="B52" s="130" t="s">
        <v>154</v>
      </c>
      <c r="C52" s="130"/>
      <c r="I52" s="219"/>
      <c r="L52" s="132"/>
    </row>
    <row r="53" spans="1:12" s="131" customFormat="1">
      <c r="B53" s="133" t="s">
        <v>127</v>
      </c>
      <c r="C53" s="134" t="s">
        <v>149</v>
      </c>
      <c r="D53" s="134">
        <v>2000</v>
      </c>
      <c r="E53" s="134"/>
      <c r="F53" s="134"/>
      <c r="G53" s="134"/>
      <c r="H53" s="134"/>
      <c r="I53" s="220"/>
      <c r="J53" s="134"/>
      <c r="K53" s="205"/>
      <c r="L53" s="132"/>
    </row>
    <row r="54" spans="1:12" s="131" customFormat="1">
      <c r="B54" s="135"/>
      <c r="C54" s="131" t="s">
        <v>150</v>
      </c>
      <c r="D54" s="131">
        <v>106</v>
      </c>
      <c r="I54" s="219"/>
      <c r="K54" s="206"/>
      <c r="L54" s="132"/>
    </row>
    <row r="55" spans="1:12" s="131" customFormat="1">
      <c r="B55" s="135"/>
      <c r="C55" s="131" t="s">
        <v>151</v>
      </c>
      <c r="D55" s="131">
        <v>3000</v>
      </c>
      <c r="I55" s="219"/>
      <c r="K55" s="206"/>
      <c r="L55" s="132"/>
    </row>
    <row r="56" spans="1:12" s="131" customFormat="1">
      <c r="B56" s="135"/>
      <c r="C56" s="131" t="s">
        <v>21</v>
      </c>
      <c r="D56" s="131">
        <v>0.1</v>
      </c>
      <c r="I56" s="219"/>
      <c r="K56" s="206"/>
      <c r="L56" s="132"/>
    </row>
    <row r="57" spans="1:12" s="131" customFormat="1">
      <c r="B57" s="135"/>
      <c r="C57" s="131" t="s">
        <v>152</v>
      </c>
      <c r="D57" s="131">
        <v>893.9</v>
      </c>
      <c r="I57" s="219"/>
      <c r="K57" s="206"/>
      <c r="L57" s="132"/>
    </row>
    <row r="58" spans="1:12" s="131" customFormat="1">
      <c r="B58" s="135"/>
      <c r="I58" s="219"/>
      <c r="K58" s="206"/>
      <c r="L58" s="132"/>
    </row>
    <row r="59" spans="1:12" s="131" customFormat="1">
      <c r="B59" s="135"/>
      <c r="I59" s="219"/>
      <c r="K59" s="206"/>
      <c r="L59" s="132"/>
    </row>
    <row r="60" spans="1:12" s="131" customFormat="1">
      <c r="B60" s="135"/>
      <c r="C60" s="136" t="s">
        <v>43</v>
      </c>
      <c r="D60" s="136" t="s">
        <v>44</v>
      </c>
      <c r="E60" s="136" t="s">
        <v>15</v>
      </c>
      <c r="F60" s="136" t="s">
        <v>100</v>
      </c>
      <c r="G60" s="136" t="s">
        <v>45</v>
      </c>
      <c r="H60" s="136" t="s">
        <v>46</v>
      </c>
      <c r="I60" s="221" t="s">
        <v>47</v>
      </c>
      <c r="J60" s="136" t="s">
        <v>38</v>
      </c>
      <c r="K60" s="207"/>
      <c r="L60" s="132"/>
    </row>
    <row r="61" spans="1:12" s="131" customFormat="1">
      <c r="B61" s="135"/>
      <c r="C61" s="137" t="s">
        <v>153</v>
      </c>
      <c r="D61" s="131" t="s">
        <v>140</v>
      </c>
      <c r="E61" s="131" t="s">
        <v>183</v>
      </c>
      <c r="F61" s="131" t="s">
        <v>49</v>
      </c>
      <c r="G61" s="138" t="s">
        <v>145</v>
      </c>
      <c r="H61" s="138" t="s">
        <v>145</v>
      </c>
      <c r="I61" s="219">
        <v>2000</v>
      </c>
      <c r="J61" s="131" t="s">
        <v>41</v>
      </c>
      <c r="K61" s="206"/>
      <c r="L61" s="132"/>
    </row>
    <row r="62" spans="1:12" s="131" customFormat="1" ht="5.25" customHeight="1">
      <c r="B62" s="135"/>
      <c r="C62" s="131" t="s">
        <v>182</v>
      </c>
      <c r="D62" s="131" t="s">
        <v>102</v>
      </c>
      <c r="E62" s="137" t="s">
        <v>8</v>
      </c>
      <c r="G62" s="136"/>
      <c r="H62" s="136"/>
      <c r="I62" s="222"/>
      <c r="J62" s="137"/>
      <c r="K62" s="207"/>
      <c r="L62" s="132"/>
    </row>
    <row r="63" spans="1:12" s="140" customFormat="1">
      <c r="B63" s="139"/>
      <c r="C63" s="131" t="s">
        <v>142</v>
      </c>
      <c r="D63" s="131" t="s">
        <v>141</v>
      </c>
      <c r="E63" s="131" t="s">
        <v>8</v>
      </c>
      <c r="F63" s="131" t="s">
        <v>49</v>
      </c>
      <c r="I63" s="219">
        <v>106</v>
      </c>
      <c r="J63" s="131" t="s">
        <v>41</v>
      </c>
      <c r="K63" s="208"/>
    </row>
    <row r="64" spans="1:12" s="140" customFormat="1">
      <c r="B64" s="139"/>
      <c r="D64" s="140" t="s">
        <v>180</v>
      </c>
      <c r="E64" s="140" t="s">
        <v>183</v>
      </c>
      <c r="F64" s="140" t="s">
        <v>49</v>
      </c>
      <c r="G64" s="141" t="s">
        <v>145</v>
      </c>
      <c r="H64" s="142" t="s">
        <v>146</v>
      </c>
      <c r="I64" s="223">
        <v>100</v>
      </c>
      <c r="J64" s="140" t="s">
        <v>65</v>
      </c>
      <c r="K64" s="209"/>
    </row>
    <row r="65" spans="2:12" s="140" customFormat="1">
      <c r="B65" s="139"/>
      <c r="D65" s="140" t="s">
        <v>181</v>
      </c>
      <c r="E65" s="140" t="s">
        <v>183</v>
      </c>
      <c r="F65" s="140" t="s">
        <v>49</v>
      </c>
      <c r="G65" s="141" t="s">
        <v>145</v>
      </c>
      <c r="H65" s="142" t="s">
        <v>148</v>
      </c>
      <c r="I65" s="223">
        <v>6</v>
      </c>
      <c r="J65" s="140" t="s">
        <v>65</v>
      </c>
      <c r="K65" s="209"/>
    </row>
    <row r="66" spans="2:12" s="131" customFormat="1">
      <c r="B66" s="135"/>
      <c r="C66" s="137" t="s">
        <v>20</v>
      </c>
      <c r="D66" s="131" t="s">
        <v>30</v>
      </c>
      <c r="E66" s="131" t="s">
        <v>183</v>
      </c>
      <c r="F66" s="131" t="s">
        <v>49</v>
      </c>
      <c r="G66" s="138" t="s">
        <v>145</v>
      </c>
      <c r="H66" s="143" t="s">
        <v>147</v>
      </c>
      <c r="I66" s="219">
        <v>894</v>
      </c>
      <c r="J66" s="131" t="s">
        <v>41</v>
      </c>
      <c r="K66" s="206"/>
      <c r="L66" s="132"/>
    </row>
    <row r="67" spans="2:12" s="131" customFormat="1">
      <c r="B67" s="135"/>
      <c r="C67" s="137" t="s">
        <v>21</v>
      </c>
      <c r="D67" s="131" t="s">
        <v>32</v>
      </c>
      <c r="E67" s="131" t="s">
        <v>183</v>
      </c>
      <c r="F67" s="131" t="s">
        <v>49</v>
      </c>
      <c r="G67" s="138" t="s">
        <v>110</v>
      </c>
      <c r="H67" s="137" t="s">
        <v>111</v>
      </c>
      <c r="I67" s="219">
        <v>0.1</v>
      </c>
      <c r="J67" s="131" t="s">
        <v>41</v>
      </c>
      <c r="K67" s="206"/>
      <c r="L67" s="132"/>
    </row>
    <row r="68" spans="2:12" s="131" customFormat="1">
      <c r="B68" s="135"/>
      <c r="C68" s="137" t="s">
        <v>50</v>
      </c>
      <c r="D68" s="137" t="s">
        <v>12</v>
      </c>
      <c r="E68" s="131" t="s">
        <v>13</v>
      </c>
      <c r="F68" s="131" t="s">
        <v>49</v>
      </c>
      <c r="G68" s="143" t="s">
        <v>147</v>
      </c>
      <c r="H68" s="137" t="s">
        <v>9</v>
      </c>
      <c r="I68" s="219">
        <v>893.9</v>
      </c>
      <c r="J68" s="137" t="s">
        <v>39</v>
      </c>
      <c r="K68" s="206"/>
      <c r="L68" s="132"/>
    </row>
    <row r="69" spans="2:12" s="131" customFormat="1" ht="14.25" thickBot="1">
      <c r="B69" s="144"/>
      <c r="C69" s="145"/>
      <c r="D69" s="145"/>
      <c r="E69" s="145"/>
      <c r="F69" s="145"/>
      <c r="G69" s="145"/>
      <c r="H69" s="145"/>
      <c r="I69" s="224"/>
      <c r="J69" s="145"/>
      <c r="K69" s="210"/>
      <c r="L69" s="132"/>
    </row>
    <row r="70" spans="2:12">
      <c r="L70" s="65"/>
    </row>
    <row r="71" spans="2:12">
      <c r="B71" s="12" t="s">
        <v>123</v>
      </c>
      <c r="C71" s="27" t="s">
        <v>314</v>
      </c>
      <c r="D71" s="27"/>
      <c r="L71" s="65"/>
    </row>
    <row r="72" spans="2:12">
      <c r="B72" s="12"/>
      <c r="C72" s="27" t="s">
        <v>315</v>
      </c>
      <c r="D72" s="27"/>
      <c r="L72" s="65"/>
    </row>
    <row r="73" spans="2:12" ht="14.25" thickBot="1">
      <c r="B73" s="12"/>
      <c r="C73" s="27" t="s">
        <v>319</v>
      </c>
      <c r="D73" s="27"/>
      <c r="L73" s="65"/>
    </row>
    <row r="74" spans="2:12">
      <c r="B74" s="35" t="s">
        <v>128</v>
      </c>
      <c r="C74" s="15" t="s">
        <v>123</v>
      </c>
      <c r="D74" s="15">
        <v>106</v>
      </c>
      <c r="E74" s="15"/>
      <c r="F74" s="15"/>
      <c r="G74" s="15"/>
      <c r="H74" s="15"/>
      <c r="I74" s="159"/>
      <c r="J74" s="15"/>
      <c r="K74" s="36"/>
      <c r="L74" s="65"/>
    </row>
    <row r="75" spans="2:12">
      <c r="B75" s="37"/>
      <c r="K75" s="38"/>
      <c r="L75" s="65"/>
    </row>
    <row r="76" spans="2:12">
      <c r="B76" s="37"/>
      <c r="C76" s="20" t="s">
        <v>43</v>
      </c>
      <c r="D76" s="20" t="s">
        <v>44</v>
      </c>
      <c r="E76" s="12" t="s">
        <v>15</v>
      </c>
      <c r="F76" s="20" t="s">
        <v>100</v>
      </c>
      <c r="G76" s="20" t="s">
        <v>45</v>
      </c>
      <c r="H76" s="20" t="s">
        <v>46</v>
      </c>
      <c r="I76" s="160" t="s">
        <v>47</v>
      </c>
      <c r="J76" s="20" t="s">
        <v>38</v>
      </c>
      <c r="K76" s="21"/>
      <c r="L76" s="65"/>
    </row>
    <row r="77" spans="2:12">
      <c r="B77" s="37"/>
      <c r="C77" s="18" t="s">
        <v>182</v>
      </c>
      <c r="D77" s="18" t="s">
        <v>102</v>
      </c>
      <c r="E77" s="550" t="s">
        <v>8</v>
      </c>
      <c r="F77" s="550"/>
      <c r="G77" s="550"/>
      <c r="H77" s="550"/>
      <c r="J77" s="6"/>
      <c r="K77" s="21"/>
      <c r="L77" s="65"/>
    </row>
    <row r="78" spans="2:12">
      <c r="B78" s="37"/>
      <c r="C78" s="69" t="s">
        <v>123</v>
      </c>
      <c r="D78" s="18" t="s">
        <v>177</v>
      </c>
      <c r="E78" s="550" t="s">
        <v>8</v>
      </c>
      <c r="F78" s="550" t="s">
        <v>49</v>
      </c>
      <c r="G78" s="550"/>
      <c r="H78" s="550"/>
      <c r="I78" s="31">
        <v>106</v>
      </c>
      <c r="J78" s="6" t="s">
        <v>65</v>
      </c>
      <c r="K78" s="21"/>
      <c r="L78" s="65"/>
    </row>
    <row r="79" spans="2:12" s="27" customFormat="1">
      <c r="B79" s="39"/>
      <c r="D79" s="18" t="s">
        <v>178</v>
      </c>
      <c r="E79" s="27" t="s">
        <v>663</v>
      </c>
      <c r="F79" s="27" t="s">
        <v>49</v>
      </c>
      <c r="G79" s="27" t="s">
        <v>109</v>
      </c>
      <c r="H79" s="27" t="s">
        <v>134</v>
      </c>
      <c r="I79" s="162">
        <v>100</v>
      </c>
      <c r="J79" s="27" t="s">
        <v>65</v>
      </c>
      <c r="K79" s="211"/>
    </row>
    <row r="80" spans="2:12" s="27" customFormat="1">
      <c r="B80" s="39"/>
      <c r="D80" s="18" t="s">
        <v>179</v>
      </c>
      <c r="E80" s="27" t="s">
        <v>663</v>
      </c>
      <c r="F80" s="27" t="s">
        <v>49</v>
      </c>
      <c r="G80" s="27" t="s">
        <v>109</v>
      </c>
      <c r="H80" s="27" t="s">
        <v>135</v>
      </c>
      <c r="I80" s="162">
        <v>6</v>
      </c>
      <c r="J80" s="27" t="s">
        <v>65</v>
      </c>
      <c r="K80" s="211"/>
    </row>
    <row r="81" spans="2:12" ht="14.25" thickBot="1">
      <c r="B81" s="40"/>
      <c r="C81" s="25"/>
      <c r="D81" s="25"/>
      <c r="E81" s="25"/>
      <c r="F81" s="25"/>
      <c r="G81" s="25"/>
      <c r="H81" s="25"/>
      <c r="I81" s="161"/>
      <c r="J81" s="25"/>
      <c r="K81" s="41"/>
      <c r="L81" s="65"/>
    </row>
    <row r="82" spans="2:12">
      <c r="L82" s="65"/>
    </row>
    <row r="83" spans="2:12" ht="14.25" thickBot="1">
      <c r="B83" s="125" t="s">
        <v>119</v>
      </c>
      <c r="C83" s="27" t="s">
        <v>431</v>
      </c>
      <c r="L83" s="65"/>
    </row>
    <row r="84" spans="2:12">
      <c r="B84" s="35" t="s">
        <v>129</v>
      </c>
      <c r="C84" s="15" t="s">
        <v>19</v>
      </c>
      <c r="D84" s="15">
        <v>2000</v>
      </c>
      <c r="E84" s="15"/>
      <c r="F84" s="15"/>
      <c r="G84" s="15"/>
      <c r="H84" s="15"/>
      <c r="I84" s="159"/>
      <c r="J84" s="15"/>
      <c r="K84" s="36"/>
      <c r="L84" s="65"/>
    </row>
    <row r="85" spans="2:12">
      <c r="B85" s="37"/>
      <c r="C85" s="18" t="s">
        <v>143</v>
      </c>
      <c r="D85" s="18">
        <v>106</v>
      </c>
      <c r="K85" s="38"/>
      <c r="L85" s="65"/>
    </row>
    <row r="86" spans="2:12">
      <c r="B86" s="37"/>
      <c r="C86" s="18" t="s">
        <v>64</v>
      </c>
      <c r="D86" s="18">
        <v>2106</v>
      </c>
      <c r="K86" s="38"/>
      <c r="L86" s="65"/>
    </row>
    <row r="87" spans="2:12">
      <c r="B87" s="37"/>
      <c r="K87" s="38"/>
      <c r="L87" s="65"/>
    </row>
    <row r="88" spans="2:12">
      <c r="B88" s="37"/>
      <c r="C88" s="20" t="s">
        <v>43</v>
      </c>
      <c r="D88" s="20" t="s">
        <v>44</v>
      </c>
      <c r="E88" s="12" t="s">
        <v>15</v>
      </c>
      <c r="F88" s="20" t="s">
        <v>100</v>
      </c>
      <c r="G88" s="20" t="s">
        <v>45</v>
      </c>
      <c r="H88" s="20" t="s">
        <v>46</v>
      </c>
      <c r="I88" s="160" t="s">
        <v>47</v>
      </c>
      <c r="J88" s="20" t="s">
        <v>38</v>
      </c>
      <c r="K88" s="21"/>
      <c r="L88" s="65"/>
    </row>
    <row r="89" spans="2:12">
      <c r="B89" s="37"/>
      <c r="C89" s="233" t="s">
        <v>2</v>
      </c>
      <c r="D89" s="233" t="s">
        <v>3</v>
      </c>
      <c r="E89" s="233" t="s">
        <v>28</v>
      </c>
      <c r="F89" s="233" t="s">
        <v>49</v>
      </c>
      <c r="G89" s="233" t="s">
        <v>9</v>
      </c>
      <c r="H89" s="233" t="s">
        <v>430</v>
      </c>
      <c r="I89" s="233">
        <v>2000</v>
      </c>
      <c r="J89" s="233" t="s">
        <v>39</v>
      </c>
      <c r="K89" s="38"/>
      <c r="L89" s="65"/>
    </row>
    <row r="90" spans="2:12">
      <c r="B90" s="37"/>
      <c r="C90" s="233" t="s">
        <v>143</v>
      </c>
      <c r="D90" s="233" t="s">
        <v>3</v>
      </c>
      <c r="E90" s="233" t="s">
        <v>28</v>
      </c>
      <c r="F90" s="233" t="s">
        <v>49</v>
      </c>
      <c r="G90" s="233" t="s">
        <v>9</v>
      </c>
      <c r="H90" s="233" t="s">
        <v>417</v>
      </c>
      <c r="I90" s="233">
        <v>106</v>
      </c>
      <c r="J90" s="233" t="s">
        <v>41</v>
      </c>
      <c r="K90" s="38"/>
      <c r="L90" s="65"/>
    </row>
    <row r="91" spans="2:12" ht="15">
      <c r="B91" s="37"/>
      <c r="C91" s="227" t="s">
        <v>182</v>
      </c>
      <c r="D91" s="230" t="s">
        <v>102</v>
      </c>
      <c r="E91" s="555" t="s">
        <v>8</v>
      </c>
      <c r="F91" s="555"/>
      <c r="G91" s="555"/>
      <c r="H91" s="555"/>
      <c r="I91" s="237"/>
      <c r="J91" s="227" t="s">
        <v>65</v>
      </c>
      <c r="K91" s="21"/>
      <c r="L91" s="65"/>
    </row>
    <row r="92" spans="2:12" s="27" customFormat="1" ht="15" customHeight="1">
      <c r="B92" s="39"/>
      <c r="C92" s="230" t="s">
        <v>143</v>
      </c>
      <c r="D92" s="230" t="s">
        <v>141</v>
      </c>
      <c r="E92" s="555" t="s">
        <v>8</v>
      </c>
      <c r="F92" s="555"/>
      <c r="G92" s="555"/>
      <c r="H92" s="555"/>
      <c r="I92" s="230">
        <v>106</v>
      </c>
      <c r="J92" s="230" t="s">
        <v>41</v>
      </c>
      <c r="K92" s="211"/>
    </row>
    <row r="93" spans="2:12" s="27" customFormat="1" ht="27">
      <c r="B93" s="39"/>
      <c r="C93" s="230" t="s">
        <v>143</v>
      </c>
      <c r="D93" s="233" t="s">
        <v>180</v>
      </c>
      <c r="E93" s="233" t="s">
        <v>664</v>
      </c>
      <c r="F93" s="233" t="s">
        <v>49</v>
      </c>
      <c r="G93" s="233" t="s">
        <v>417</v>
      </c>
      <c r="H93" s="233" t="s">
        <v>112</v>
      </c>
      <c r="I93" s="233">
        <v>100</v>
      </c>
      <c r="J93" s="233" t="s">
        <v>41</v>
      </c>
      <c r="K93" s="211"/>
    </row>
    <row r="94" spans="2:12" s="27" customFormat="1" ht="27">
      <c r="B94" s="39"/>
      <c r="C94" s="230" t="s">
        <v>143</v>
      </c>
      <c r="D94" s="233" t="s">
        <v>181</v>
      </c>
      <c r="E94" s="233" t="s">
        <v>661</v>
      </c>
      <c r="F94" s="233" t="s">
        <v>49</v>
      </c>
      <c r="G94" s="233" t="s">
        <v>417</v>
      </c>
      <c r="H94" s="233" t="s">
        <v>107</v>
      </c>
      <c r="I94" s="233">
        <v>6</v>
      </c>
      <c r="J94" s="233" t="s">
        <v>41</v>
      </c>
      <c r="K94" s="211"/>
    </row>
    <row r="95" spans="2:12">
      <c r="B95" s="37"/>
      <c r="C95" s="227" t="s">
        <v>103</v>
      </c>
      <c r="D95" s="230" t="s">
        <v>140</v>
      </c>
      <c r="E95" s="230" t="s">
        <v>661</v>
      </c>
      <c r="F95" s="230" t="s">
        <v>49</v>
      </c>
      <c r="G95" s="227" t="s">
        <v>430</v>
      </c>
      <c r="H95" s="227" t="s">
        <v>109</v>
      </c>
      <c r="I95" s="227">
        <v>2000</v>
      </c>
      <c r="J95" s="230" t="s">
        <v>41</v>
      </c>
      <c r="K95" s="38"/>
      <c r="L95" s="65"/>
    </row>
    <row r="96" spans="2:12" ht="14.25" thickBot="1">
      <c r="B96" s="40"/>
      <c r="C96" s="25"/>
      <c r="D96" s="25"/>
      <c r="E96" s="25"/>
      <c r="F96" s="25"/>
      <c r="G96" s="25"/>
      <c r="H96" s="25"/>
      <c r="I96" s="161"/>
      <c r="J96" s="25"/>
      <c r="K96" s="41"/>
      <c r="L96" s="65"/>
    </row>
    <row r="97" spans="1:13">
      <c r="L97" s="65"/>
    </row>
    <row r="98" spans="1:13">
      <c r="I98" s="215"/>
      <c r="L98" s="65"/>
    </row>
    <row r="99" spans="1:13" ht="14.25" thickBot="1">
      <c r="A99" s="12"/>
      <c r="B99" s="125" t="s">
        <v>702</v>
      </c>
      <c r="C99" s="125"/>
      <c r="D99" s="66"/>
      <c r="I99" s="215"/>
      <c r="L99" s="65"/>
    </row>
    <row r="100" spans="1:13">
      <c r="B100" s="35" t="s">
        <v>641</v>
      </c>
      <c r="C100" s="15" t="s">
        <v>35</v>
      </c>
      <c r="D100" s="15">
        <v>1060</v>
      </c>
      <c r="E100" s="15"/>
      <c r="F100" s="15"/>
      <c r="G100" s="15"/>
      <c r="H100" s="15"/>
      <c r="I100" s="216"/>
      <c r="J100" s="15"/>
      <c r="K100" s="36"/>
      <c r="L100" s="65"/>
    </row>
    <row r="101" spans="1:13">
      <c r="B101" s="37"/>
      <c r="C101" s="18" t="s">
        <v>36</v>
      </c>
      <c r="D101" s="18">
        <v>1060</v>
      </c>
      <c r="I101" s="215"/>
      <c r="K101" s="38"/>
      <c r="L101" s="65"/>
    </row>
    <row r="102" spans="1:13">
      <c r="B102" s="37"/>
      <c r="I102" s="215"/>
      <c r="K102" s="38"/>
      <c r="L102" s="65"/>
    </row>
    <row r="103" spans="1:13">
      <c r="B103" s="37"/>
      <c r="C103" s="20" t="s">
        <v>43</v>
      </c>
      <c r="D103" s="20" t="s">
        <v>44</v>
      </c>
      <c r="E103" s="20" t="s">
        <v>15</v>
      </c>
      <c r="F103" s="20" t="s">
        <v>100</v>
      </c>
      <c r="G103" s="20" t="s">
        <v>45</v>
      </c>
      <c r="H103" s="20" t="s">
        <v>46</v>
      </c>
      <c r="I103" s="217" t="s">
        <v>47</v>
      </c>
      <c r="J103" s="20" t="s">
        <v>38</v>
      </c>
      <c r="K103" s="21"/>
      <c r="L103" s="65"/>
    </row>
    <row r="104" spans="1:13">
      <c r="B104" s="37"/>
      <c r="C104" s="18" t="s">
        <v>55</v>
      </c>
      <c r="D104" s="18" t="s">
        <v>16</v>
      </c>
      <c r="E104" s="550" t="s">
        <v>8</v>
      </c>
      <c r="F104" s="550" t="s">
        <v>49</v>
      </c>
      <c r="G104" s="550"/>
      <c r="H104" s="550"/>
      <c r="I104" s="31">
        <v>1060</v>
      </c>
      <c r="J104" s="18" t="s">
        <v>41</v>
      </c>
      <c r="K104" s="38"/>
      <c r="L104" s="65"/>
    </row>
    <row r="105" spans="1:13" s="27" customFormat="1">
      <c r="B105" s="39"/>
      <c r="C105" s="27" t="s">
        <v>57</v>
      </c>
      <c r="D105" s="27" t="s">
        <v>17</v>
      </c>
      <c r="E105" s="27" t="s">
        <v>661</v>
      </c>
      <c r="F105" s="18" t="s">
        <v>49</v>
      </c>
      <c r="G105" s="27" t="s">
        <v>118</v>
      </c>
      <c r="H105" s="27" t="s">
        <v>120</v>
      </c>
      <c r="I105" s="162">
        <v>1000</v>
      </c>
      <c r="J105" s="27" t="s">
        <v>41</v>
      </c>
      <c r="K105" s="30"/>
      <c r="L105" s="65"/>
    </row>
    <row r="106" spans="1:13" s="27" customFormat="1">
      <c r="B106" s="39"/>
      <c r="C106" s="27" t="s">
        <v>31</v>
      </c>
      <c r="D106" s="27" t="s">
        <v>18</v>
      </c>
      <c r="E106" s="27" t="s">
        <v>661</v>
      </c>
      <c r="F106" s="18" t="s">
        <v>49</v>
      </c>
      <c r="G106" s="27" t="s">
        <v>121</v>
      </c>
      <c r="H106" s="27" t="s">
        <v>104</v>
      </c>
      <c r="I106" s="162">
        <v>60</v>
      </c>
      <c r="J106" s="27" t="s">
        <v>41</v>
      </c>
      <c r="K106" s="30"/>
      <c r="L106" s="65"/>
    </row>
    <row r="107" spans="1:13">
      <c r="A107" s="27"/>
      <c r="B107" s="37"/>
      <c r="C107" s="18" t="s">
        <v>14</v>
      </c>
      <c r="D107" s="18" t="s">
        <v>12</v>
      </c>
      <c r="E107" s="18" t="s">
        <v>638</v>
      </c>
      <c r="F107" s="18" t="s">
        <v>49</v>
      </c>
      <c r="G107" s="18" t="s">
        <v>104</v>
      </c>
      <c r="H107" s="18" t="s">
        <v>9</v>
      </c>
      <c r="I107" s="31">
        <v>1060</v>
      </c>
      <c r="J107" s="18" t="s">
        <v>39</v>
      </c>
      <c r="K107" s="38"/>
      <c r="L107" s="65"/>
      <c r="M107" s="27"/>
    </row>
    <row r="108" spans="1:13">
      <c r="B108" s="37"/>
      <c r="I108" s="215"/>
      <c r="K108" s="38"/>
      <c r="L108" s="65"/>
      <c r="M108" s="27"/>
    </row>
    <row r="109" spans="1:13" ht="14.25" thickBot="1">
      <c r="B109" s="40"/>
      <c r="C109" s="25"/>
      <c r="D109" s="25"/>
      <c r="E109" s="25"/>
      <c r="F109" s="25"/>
      <c r="G109" s="25"/>
      <c r="H109" s="25"/>
      <c r="I109" s="218"/>
      <c r="J109" s="25"/>
      <c r="K109" s="41"/>
      <c r="L109" s="65"/>
      <c r="M109" s="27"/>
    </row>
    <row r="110" spans="1:13">
      <c r="I110" s="215"/>
      <c r="L110" s="65"/>
      <c r="M110" s="27"/>
    </row>
    <row r="111" spans="1:13" ht="14.25" thickBot="1">
      <c r="B111" s="12" t="s">
        <v>703</v>
      </c>
      <c r="C111" s="146"/>
      <c r="D111" s="27" t="s">
        <v>203</v>
      </c>
      <c r="L111" s="65"/>
      <c r="M111" s="27"/>
    </row>
    <row r="112" spans="1:13">
      <c r="B112" s="35" t="s">
        <v>701</v>
      </c>
      <c r="C112" s="15" t="s">
        <v>62</v>
      </c>
      <c r="D112" s="15">
        <v>10000</v>
      </c>
      <c r="E112" s="15"/>
      <c r="F112" s="15"/>
      <c r="G112" s="15"/>
      <c r="H112" s="15"/>
      <c r="I112" s="159"/>
      <c r="J112" s="15"/>
      <c r="K112" s="36"/>
      <c r="L112" s="65"/>
      <c r="M112" s="27"/>
    </row>
    <row r="113" spans="1:13">
      <c r="B113" s="37"/>
      <c r="C113" s="18" t="s">
        <v>63</v>
      </c>
      <c r="D113" s="18">
        <v>10000</v>
      </c>
      <c r="K113" s="22"/>
      <c r="L113" s="65"/>
      <c r="M113" s="27"/>
    </row>
    <row r="114" spans="1:13">
      <c r="B114" s="37"/>
      <c r="K114" s="22"/>
      <c r="L114" s="65"/>
      <c r="M114" s="27"/>
    </row>
    <row r="115" spans="1:13">
      <c r="B115" s="37"/>
      <c r="C115" s="20" t="s">
        <v>43</v>
      </c>
      <c r="D115" s="20" t="s">
        <v>44</v>
      </c>
      <c r="E115" s="20" t="s">
        <v>15</v>
      </c>
      <c r="F115" s="20" t="s">
        <v>100</v>
      </c>
      <c r="G115" s="20" t="s">
        <v>45</v>
      </c>
      <c r="H115" s="20" t="s">
        <v>46</v>
      </c>
      <c r="I115" s="160" t="s">
        <v>47</v>
      </c>
      <c r="J115" s="20" t="s">
        <v>38</v>
      </c>
      <c r="K115" s="22"/>
      <c r="L115" s="65"/>
      <c r="M115" s="27"/>
    </row>
    <row r="116" spans="1:13">
      <c r="B116" s="37"/>
      <c r="C116" s="6" t="s">
        <v>144</v>
      </c>
      <c r="D116" s="6" t="s">
        <v>185</v>
      </c>
      <c r="E116" s="27" t="s">
        <v>661</v>
      </c>
      <c r="F116" s="18" t="s">
        <v>49</v>
      </c>
      <c r="G116" s="6" t="s">
        <v>113</v>
      </c>
      <c r="H116" s="6" t="s">
        <v>114</v>
      </c>
      <c r="I116" s="31">
        <v>10000</v>
      </c>
      <c r="J116" s="6" t="s">
        <v>41</v>
      </c>
      <c r="K116" s="22"/>
      <c r="L116" s="65"/>
      <c r="M116" s="27"/>
    </row>
    <row r="117" spans="1:13" ht="14.25" thickBot="1">
      <c r="A117" s="27"/>
      <c r="B117" s="40"/>
      <c r="C117" s="70" t="s">
        <v>50</v>
      </c>
      <c r="D117" s="70" t="s">
        <v>12</v>
      </c>
      <c r="E117" s="25" t="s">
        <v>648</v>
      </c>
      <c r="F117" s="25" t="s">
        <v>49</v>
      </c>
      <c r="G117" s="70" t="s">
        <v>122</v>
      </c>
      <c r="H117" s="70" t="s">
        <v>33</v>
      </c>
      <c r="I117" s="161">
        <v>10000</v>
      </c>
      <c r="J117" s="70" t="s">
        <v>39</v>
      </c>
      <c r="K117" s="41"/>
      <c r="L117" s="65"/>
      <c r="M117" s="27"/>
    </row>
    <row r="118" spans="1:13">
      <c r="C118" s="6"/>
      <c r="D118" s="6"/>
      <c r="G118" s="6"/>
      <c r="H118" s="6"/>
      <c r="J118" s="6"/>
      <c r="L118" s="65"/>
      <c r="M118" s="27"/>
    </row>
    <row r="119" spans="1:13">
      <c r="B119" s="20" t="s">
        <v>533</v>
      </c>
      <c r="C119" s="27" t="s">
        <v>413</v>
      </c>
      <c r="D119" s="27"/>
      <c r="L119" s="65"/>
      <c r="M119" s="27"/>
    </row>
    <row r="120" spans="1:13">
      <c r="B120" s="20"/>
      <c r="C120" s="27" t="s">
        <v>414</v>
      </c>
      <c r="D120" s="27"/>
      <c r="L120" s="65"/>
      <c r="M120" s="27"/>
    </row>
    <row r="121" spans="1:13" ht="14.25" thickBot="1">
      <c r="C121" s="27" t="s">
        <v>415</v>
      </c>
      <c r="L121" s="65"/>
      <c r="M121" s="27"/>
    </row>
    <row r="122" spans="1:13">
      <c r="B122" s="35" t="s">
        <v>130</v>
      </c>
      <c r="C122" s="15" t="s">
        <v>320</v>
      </c>
      <c r="D122" s="15">
        <v>212</v>
      </c>
      <c r="E122" s="15"/>
      <c r="F122" s="15"/>
      <c r="G122" s="15"/>
      <c r="H122" s="15"/>
      <c r="I122" s="159"/>
      <c r="J122" s="15"/>
      <c r="K122" s="36"/>
      <c r="L122" s="65"/>
    </row>
    <row r="123" spans="1:13">
      <c r="B123" s="37"/>
      <c r="C123" s="18" t="s">
        <v>187</v>
      </c>
      <c r="D123" s="18">
        <v>212</v>
      </c>
      <c r="K123" s="38"/>
      <c r="L123" s="65"/>
    </row>
    <row r="124" spans="1:13">
      <c r="B124" s="37"/>
      <c r="K124" s="38"/>
      <c r="L124" s="65"/>
    </row>
    <row r="125" spans="1:13">
      <c r="B125" s="37"/>
      <c r="C125" s="33"/>
      <c r="D125" s="33"/>
      <c r="K125" s="38"/>
      <c r="L125" s="65"/>
    </row>
    <row r="126" spans="1:13">
      <c r="B126" s="37"/>
      <c r="C126" s="20" t="s">
        <v>43</v>
      </c>
      <c r="D126" s="20" t="s">
        <v>44</v>
      </c>
      <c r="E126" s="20" t="s">
        <v>15</v>
      </c>
      <c r="F126" s="20" t="s">
        <v>100</v>
      </c>
      <c r="G126" s="20" t="s">
        <v>45</v>
      </c>
      <c r="H126" s="20" t="s">
        <v>46</v>
      </c>
      <c r="I126" s="160" t="s">
        <v>47</v>
      </c>
      <c r="J126" s="20" t="s">
        <v>38</v>
      </c>
      <c r="K126" s="21"/>
      <c r="L126" s="65"/>
    </row>
    <row r="127" spans="1:13" ht="27">
      <c r="B127" s="37"/>
      <c r="C127" s="227" t="s">
        <v>321</v>
      </c>
      <c r="D127" s="230" t="s">
        <v>176</v>
      </c>
      <c r="E127" s="230" t="s">
        <v>416</v>
      </c>
      <c r="F127" s="230" t="s">
        <v>49</v>
      </c>
      <c r="G127" s="233" t="s">
        <v>417</v>
      </c>
      <c r="H127" s="230" t="s">
        <v>418</v>
      </c>
      <c r="I127" s="227">
        <v>200</v>
      </c>
      <c r="J127" s="227" t="s">
        <v>65</v>
      </c>
      <c r="K127" s="38"/>
      <c r="L127" s="65"/>
    </row>
    <row r="128" spans="1:13" s="33" customFormat="1" ht="27">
      <c r="B128" s="37"/>
      <c r="C128" s="230" t="s">
        <v>188</v>
      </c>
      <c r="D128" s="230" t="s">
        <v>190</v>
      </c>
      <c r="E128" s="230" t="s">
        <v>416</v>
      </c>
      <c r="F128" s="230" t="s">
        <v>49</v>
      </c>
      <c r="G128" s="233" t="s">
        <v>417</v>
      </c>
      <c r="H128" s="230" t="s">
        <v>107</v>
      </c>
      <c r="I128" s="230">
        <v>12</v>
      </c>
      <c r="J128" s="230" t="s">
        <v>65</v>
      </c>
      <c r="K128" s="49"/>
    </row>
    <row r="129" spans="2:12" ht="14.25" thickBot="1">
      <c r="B129" s="40"/>
      <c r="C129" s="25"/>
      <c r="D129" s="25"/>
      <c r="E129" s="25"/>
      <c r="F129" s="25"/>
      <c r="G129" s="25"/>
      <c r="H129" s="25"/>
      <c r="I129" s="161"/>
      <c r="J129" s="25"/>
      <c r="K129" s="41"/>
      <c r="L129" s="65"/>
    </row>
    <row r="130" spans="2:12">
      <c r="L130" s="65"/>
    </row>
    <row r="131" spans="2:12" ht="14.25" thickBot="1">
      <c r="B131" s="20" t="s">
        <v>534</v>
      </c>
      <c r="C131" s="125"/>
      <c r="L131" s="65"/>
    </row>
    <row r="132" spans="2:12">
      <c r="B132" s="35" t="s">
        <v>131</v>
      </c>
      <c r="C132" s="15" t="s">
        <v>323</v>
      </c>
      <c r="D132" s="15">
        <v>212</v>
      </c>
      <c r="E132" s="15"/>
      <c r="F132" s="15"/>
      <c r="G132" s="15"/>
      <c r="H132" s="15"/>
      <c r="I132" s="159"/>
      <c r="J132" s="15"/>
      <c r="K132" s="36"/>
      <c r="L132" s="65"/>
    </row>
    <row r="133" spans="2:12">
      <c r="B133" s="37"/>
      <c r="C133" s="18" t="s">
        <v>66</v>
      </c>
      <c r="D133" s="18">
        <v>212</v>
      </c>
      <c r="K133" s="38"/>
      <c r="L133" s="65"/>
    </row>
    <row r="134" spans="2:12">
      <c r="B134" s="37"/>
      <c r="C134" s="33"/>
      <c r="D134" s="33"/>
      <c r="K134" s="38"/>
      <c r="L134" s="65"/>
    </row>
    <row r="135" spans="2:12">
      <c r="B135" s="37"/>
      <c r="K135" s="38"/>
      <c r="L135" s="65"/>
    </row>
    <row r="136" spans="2:12">
      <c r="B136" s="37"/>
      <c r="C136" s="20" t="s">
        <v>43</v>
      </c>
      <c r="D136" s="20" t="s">
        <v>44</v>
      </c>
      <c r="E136" s="20" t="s">
        <v>15</v>
      </c>
      <c r="F136" s="20" t="s">
        <v>100</v>
      </c>
      <c r="G136" s="20" t="s">
        <v>45</v>
      </c>
      <c r="H136" s="20" t="s">
        <v>46</v>
      </c>
      <c r="I136" s="160" t="s">
        <v>47</v>
      </c>
      <c r="J136" s="20" t="s">
        <v>38</v>
      </c>
      <c r="K136" s="21"/>
      <c r="L136" s="65"/>
    </row>
    <row r="137" spans="2:12" ht="27">
      <c r="B137" s="37"/>
      <c r="C137" s="227" t="s">
        <v>322</v>
      </c>
      <c r="D137" s="230" t="s">
        <v>176</v>
      </c>
      <c r="E137" s="230" t="s">
        <v>419</v>
      </c>
      <c r="F137" s="230" t="s">
        <v>49</v>
      </c>
      <c r="G137" s="233" t="s">
        <v>417</v>
      </c>
      <c r="H137" s="230" t="s">
        <v>418</v>
      </c>
      <c r="I137" s="227">
        <v>-200</v>
      </c>
      <c r="J137" s="227" t="s">
        <v>719</v>
      </c>
      <c r="K137" s="38"/>
      <c r="L137" s="65"/>
    </row>
    <row r="138" spans="2:12" s="31" customFormat="1" ht="27">
      <c r="B138" s="32"/>
      <c r="C138" s="230" t="s">
        <v>189</v>
      </c>
      <c r="D138" s="230" t="s">
        <v>190</v>
      </c>
      <c r="E138" s="230" t="s">
        <v>419</v>
      </c>
      <c r="F138" s="230" t="s">
        <v>49</v>
      </c>
      <c r="G138" s="233" t="s">
        <v>417</v>
      </c>
      <c r="H138" s="230" t="s">
        <v>107</v>
      </c>
      <c r="I138" s="230">
        <v>-12</v>
      </c>
      <c r="J138" s="227" t="s">
        <v>65</v>
      </c>
      <c r="K138" s="212"/>
    </row>
    <row r="139" spans="2:12" ht="14.25" thickBot="1">
      <c r="B139" s="40"/>
      <c r="C139" s="25"/>
      <c r="D139" s="25"/>
      <c r="E139" s="25"/>
      <c r="F139" s="25"/>
      <c r="G139" s="25"/>
      <c r="H139" s="25"/>
      <c r="I139" s="161"/>
      <c r="J139" s="25"/>
      <c r="K139" s="41"/>
      <c r="L139" s="65"/>
    </row>
    <row r="140" spans="2:12">
      <c r="L140" s="65"/>
    </row>
    <row r="141" spans="2:12" ht="15" customHeight="1" thickBot="1">
      <c r="B141" s="12" t="s">
        <v>700</v>
      </c>
      <c r="L141" s="65"/>
    </row>
    <row r="142" spans="2:12">
      <c r="B142" s="35" t="s">
        <v>642</v>
      </c>
      <c r="C142" s="15" t="s">
        <v>155</v>
      </c>
      <c r="D142" s="15">
        <v>10000</v>
      </c>
      <c r="E142" s="15"/>
      <c r="F142" s="15"/>
      <c r="G142" s="15"/>
      <c r="H142" s="15"/>
      <c r="I142" s="159"/>
      <c r="J142" s="15"/>
      <c r="K142" s="36"/>
      <c r="L142" s="65"/>
    </row>
    <row r="143" spans="2:12">
      <c r="B143" s="37"/>
      <c r="C143" s="18" t="s">
        <v>143</v>
      </c>
      <c r="D143" s="18">
        <v>21.2</v>
      </c>
      <c r="K143" s="38"/>
      <c r="L143" s="65"/>
    </row>
    <row r="144" spans="2:12">
      <c r="B144" s="37"/>
      <c r="C144" s="18" t="s">
        <v>103</v>
      </c>
      <c r="D144" s="18">
        <v>2000</v>
      </c>
      <c r="K144" s="38"/>
      <c r="L144" s="65"/>
    </row>
    <row r="145" spans="1:17">
      <c r="B145" s="37"/>
      <c r="C145" s="18" t="s">
        <v>156</v>
      </c>
      <c r="D145" s="6">
        <v>7978.8</v>
      </c>
      <c r="K145" s="38"/>
      <c r="L145" s="65"/>
    </row>
    <row r="146" spans="1:17">
      <c r="B146" s="37"/>
      <c r="K146" s="38"/>
      <c r="L146" s="65"/>
    </row>
    <row r="147" spans="1:17">
      <c r="B147" s="37"/>
      <c r="C147" s="20" t="s">
        <v>157</v>
      </c>
      <c r="D147" s="20" t="s">
        <v>158</v>
      </c>
      <c r="E147" s="20" t="s">
        <v>15</v>
      </c>
      <c r="F147" s="20" t="s">
        <v>159</v>
      </c>
      <c r="G147" s="20" t="s">
        <v>160</v>
      </c>
      <c r="H147" s="20" t="s">
        <v>161</v>
      </c>
      <c r="I147" s="160" t="s">
        <v>162</v>
      </c>
      <c r="J147" s="20" t="s">
        <v>38</v>
      </c>
      <c r="K147" s="22"/>
      <c r="L147" s="65"/>
    </row>
    <row r="148" spans="1:17">
      <c r="B148" s="37"/>
      <c r="C148" s="6" t="s">
        <v>144</v>
      </c>
      <c r="D148" s="6" t="s">
        <v>185</v>
      </c>
      <c r="E148" s="27" t="s">
        <v>661</v>
      </c>
      <c r="F148" s="18" t="s">
        <v>49</v>
      </c>
      <c r="G148" s="6" t="s">
        <v>163</v>
      </c>
      <c r="H148" s="6" t="s">
        <v>164</v>
      </c>
      <c r="I148" s="8">
        <v>10000</v>
      </c>
      <c r="J148" s="6" t="s">
        <v>41</v>
      </c>
      <c r="K148" s="22"/>
      <c r="L148" s="65"/>
    </row>
    <row r="149" spans="1:17">
      <c r="B149" s="37"/>
      <c r="C149" s="18" t="s">
        <v>182</v>
      </c>
      <c r="D149" s="18" t="s">
        <v>102</v>
      </c>
      <c r="E149" s="550" t="s">
        <v>8</v>
      </c>
      <c r="F149" s="550" t="s">
        <v>49</v>
      </c>
      <c r="G149" s="550"/>
      <c r="H149" s="550"/>
      <c r="J149" s="6" t="s">
        <v>65</v>
      </c>
      <c r="K149" s="21"/>
      <c r="L149" s="65"/>
    </row>
    <row r="150" spans="1:17">
      <c r="B150" s="37"/>
      <c r="C150" s="18" t="s">
        <v>143</v>
      </c>
      <c r="D150" s="18" t="s">
        <v>141</v>
      </c>
      <c r="E150" s="550" t="s">
        <v>8</v>
      </c>
      <c r="F150" s="550" t="s">
        <v>49</v>
      </c>
      <c r="G150" s="550"/>
      <c r="H150" s="550"/>
      <c r="I150" s="31">
        <v>21.2</v>
      </c>
      <c r="J150" s="6" t="s">
        <v>41</v>
      </c>
      <c r="K150" s="21"/>
      <c r="L150" s="65"/>
    </row>
    <row r="151" spans="1:17" s="27" customFormat="1">
      <c r="B151" s="39"/>
      <c r="D151" s="29" t="s">
        <v>180</v>
      </c>
      <c r="E151" s="27" t="s">
        <v>661</v>
      </c>
      <c r="F151" s="27" t="s">
        <v>49</v>
      </c>
      <c r="G151" s="27" t="s">
        <v>164</v>
      </c>
      <c r="H151" s="27" t="s">
        <v>165</v>
      </c>
      <c r="I151" s="162">
        <v>20</v>
      </c>
      <c r="J151" s="27" t="s">
        <v>41</v>
      </c>
      <c r="K151" s="211"/>
      <c r="L151" s="65"/>
      <c r="M151" s="18"/>
      <c r="N151" s="18"/>
      <c r="O151" s="18"/>
      <c r="P151" s="18"/>
      <c r="Q151" s="18"/>
    </row>
    <row r="152" spans="1:17" s="27" customFormat="1">
      <c r="B152" s="39"/>
      <c r="D152" s="29" t="s">
        <v>181</v>
      </c>
      <c r="E152" s="27" t="s">
        <v>661</v>
      </c>
      <c r="F152" s="27" t="s">
        <v>49</v>
      </c>
      <c r="G152" s="27" t="s">
        <v>164</v>
      </c>
      <c r="H152" s="27" t="s">
        <v>166</v>
      </c>
      <c r="I152" s="162">
        <v>1.2</v>
      </c>
      <c r="J152" s="27" t="s">
        <v>41</v>
      </c>
      <c r="K152" s="211"/>
      <c r="L152" s="65"/>
      <c r="M152" s="18"/>
      <c r="N152" s="18"/>
      <c r="O152" s="18"/>
      <c r="P152" s="18"/>
      <c r="Q152" s="18"/>
    </row>
    <row r="153" spans="1:17">
      <c r="B153" s="37"/>
      <c r="C153" s="6" t="s">
        <v>103</v>
      </c>
      <c r="D153" s="18" t="s">
        <v>140</v>
      </c>
      <c r="E153" s="18" t="s">
        <v>183</v>
      </c>
      <c r="F153" s="18" t="s">
        <v>49</v>
      </c>
      <c r="G153" s="18" t="s">
        <v>164</v>
      </c>
      <c r="H153" s="6" t="s">
        <v>167</v>
      </c>
      <c r="I153" s="8">
        <v>2000</v>
      </c>
      <c r="J153" s="18" t="s">
        <v>41</v>
      </c>
      <c r="K153" s="38"/>
      <c r="L153" s="65"/>
    </row>
    <row r="154" spans="1:17">
      <c r="A154" s="27"/>
      <c r="B154" s="37"/>
      <c r="C154" s="6" t="s">
        <v>168</v>
      </c>
      <c r="D154" s="6" t="s">
        <v>12</v>
      </c>
      <c r="E154" s="6" t="s">
        <v>648</v>
      </c>
      <c r="F154" s="18" t="s">
        <v>49</v>
      </c>
      <c r="G154" s="18" t="s">
        <v>164</v>
      </c>
      <c r="H154" s="18" t="s">
        <v>169</v>
      </c>
      <c r="I154" s="8">
        <v>7978.8</v>
      </c>
      <c r="J154" s="6" t="s">
        <v>39</v>
      </c>
      <c r="K154" s="38"/>
      <c r="L154" s="65"/>
    </row>
    <row r="155" spans="1:17" ht="14.25" thickBot="1">
      <c r="B155" s="40"/>
      <c r="C155" s="25"/>
      <c r="D155" s="25"/>
      <c r="E155" s="25"/>
      <c r="F155" s="25"/>
      <c r="G155" s="25"/>
      <c r="H155" s="25"/>
      <c r="I155" s="161"/>
      <c r="J155" s="25"/>
      <c r="K155" s="41"/>
      <c r="L155" s="65"/>
    </row>
    <row r="156" spans="1:17">
      <c r="L156" s="65"/>
    </row>
    <row r="157" spans="1:17" ht="14.25" thickBot="1">
      <c r="B157" s="125" t="s">
        <v>361</v>
      </c>
      <c r="C157" s="125"/>
      <c r="D157" s="66"/>
      <c r="I157" s="215"/>
      <c r="L157" s="65"/>
    </row>
    <row r="158" spans="1:17" ht="14.25" thickBot="1">
      <c r="B158" s="35" t="s">
        <v>362</v>
      </c>
      <c r="C158" s="15" t="s">
        <v>35</v>
      </c>
      <c r="D158" s="15">
        <v>1060</v>
      </c>
      <c r="E158" s="15"/>
      <c r="F158" s="15"/>
      <c r="G158" s="15"/>
      <c r="H158" s="15"/>
      <c r="I158" s="216"/>
      <c r="J158" s="15"/>
      <c r="K158" s="36"/>
      <c r="L158" s="65"/>
    </row>
    <row r="159" spans="1:17">
      <c r="B159" s="37"/>
      <c r="C159" s="18" t="s">
        <v>36</v>
      </c>
      <c r="D159" s="15">
        <v>1060</v>
      </c>
      <c r="I159" s="215"/>
      <c r="K159" s="38"/>
      <c r="L159" s="65"/>
    </row>
    <row r="160" spans="1:17">
      <c r="B160" s="37"/>
      <c r="I160" s="215"/>
      <c r="K160" s="38"/>
    </row>
    <row r="161" spans="1:12">
      <c r="B161" s="37"/>
      <c r="C161" s="20" t="s">
        <v>350</v>
      </c>
      <c r="D161" s="20" t="s">
        <v>351</v>
      </c>
      <c r="E161" s="20" t="s">
        <v>15</v>
      </c>
      <c r="F161" s="20" t="s">
        <v>352</v>
      </c>
      <c r="G161" s="20" t="s">
        <v>353</v>
      </c>
      <c r="H161" s="20" t="s">
        <v>354</v>
      </c>
      <c r="I161" s="217" t="s">
        <v>355</v>
      </c>
      <c r="J161" s="20" t="s">
        <v>38</v>
      </c>
      <c r="K161" s="21"/>
    </row>
    <row r="162" spans="1:12">
      <c r="B162" s="37"/>
      <c r="C162" s="18" t="s">
        <v>356</v>
      </c>
      <c r="D162" s="18" t="s">
        <v>16</v>
      </c>
      <c r="E162" s="18" t="s">
        <v>8</v>
      </c>
      <c r="F162" s="18" t="s">
        <v>49</v>
      </c>
      <c r="I162" s="31">
        <v>1060</v>
      </c>
      <c r="J162" s="18" t="s">
        <v>41</v>
      </c>
      <c r="K162" s="38"/>
    </row>
    <row r="163" spans="1:12">
      <c r="B163" s="39"/>
      <c r="C163" s="27" t="s">
        <v>357</v>
      </c>
      <c r="D163" s="27" t="s">
        <v>17</v>
      </c>
      <c r="E163" s="27" t="s">
        <v>661</v>
      </c>
      <c r="F163" s="18" t="s">
        <v>49</v>
      </c>
      <c r="G163" s="27" t="s">
        <v>358</v>
      </c>
      <c r="H163" s="27" t="s">
        <v>359</v>
      </c>
      <c r="I163" s="162">
        <v>1000</v>
      </c>
      <c r="J163" s="27" t="s">
        <v>41</v>
      </c>
      <c r="K163" s="30"/>
    </row>
    <row r="164" spans="1:12">
      <c r="A164" s="27"/>
      <c r="B164" s="37"/>
      <c r="C164" s="18" t="s">
        <v>14</v>
      </c>
      <c r="D164" s="18" t="s">
        <v>12</v>
      </c>
      <c r="E164" s="18" t="s">
        <v>648</v>
      </c>
      <c r="F164" s="18" t="s">
        <v>49</v>
      </c>
      <c r="G164" s="18" t="s">
        <v>104</v>
      </c>
      <c r="H164" s="169" t="s">
        <v>360</v>
      </c>
      <c r="I164" s="31">
        <v>1060</v>
      </c>
      <c r="J164" s="18" t="s">
        <v>39</v>
      </c>
      <c r="K164" s="38"/>
    </row>
    <row r="165" spans="1:12">
      <c r="B165" s="37"/>
      <c r="I165" s="215"/>
      <c r="K165" s="38"/>
    </row>
    <row r="166" spans="1:12" ht="14.25" thickBot="1">
      <c r="B166" s="40"/>
      <c r="C166" s="25"/>
      <c r="D166" s="25"/>
      <c r="E166" s="25"/>
      <c r="F166" s="25"/>
      <c r="G166" s="25"/>
      <c r="H166" s="25"/>
      <c r="I166" s="218"/>
      <c r="J166" s="25"/>
      <c r="K166" s="41"/>
    </row>
    <row r="168" spans="1:12" s="194" customFormat="1" ht="14.25" thickBot="1">
      <c r="B168" s="202" t="s">
        <v>410</v>
      </c>
      <c r="C168" s="203"/>
      <c r="D168" s="203"/>
      <c r="I168" s="225"/>
      <c r="L168" s="204"/>
    </row>
    <row r="169" spans="1:12">
      <c r="B169" s="35" t="s">
        <v>411</v>
      </c>
      <c r="C169" s="15" t="s">
        <v>53</v>
      </c>
      <c r="D169" s="15">
        <v>1060</v>
      </c>
      <c r="E169" s="15"/>
      <c r="F169" s="15"/>
      <c r="G169" s="15"/>
      <c r="H169" s="15"/>
      <c r="I169" s="159"/>
      <c r="J169" s="15"/>
      <c r="K169" s="36"/>
      <c r="L169" s="65"/>
    </row>
    <row r="170" spans="1:12">
      <c r="B170" s="37"/>
      <c r="C170" s="18" t="s">
        <v>52</v>
      </c>
      <c r="D170" s="18">
        <v>1060</v>
      </c>
      <c r="K170" s="38"/>
      <c r="L170" s="65"/>
    </row>
    <row r="171" spans="1:12">
      <c r="B171" s="37"/>
      <c r="K171" s="38"/>
      <c r="L171" s="65"/>
    </row>
    <row r="172" spans="1:12">
      <c r="B172" s="37"/>
      <c r="C172" s="20" t="s">
        <v>43</v>
      </c>
      <c r="D172" s="20" t="s">
        <v>44</v>
      </c>
      <c r="E172" s="20" t="s">
        <v>15</v>
      </c>
      <c r="F172" s="20" t="s">
        <v>100</v>
      </c>
      <c r="G172" s="20" t="s">
        <v>45</v>
      </c>
      <c r="H172" s="20" t="s">
        <v>46</v>
      </c>
      <c r="I172" s="217" t="s">
        <v>47</v>
      </c>
      <c r="J172" s="20" t="s">
        <v>38</v>
      </c>
      <c r="K172" s="21"/>
      <c r="L172" s="65"/>
    </row>
    <row r="173" spans="1:12">
      <c r="B173" s="37"/>
      <c r="C173" s="6" t="s">
        <v>51</v>
      </c>
      <c r="D173" s="6" t="s">
        <v>3</v>
      </c>
      <c r="E173" s="6" t="s">
        <v>28</v>
      </c>
      <c r="F173" s="18" t="s">
        <v>49</v>
      </c>
      <c r="G173" s="6" t="s">
        <v>9</v>
      </c>
      <c r="H173" s="6" t="s">
        <v>72</v>
      </c>
      <c r="I173" s="31">
        <v>1060</v>
      </c>
      <c r="J173" s="6" t="s">
        <v>39</v>
      </c>
      <c r="K173" s="22"/>
      <c r="L173" s="65"/>
    </row>
    <row r="174" spans="1:12">
      <c r="B174" s="37"/>
      <c r="C174" s="6" t="s">
        <v>40</v>
      </c>
      <c r="D174" s="6" t="s">
        <v>7</v>
      </c>
      <c r="E174" s="550" t="s">
        <v>8</v>
      </c>
      <c r="F174" s="550"/>
      <c r="G174" s="550"/>
      <c r="H174" s="550"/>
      <c r="I174" s="31">
        <v>1060</v>
      </c>
      <c r="J174" s="6" t="s">
        <v>41</v>
      </c>
      <c r="K174" s="22"/>
      <c r="L174" s="65"/>
    </row>
    <row r="175" spans="1:12" s="27" customFormat="1">
      <c r="B175" s="39"/>
      <c r="C175" s="27" t="s">
        <v>54</v>
      </c>
      <c r="D175" s="27" t="s">
        <v>10</v>
      </c>
      <c r="E175" s="27" t="s">
        <v>661</v>
      </c>
      <c r="F175" s="18" t="s">
        <v>49</v>
      </c>
      <c r="G175" s="27" t="s">
        <v>72</v>
      </c>
      <c r="H175" s="27" t="s">
        <v>108</v>
      </c>
      <c r="I175" s="162">
        <v>1000</v>
      </c>
      <c r="J175" s="27" t="s">
        <v>41</v>
      </c>
      <c r="K175" s="30"/>
      <c r="L175" s="65"/>
    </row>
    <row r="176" spans="1:12" s="27" customFormat="1">
      <c r="B176" s="39"/>
      <c r="C176" s="27" t="s">
        <v>42</v>
      </c>
      <c r="D176" s="27" t="s">
        <v>11</v>
      </c>
      <c r="E176" s="27" t="s">
        <v>661</v>
      </c>
      <c r="F176" s="18" t="s">
        <v>49</v>
      </c>
      <c r="G176" s="27" t="s">
        <v>72</v>
      </c>
      <c r="H176" s="27" t="s">
        <v>76</v>
      </c>
      <c r="I176" s="162">
        <v>60</v>
      </c>
      <c r="J176" s="27" t="s">
        <v>41</v>
      </c>
      <c r="K176" s="30"/>
      <c r="L176" s="65"/>
    </row>
    <row r="177" spans="2:12" ht="14.25" thickBot="1">
      <c r="B177" s="40"/>
      <c r="C177" s="25"/>
      <c r="D177" s="25"/>
      <c r="E177" s="25"/>
      <c r="F177" s="25"/>
      <c r="G177" s="25"/>
      <c r="H177" s="25"/>
      <c r="I177" s="161"/>
      <c r="J177" s="25"/>
      <c r="K177" s="41"/>
      <c r="L177" s="65"/>
    </row>
    <row r="181" spans="2:12" ht="14.25" thickBot="1">
      <c r="B181" s="553" t="s">
        <v>659</v>
      </c>
      <c r="C181" s="553"/>
      <c r="D181" s="553"/>
      <c r="E181" s="553"/>
      <c r="F181" s="554"/>
      <c r="G181" s="554"/>
      <c r="H181" s="554"/>
    </row>
    <row r="182" spans="2:12">
      <c r="B182" s="35" t="s">
        <v>522</v>
      </c>
      <c r="C182" s="285" t="s">
        <v>520</v>
      </c>
      <c r="D182" s="285">
        <v>9433.9599999999991</v>
      </c>
      <c r="E182" s="285"/>
      <c r="F182" s="285"/>
      <c r="G182" s="285"/>
      <c r="H182" s="285"/>
      <c r="I182" s="159"/>
      <c r="J182" s="15"/>
      <c r="K182" s="36"/>
    </row>
    <row r="183" spans="2:12">
      <c r="B183" s="37"/>
      <c r="C183" s="272" t="s">
        <v>557</v>
      </c>
      <c r="D183" s="18">
        <v>566.04</v>
      </c>
      <c r="E183" s="272"/>
      <c r="F183" s="272"/>
      <c r="G183" s="272"/>
      <c r="H183" s="272"/>
      <c r="K183" s="38"/>
    </row>
    <row r="184" spans="2:12">
      <c r="B184" s="37"/>
      <c r="C184" s="272" t="s">
        <v>143</v>
      </c>
      <c r="D184" s="272">
        <v>21.2</v>
      </c>
      <c r="E184" s="273"/>
      <c r="F184" s="273"/>
      <c r="G184" s="273"/>
      <c r="H184" s="274"/>
      <c r="K184" s="38"/>
    </row>
    <row r="185" spans="2:12">
      <c r="B185" s="37"/>
      <c r="C185" s="272" t="s">
        <v>103</v>
      </c>
      <c r="D185" s="272">
        <v>2000</v>
      </c>
      <c r="E185" s="273"/>
      <c r="F185" s="273"/>
      <c r="G185" s="273"/>
      <c r="H185" s="274"/>
      <c r="K185" s="38"/>
    </row>
    <row r="186" spans="2:12">
      <c r="B186" s="37"/>
      <c r="C186" s="272" t="s">
        <v>426</v>
      </c>
      <c r="D186" s="18">
        <v>7978.8</v>
      </c>
      <c r="E186" s="273"/>
      <c r="F186" s="273"/>
      <c r="G186" s="273"/>
      <c r="H186" s="274"/>
      <c r="K186" s="38"/>
    </row>
    <row r="187" spans="2:12">
      <c r="B187" s="286"/>
      <c r="E187" s="275"/>
      <c r="F187" s="275"/>
      <c r="G187" s="275"/>
      <c r="H187" s="275"/>
      <c r="K187" s="38"/>
    </row>
    <row r="188" spans="2:12">
      <c r="B188" s="37"/>
      <c r="C188" s="12" t="s">
        <v>23</v>
      </c>
      <c r="D188" s="12" t="s">
        <v>24</v>
      </c>
      <c r="E188" s="12" t="s">
        <v>15</v>
      </c>
      <c r="F188" s="12" t="s">
        <v>34</v>
      </c>
      <c r="G188" s="12" t="s">
        <v>25</v>
      </c>
      <c r="H188" s="12" t="s">
        <v>26</v>
      </c>
      <c r="I188" s="12" t="s">
        <v>27</v>
      </c>
      <c r="K188" s="38"/>
    </row>
    <row r="189" spans="2:12">
      <c r="B189" s="37"/>
      <c r="C189" s="276" t="s">
        <v>37</v>
      </c>
      <c r="D189" s="18" t="s">
        <v>516</v>
      </c>
      <c r="E189" s="277" t="s">
        <v>183</v>
      </c>
      <c r="F189" s="278" t="s">
        <v>49</v>
      </c>
      <c r="G189" s="276" t="s">
        <v>511</v>
      </c>
      <c r="H189" s="276" t="s">
        <v>104</v>
      </c>
      <c r="I189" s="272">
        <v>9433.9599999999991</v>
      </c>
      <c r="J189" s="6" t="s">
        <v>41</v>
      </c>
      <c r="K189" s="38"/>
    </row>
    <row r="190" spans="2:12" ht="27">
      <c r="B190" s="37"/>
      <c r="C190" s="276" t="s">
        <v>512</v>
      </c>
      <c r="D190" s="18" t="s">
        <v>517</v>
      </c>
      <c r="E190" s="277" t="s">
        <v>183</v>
      </c>
      <c r="F190" s="278" t="s">
        <v>49</v>
      </c>
      <c r="G190" s="276" t="s">
        <v>115</v>
      </c>
      <c r="H190" s="276" t="s">
        <v>104</v>
      </c>
      <c r="I190" s="18">
        <v>566.04</v>
      </c>
      <c r="K190" s="38"/>
    </row>
    <row r="191" spans="2:12">
      <c r="B191" s="37"/>
      <c r="C191" s="277" t="s">
        <v>182</v>
      </c>
      <c r="D191" s="278"/>
      <c r="E191" s="280" t="s">
        <v>8</v>
      </c>
      <c r="F191" s="280"/>
      <c r="G191" s="280"/>
      <c r="H191" s="280"/>
      <c r="I191" s="280"/>
      <c r="K191" s="38"/>
    </row>
    <row r="192" spans="2:12">
      <c r="B192" s="37"/>
      <c r="C192" s="277" t="s">
        <v>513</v>
      </c>
      <c r="D192" s="18" t="s">
        <v>141</v>
      </c>
      <c r="E192" s="280" t="s">
        <v>8</v>
      </c>
      <c r="F192" s="280"/>
      <c r="G192" s="280"/>
      <c r="H192" s="280"/>
      <c r="I192" s="280"/>
      <c r="K192" s="38"/>
    </row>
    <row r="193" spans="1:12">
      <c r="B193" s="37"/>
      <c r="C193" s="277" t="s">
        <v>514</v>
      </c>
      <c r="D193" s="29" t="s">
        <v>180</v>
      </c>
      <c r="E193" s="27" t="s">
        <v>661</v>
      </c>
      <c r="F193" s="282" t="s">
        <v>49</v>
      </c>
      <c r="G193" s="281" t="s">
        <v>104</v>
      </c>
      <c r="H193" s="281" t="s">
        <v>112</v>
      </c>
      <c r="I193" s="283">
        <v>20</v>
      </c>
      <c r="J193" s="6" t="s">
        <v>523</v>
      </c>
      <c r="K193" s="38"/>
    </row>
    <row r="194" spans="1:12">
      <c r="B194" s="37"/>
      <c r="C194" s="277" t="s">
        <v>515</v>
      </c>
      <c r="D194" s="29" t="s">
        <v>181</v>
      </c>
      <c r="E194" s="27" t="s">
        <v>661</v>
      </c>
      <c r="F194" s="282" t="s">
        <v>49</v>
      </c>
      <c r="G194" s="281" t="s">
        <v>104</v>
      </c>
      <c r="H194" s="281" t="s">
        <v>107</v>
      </c>
      <c r="I194" s="283">
        <v>1.2</v>
      </c>
      <c r="J194" s="6" t="s">
        <v>524</v>
      </c>
      <c r="K194" s="38"/>
    </row>
    <row r="195" spans="1:12">
      <c r="B195" s="37"/>
      <c r="C195" s="284" t="s">
        <v>103</v>
      </c>
      <c r="D195" s="18" t="s">
        <v>140</v>
      </c>
      <c r="E195" s="27" t="s">
        <v>661</v>
      </c>
      <c r="F195" s="278" t="s">
        <v>49</v>
      </c>
      <c r="G195" s="277" t="s">
        <v>104</v>
      </c>
      <c r="H195" s="284" t="s">
        <v>109</v>
      </c>
      <c r="I195" s="279">
        <v>2000</v>
      </c>
      <c r="J195" s="6" t="s">
        <v>429</v>
      </c>
      <c r="K195" s="38"/>
    </row>
    <row r="196" spans="1:12">
      <c r="A196" s="27"/>
      <c r="B196" s="37"/>
      <c r="C196" s="284" t="s">
        <v>14</v>
      </c>
      <c r="D196" s="6" t="s">
        <v>12</v>
      </c>
      <c r="E196" s="284" t="s">
        <v>648</v>
      </c>
      <c r="F196" s="278" t="s">
        <v>49</v>
      </c>
      <c r="G196" s="277" t="s">
        <v>104</v>
      </c>
      <c r="H196" s="277" t="s">
        <v>9</v>
      </c>
      <c r="I196" s="279">
        <v>7978.8</v>
      </c>
      <c r="J196" s="18" t="s">
        <v>518</v>
      </c>
      <c r="K196" s="38"/>
    </row>
    <row r="197" spans="1:12">
      <c r="B197" s="287"/>
      <c r="C197" s="278"/>
      <c r="D197" s="273"/>
      <c r="E197" s="273"/>
      <c r="F197" s="273"/>
      <c r="G197" s="273"/>
      <c r="H197" s="273"/>
      <c r="K197" s="38"/>
    </row>
    <row r="198" spans="1:12" ht="14.25" thickBot="1">
      <c r="B198" s="40"/>
      <c r="C198" s="25"/>
      <c r="D198" s="25"/>
      <c r="E198" s="25"/>
      <c r="F198" s="25"/>
      <c r="G198" s="25"/>
      <c r="H198" s="25"/>
      <c r="I198" s="161"/>
      <c r="J198" s="25"/>
      <c r="K198" s="41"/>
    </row>
    <row r="203" spans="1:12" ht="14.25" thickBot="1">
      <c r="B203" s="552" t="s">
        <v>558</v>
      </c>
      <c r="C203" s="552"/>
      <c r="D203" s="33"/>
      <c r="E203" s="33"/>
      <c r="F203" s="33"/>
      <c r="G203" s="10"/>
      <c r="H203" s="33"/>
      <c r="I203" s="43"/>
      <c r="J203" s="33"/>
      <c r="K203" s="33"/>
      <c r="L203" s="33"/>
    </row>
    <row r="204" spans="1:12">
      <c r="B204" s="44" t="s">
        <v>562</v>
      </c>
      <c r="C204" s="45" t="s">
        <v>78</v>
      </c>
      <c r="D204" s="45">
        <v>1060</v>
      </c>
      <c r="E204" s="45"/>
      <c r="F204" s="45"/>
      <c r="G204" s="45"/>
      <c r="H204" s="14"/>
      <c r="I204" s="45"/>
      <c r="J204" s="46"/>
      <c r="K204" s="45"/>
      <c r="L204" s="47"/>
    </row>
    <row r="205" spans="1:12">
      <c r="B205" s="48"/>
      <c r="C205" s="33" t="s">
        <v>71</v>
      </c>
      <c r="D205" s="33">
        <v>1060</v>
      </c>
      <c r="E205" s="33"/>
      <c r="F205" s="33"/>
      <c r="G205" s="33"/>
      <c r="H205" s="10"/>
      <c r="I205" s="33"/>
      <c r="J205" s="43"/>
      <c r="K205" s="33"/>
      <c r="L205" s="49"/>
    </row>
    <row r="206" spans="1:12">
      <c r="B206" s="48"/>
      <c r="C206" s="33"/>
      <c r="D206" s="33"/>
      <c r="E206" s="33"/>
      <c r="F206" s="33"/>
      <c r="G206" s="33"/>
      <c r="H206" s="10"/>
      <c r="I206" s="33"/>
      <c r="J206" s="43"/>
      <c r="K206" s="33"/>
      <c r="L206" s="49"/>
    </row>
    <row r="207" spans="1:12">
      <c r="B207" s="48"/>
      <c r="C207" s="50" t="s">
        <v>23</v>
      </c>
      <c r="D207" s="50" t="s">
        <v>24</v>
      </c>
      <c r="E207" s="20" t="s">
        <v>15</v>
      </c>
      <c r="F207" s="20" t="s">
        <v>34</v>
      </c>
      <c r="G207" s="20" t="s">
        <v>173</v>
      </c>
      <c r="H207" s="20" t="s">
        <v>25</v>
      </c>
      <c r="I207" s="50" t="s">
        <v>26</v>
      </c>
      <c r="J207" s="51" t="s">
        <v>27</v>
      </c>
      <c r="K207" s="50" t="s">
        <v>38</v>
      </c>
      <c r="L207" s="52"/>
    </row>
    <row r="208" spans="1:12">
      <c r="B208" s="48"/>
      <c r="C208" s="33" t="s">
        <v>22</v>
      </c>
      <c r="D208" s="33" t="s">
        <v>3</v>
      </c>
      <c r="E208" s="33" t="s">
        <v>28</v>
      </c>
      <c r="F208" s="33" t="s">
        <v>49</v>
      </c>
      <c r="G208" s="33"/>
      <c r="H208" s="10" t="s">
        <v>9</v>
      </c>
      <c r="I208" s="33" t="s">
        <v>72</v>
      </c>
      <c r="J208" s="43">
        <v>1060</v>
      </c>
      <c r="K208" s="33" t="s">
        <v>39</v>
      </c>
      <c r="L208" s="49"/>
    </row>
    <row r="209" spans="2:12">
      <c r="B209" s="48"/>
      <c r="C209" s="33" t="s">
        <v>79</v>
      </c>
      <c r="D209" s="33" t="s">
        <v>7</v>
      </c>
      <c r="E209" s="550" t="s">
        <v>8</v>
      </c>
      <c r="F209" s="550"/>
      <c r="G209" s="550"/>
      <c r="H209" s="550"/>
      <c r="I209" s="550"/>
      <c r="J209" s="43">
        <v>1060</v>
      </c>
      <c r="K209" s="33" t="s">
        <v>41</v>
      </c>
      <c r="L209" s="49"/>
    </row>
    <row r="210" spans="2:12">
      <c r="B210" s="54"/>
      <c r="C210" s="53" t="s">
        <v>73</v>
      </c>
      <c r="D210" s="53" t="s">
        <v>740</v>
      </c>
      <c r="E210" s="53" t="s">
        <v>28</v>
      </c>
      <c r="F210" s="53" t="s">
        <v>49</v>
      </c>
      <c r="G210" s="27" t="s">
        <v>174</v>
      </c>
      <c r="H210" s="28" t="s">
        <v>72</v>
      </c>
      <c r="I210" s="53" t="s">
        <v>80</v>
      </c>
      <c r="J210" s="55">
        <v>1000</v>
      </c>
      <c r="K210" s="53" t="s">
        <v>41</v>
      </c>
      <c r="L210" s="56"/>
    </row>
    <row r="211" spans="2:12">
      <c r="B211" s="54"/>
      <c r="C211" s="53" t="s">
        <v>75</v>
      </c>
      <c r="D211" s="53" t="s">
        <v>11</v>
      </c>
      <c r="E211" s="53" t="s">
        <v>28</v>
      </c>
      <c r="F211" s="53" t="s">
        <v>49</v>
      </c>
      <c r="G211" s="27" t="s">
        <v>174</v>
      </c>
      <c r="H211" s="28" t="s">
        <v>72</v>
      </c>
      <c r="I211" s="53" t="s">
        <v>76</v>
      </c>
      <c r="J211" s="55">
        <v>60</v>
      </c>
      <c r="K211" s="53" t="s">
        <v>41</v>
      </c>
      <c r="L211" s="56"/>
    </row>
    <row r="212" spans="2:12" ht="14.25" thickBot="1">
      <c r="B212" s="57"/>
      <c r="C212" s="58"/>
      <c r="D212" s="58"/>
      <c r="E212" s="58"/>
      <c r="F212" s="58"/>
      <c r="G212" s="58"/>
      <c r="H212" s="24"/>
      <c r="I212" s="58"/>
      <c r="J212" s="59"/>
      <c r="K212" s="58"/>
      <c r="L212" s="60"/>
    </row>
    <row r="213" spans="2:12">
      <c r="B213" s="33"/>
      <c r="C213" s="33"/>
      <c r="D213" s="33"/>
      <c r="E213" s="33"/>
      <c r="F213" s="33"/>
      <c r="G213" s="10"/>
      <c r="H213" s="33"/>
      <c r="I213" s="43"/>
      <c r="J213" s="33"/>
      <c r="K213" s="33"/>
      <c r="L213" s="33"/>
    </row>
    <row r="214" spans="2:12" ht="14.25" thickBot="1">
      <c r="B214" s="552" t="s">
        <v>559</v>
      </c>
      <c r="C214" s="552"/>
      <c r="D214" s="33"/>
      <c r="E214" s="33"/>
      <c r="F214" s="33"/>
      <c r="G214" s="10"/>
      <c r="H214" s="33"/>
      <c r="I214" s="43"/>
      <c r="J214" s="33"/>
      <c r="K214" s="33"/>
      <c r="L214" s="33"/>
    </row>
    <row r="215" spans="2:12">
      <c r="B215" s="44" t="s">
        <v>563</v>
      </c>
      <c r="C215" s="45" t="s">
        <v>82</v>
      </c>
      <c r="D215" s="45">
        <v>1060</v>
      </c>
      <c r="E215" s="45"/>
      <c r="F215" s="45"/>
      <c r="G215" s="45"/>
      <c r="H215" s="14"/>
      <c r="I215" s="45"/>
      <c r="J215" s="46"/>
      <c r="K215" s="45"/>
      <c r="L215" s="47"/>
    </row>
    <row r="216" spans="2:12">
      <c r="B216" s="48"/>
      <c r="C216" s="33" t="s">
        <v>71</v>
      </c>
      <c r="D216" s="33">
        <v>1060</v>
      </c>
      <c r="E216" s="33"/>
      <c r="F216" s="33"/>
      <c r="G216" s="33"/>
      <c r="H216" s="10"/>
      <c r="I216" s="33"/>
      <c r="J216" s="43"/>
      <c r="K216" s="33"/>
      <c r="L216" s="49"/>
    </row>
    <row r="217" spans="2:12">
      <c r="B217" s="48"/>
      <c r="C217" s="33"/>
      <c r="D217" s="33"/>
      <c r="E217" s="33"/>
      <c r="F217" s="33"/>
      <c r="G217" s="33"/>
      <c r="H217" s="10"/>
      <c r="I217" s="33"/>
      <c r="J217" s="43"/>
      <c r="K217" s="33"/>
      <c r="L217" s="49"/>
    </row>
    <row r="218" spans="2:12">
      <c r="B218" s="48"/>
      <c r="C218" s="50" t="s">
        <v>23</v>
      </c>
      <c r="D218" s="50" t="s">
        <v>24</v>
      </c>
      <c r="E218" s="20" t="s">
        <v>15</v>
      </c>
      <c r="F218" s="20" t="s">
        <v>34</v>
      </c>
      <c r="G218" s="20" t="s">
        <v>173</v>
      </c>
      <c r="H218" s="20" t="s">
        <v>25</v>
      </c>
      <c r="I218" s="50" t="s">
        <v>26</v>
      </c>
      <c r="J218" s="51" t="s">
        <v>27</v>
      </c>
      <c r="K218" s="50" t="s">
        <v>38</v>
      </c>
      <c r="L218" s="52"/>
    </row>
    <row r="219" spans="2:12">
      <c r="B219" s="48"/>
      <c r="C219" s="33" t="s">
        <v>22</v>
      </c>
      <c r="D219" s="33" t="s">
        <v>3</v>
      </c>
      <c r="E219" s="33" t="s">
        <v>28</v>
      </c>
      <c r="F219" s="33" t="s">
        <v>49</v>
      </c>
      <c r="G219" s="33"/>
      <c r="H219" s="10" t="s">
        <v>9</v>
      </c>
      <c r="I219" s="33" t="s">
        <v>72</v>
      </c>
      <c r="J219" s="43">
        <v>1060</v>
      </c>
      <c r="K219" s="33" t="s">
        <v>39</v>
      </c>
      <c r="L219" s="49"/>
    </row>
    <row r="220" spans="2:12">
      <c r="B220" s="48"/>
      <c r="C220" s="33" t="s">
        <v>48</v>
      </c>
      <c r="D220" s="33" t="s">
        <v>7</v>
      </c>
      <c r="E220" s="550" t="s">
        <v>8</v>
      </c>
      <c r="F220" s="550" t="s">
        <v>49</v>
      </c>
      <c r="G220" s="550"/>
      <c r="H220" s="550"/>
      <c r="I220" s="550"/>
      <c r="J220" s="43">
        <v>1060</v>
      </c>
      <c r="K220" s="33" t="s">
        <v>41</v>
      </c>
      <c r="L220" s="49"/>
    </row>
    <row r="221" spans="2:12">
      <c r="B221" s="54"/>
      <c r="C221" s="53" t="s">
        <v>73</v>
      </c>
      <c r="D221" s="53" t="s">
        <v>10</v>
      </c>
      <c r="E221" s="53" t="s">
        <v>28</v>
      </c>
      <c r="F221" s="53" t="s">
        <v>49</v>
      </c>
      <c r="G221" s="27" t="s">
        <v>174</v>
      </c>
      <c r="H221" s="28" t="s">
        <v>72</v>
      </c>
      <c r="I221" s="53" t="s">
        <v>83</v>
      </c>
      <c r="J221" s="55">
        <v>1000</v>
      </c>
      <c r="K221" s="53" t="s">
        <v>41</v>
      </c>
      <c r="L221" s="56"/>
    </row>
    <row r="222" spans="2:12">
      <c r="B222" s="54"/>
      <c r="C222" s="53" t="s">
        <v>75</v>
      </c>
      <c r="D222" s="53" t="s">
        <v>11</v>
      </c>
      <c r="E222" s="53" t="s">
        <v>28</v>
      </c>
      <c r="F222" s="53" t="s">
        <v>49</v>
      </c>
      <c r="G222" s="27" t="s">
        <v>174</v>
      </c>
      <c r="H222" s="28" t="s">
        <v>72</v>
      </c>
      <c r="I222" s="53" t="s">
        <v>76</v>
      </c>
      <c r="J222" s="55">
        <v>60</v>
      </c>
      <c r="K222" s="53" t="s">
        <v>41</v>
      </c>
      <c r="L222" s="56"/>
    </row>
    <row r="223" spans="2:12" ht="14.25" thickBot="1">
      <c r="B223" s="57"/>
      <c r="C223" s="58"/>
      <c r="D223" s="58"/>
      <c r="E223" s="58"/>
      <c r="F223" s="58"/>
      <c r="G223" s="58"/>
      <c r="H223" s="24"/>
      <c r="I223" s="58"/>
      <c r="J223" s="59"/>
      <c r="K223" s="58"/>
      <c r="L223" s="60"/>
    </row>
    <row r="226" spans="1:11" ht="14.25" thickBot="1">
      <c r="B226" s="297" t="s">
        <v>567</v>
      </c>
      <c r="C226" s="298"/>
      <c r="D226" s="10"/>
      <c r="E226" s="12"/>
      <c r="F226" s="10"/>
      <c r="G226" s="10"/>
      <c r="H226" s="10"/>
      <c r="J226" s="10"/>
      <c r="K226" s="10"/>
    </row>
    <row r="227" spans="1:11">
      <c r="B227" s="172" t="s">
        <v>582</v>
      </c>
      <c r="C227" s="10" t="s">
        <v>568</v>
      </c>
      <c r="D227" s="15">
        <v>3600</v>
      </c>
      <c r="E227" s="14"/>
      <c r="F227" s="14"/>
      <c r="G227" s="14"/>
      <c r="H227" s="14"/>
      <c r="I227" s="159"/>
      <c r="J227" s="14"/>
      <c r="K227" s="16"/>
    </row>
    <row r="228" spans="1:11">
      <c r="B228" s="17"/>
      <c r="C228" s="10" t="s">
        <v>14</v>
      </c>
      <c r="D228" s="18">
        <v>3600</v>
      </c>
      <c r="E228" s="10"/>
      <c r="F228" s="10"/>
      <c r="G228" s="10"/>
      <c r="H228" s="10"/>
      <c r="J228" s="10"/>
      <c r="K228" s="22"/>
    </row>
    <row r="229" spans="1:11">
      <c r="B229" s="17"/>
      <c r="C229" s="10"/>
      <c r="E229" s="10"/>
      <c r="F229" s="10"/>
      <c r="G229" s="10"/>
      <c r="H229" s="10"/>
      <c r="J229" s="10"/>
      <c r="K229" s="22"/>
    </row>
    <row r="230" spans="1:11">
      <c r="B230" s="17"/>
      <c r="C230" s="20" t="s">
        <v>569</v>
      </c>
      <c r="D230" s="20" t="s">
        <v>570</v>
      </c>
      <c r="E230" s="20" t="s">
        <v>588</v>
      </c>
      <c r="F230" s="20" t="s">
        <v>571</v>
      </c>
      <c r="G230" s="20" t="s">
        <v>572</v>
      </c>
      <c r="H230" s="20" t="s">
        <v>573</v>
      </c>
      <c r="I230" s="160" t="s">
        <v>574</v>
      </c>
      <c r="J230" s="20" t="s">
        <v>38</v>
      </c>
      <c r="K230" s="30"/>
    </row>
    <row r="231" spans="1:11">
      <c r="B231" s="17"/>
      <c r="C231" s="6" t="s">
        <v>587</v>
      </c>
      <c r="D231" s="6" t="s">
        <v>585</v>
      </c>
      <c r="E231" s="6" t="s">
        <v>590</v>
      </c>
      <c r="F231" s="6" t="s">
        <v>575</v>
      </c>
      <c r="G231" s="6" t="s">
        <v>304</v>
      </c>
      <c r="H231" s="6" t="s">
        <v>305</v>
      </c>
      <c r="I231" s="31">
        <v>3600</v>
      </c>
      <c r="J231" s="6" t="s">
        <v>41</v>
      </c>
      <c r="K231" s="30"/>
    </row>
    <row r="232" spans="1:11">
      <c r="A232" s="27"/>
      <c r="B232" s="17"/>
      <c r="C232" s="6" t="s">
        <v>576</v>
      </c>
      <c r="D232" s="18" t="s">
        <v>584</v>
      </c>
      <c r="E232" s="6" t="s">
        <v>639</v>
      </c>
      <c r="F232" s="6" t="s">
        <v>575</v>
      </c>
      <c r="G232" s="9" t="s">
        <v>305</v>
      </c>
      <c r="H232" s="6" t="s">
        <v>577</v>
      </c>
      <c r="I232" s="31">
        <v>3600</v>
      </c>
      <c r="J232" s="6" t="s">
        <v>39</v>
      </c>
      <c r="K232" s="30"/>
    </row>
    <row r="233" spans="1:11" ht="14.25" thickBot="1">
      <c r="B233" s="23"/>
      <c r="C233" s="24"/>
      <c r="D233" s="25"/>
      <c r="E233" s="24"/>
      <c r="F233" s="24"/>
      <c r="G233" s="24"/>
      <c r="H233" s="24"/>
      <c r="I233" s="161"/>
      <c r="J233" s="24"/>
      <c r="K233" s="26"/>
    </row>
    <row r="234" spans="1:11">
      <c r="B234" s="10"/>
      <c r="C234" s="10"/>
      <c r="E234" s="10"/>
      <c r="F234" s="10"/>
      <c r="G234" s="10"/>
      <c r="H234" s="10"/>
      <c r="J234" s="10"/>
      <c r="K234" s="10"/>
    </row>
    <row r="235" spans="1:11">
      <c r="B235" s="10"/>
      <c r="C235" s="10"/>
      <c r="E235" s="10"/>
      <c r="F235" s="10"/>
      <c r="G235" s="10"/>
      <c r="H235" s="10"/>
      <c r="J235" s="10"/>
      <c r="K235" s="10"/>
    </row>
    <row r="236" spans="1:11" ht="14.25" thickBot="1">
      <c r="B236" s="297" t="s">
        <v>578</v>
      </c>
      <c r="C236" s="298"/>
      <c r="D236" s="10"/>
      <c r="E236" s="12"/>
      <c r="F236" s="10"/>
      <c r="G236" s="10"/>
      <c r="H236" s="10"/>
      <c r="J236" s="10"/>
      <c r="K236" s="10"/>
    </row>
    <row r="237" spans="1:11">
      <c r="B237" s="172" t="s">
        <v>583</v>
      </c>
      <c r="C237" s="10" t="s">
        <v>581</v>
      </c>
      <c r="D237" s="15">
        <v>3600</v>
      </c>
      <c r="E237" s="14"/>
      <c r="F237" s="14"/>
      <c r="G237" s="14"/>
      <c r="H237" s="14"/>
      <c r="I237" s="159"/>
      <c r="J237" s="14"/>
      <c r="K237" s="16"/>
    </row>
    <row r="238" spans="1:11">
      <c r="B238" s="17"/>
      <c r="C238" s="10" t="s">
        <v>14</v>
      </c>
      <c r="D238" s="18">
        <v>3600</v>
      </c>
      <c r="E238" s="10"/>
      <c r="F238" s="10"/>
      <c r="G238" s="10"/>
      <c r="H238" s="10"/>
      <c r="J238" s="10"/>
      <c r="K238" s="22"/>
    </row>
    <row r="239" spans="1:11">
      <c r="B239" s="17"/>
      <c r="C239" s="10"/>
      <c r="E239" s="10"/>
      <c r="F239" s="10"/>
      <c r="G239" s="10"/>
      <c r="H239" s="10"/>
      <c r="J239" s="10"/>
      <c r="K239" s="22"/>
    </row>
    <row r="240" spans="1:11">
      <c r="B240" s="17"/>
      <c r="C240" s="20" t="s">
        <v>569</v>
      </c>
      <c r="D240" s="20" t="s">
        <v>570</v>
      </c>
      <c r="E240" s="20" t="s">
        <v>15</v>
      </c>
      <c r="F240" s="20" t="s">
        <v>571</v>
      </c>
      <c r="G240" s="20" t="s">
        <v>572</v>
      </c>
      <c r="H240" s="20" t="s">
        <v>573</v>
      </c>
      <c r="I240" s="160" t="s">
        <v>574</v>
      </c>
      <c r="J240" s="20" t="s">
        <v>38</v>
      </c>
      <c r="K240" s="30"/>
    </row>
    <row r="241" spans="1:11">
      <c r="B241" s="17"/>
      <c r="C241" s="6" t="s">
        <v>586</v>
      </c>
      <c r="D241" s="6" t="s">
        <v>592</v>
      </c>
      <c r="E241" s="6" t="s">
        <v>589</v>
      </c>
      <c r="F241" s="6" t="s">
        <v>575</v>
      </c>
      <c r="G241" s="6" t="s">
        <v>579</v>
      </c>
      <c r="H241" s="6" t="s">
        <v>580</v>
      </c>
      <c r="I241" s="31">
        <v>3600</v>
      </c>
      <c r="J241" s="6" t="s">
        <v>41</v>
      </c>
      <c r="K241" s="30"/>
    </row>
    <row r="242" spans="1:11">
      <c r="A242" s="27"/>
      <c r="B242" s="17"/>
      <c r="C242" s="6" t="s">
        <v>50</v>
      </c>
      <c r="D242" s="18" t="s">
        <v>584</v>
      </c>
      <c r="E242" s="6" t="s">
        <v>639</v>
      </c>
      <c r="F242" s="6" t="s">
        <v>575</v>
      </c>
      <c r="G242" s="9" t="s">
        <v>305</v>
      </c>
      <c r="H242" s="6" t="s">
        <v>577</v>
      </c>
      <c r="I242" s="31">
        <v>3600</v>
      </c>
      <c r="J242" s="6" t="s">
        <v>39</v>
      </c>
      <c r="K242" s="30"/>
    </row>
    <row r="243" spans="1:11" ht="14.25" thickBot="1">
      <c r="B243" s="23"/>
      <c r="C243" s="24"/>
      <c r="D243" s="25"/>
      <c r="E243" s="24"/>
      <c r="F243" s="24"/>
      <c r="G243" s="24"/>
      <c r="H243" s="24"/>
      <c r="I243" s="161"/>
      <c r="J243" s="24"/>
      <c r="K243" s="26"/>
    </row>
    <row r="245" spans="1:11">
      <c r="B245" s="12"/>
    </row>
    <row r="246" spans="1:11" ht="14.25" thickBot="1">
      <c r="B246" s="338" t="s">
        <v>712</v>
      </c>
      <c r="C246" s="339"/>
      <c r="D246" s="340"/>
      <c r="E246" s="340"/>
      <c r="F246" s="340"/>
      <c r="G246" s="340"/>
      <c r="H246" s="340"/>
      <c r="I246" s="317"/>
      <c r="J246" s="317"/>
      <c r="K246" s="317"/>
    </row>
    <row r="247" spans="1:11">
      <c r="B247" s="331" t="s">
        <v>706</v>
      </c>
      <c r="C247" s="332" t="s">
        <v>62</v>
      </c>
      <c r="D247" s="332">
        <v>1060</v>
      </c>
      <c r="E247" s="332"/>
      <c r="F247" s="332"/>
      <c r="G247" s="332"/>
      <c r="H247" s="332"/>
      <c r="I247" s="318"/>
      <c r="J247" s="319"/>
    </row>
    <row r="248" spans="1:11">
      <c r="B248" s="333"/>
      <c r="C248" s="334" t="s">
        <v>63</v>
      </c>
      <c r="D248" s="334">
        <v>1060</v>
      </c>
      <c r="E248" s="334"/>
      <c r="F248" s="334"/>
      <c r="G248" s="334"/>
      <c r="H248" s="334"/>
      <c r="I248" s="171"/>
      <c r="J248" s="320"/>
    </row>
    <row r="249" spans="1:11">
      <c r="B249" s="333"/>
      <c r="C249" s="194"/>
      <c r="D249" s="194"/>
      <c r="E249" s="334"/>
      <c r="F249" s="334"/>
      <c r="G249" s="334"/>
      <c r="H249" s="334"/>
      <c r="I249" s="171"/>
      <c r="J249" s="320"/>
    </row>
    <row r="250" spans="1:11">
      <c r="B250" s="333"/>
      <c r="C250" s="334"/>
      <c r="D250" s="334"/>
      <c r="E250" s="334"/>
      <c r="F250" s="334"/>
      <c r="G250" s="334"/>
      <c r="H250" s="334"/>
      <c r="I250" s="171"/>
      <c r="J250" s="320"/>
    </row>
    <row r="251" spans="1:11">
      <c r="B251" s="333"/>
      <c r="C251" s="335" t="s">
        <v>43</v>
      </c>
      <c r="D251" s="335" t="s">
        <v>44</v>
      </c>
      <c r="E251" s="335" t="s">
        <v>15</v>
      </c>
      <c r="F251" s="335" t="s">
        <v>100</v>
      </c>
      <c r="G251" s="335" t="s">
        <v>45</v>
      </c>
      <c r="H251" s="335" t="s">
        <v>46</v>
      </c>
      <c r="I251" s="321" t="s">
        <v>47</v>
      </c>
      <c r="J251" s="322" t="s">
        <v>38</v>
      </c>
    </row>
    <row r="252" spans="1:11">
      <c r="B252" s="333"/>
      <c r="C252" s="334" t="s">
        <v>55</v>
      </c>
      <c r="D252" s="334" t="s">
        <v>16</v>
      </c>
      <c r="E252" s="334" t="s">
        <v>8</v>
      </c>
      <c r="F252" s="334" t="s">
        <v>49</v>
      </c>
      <c r="G252" s="334"/>
      <c r="H252" s="334"/>
      <c r="I252" s="171">
        <v>1060</v>
      </c>
      <c r="J252" s="320" t="s">
        <v>41</v>
      </c>
    </row>
    <row r="253" spans="1:11">
      <c r="B253" s="333"/>
      <c r="C253" s="334" t="s">
        <v>57</v>
      </c>
      <c r="D253" s="334" t="s">
        <v>17</v>
      </c>
      <c r="E253" s="334" t="s">
        <v>661</v>
      </c>
      <c r="F253" s="334" t="s">
        <v>49</v>
      </c>
      <c r="G253" s="334" t="s">
        <v>118</v>
      </c>
      <c r="H253" s="334" t="s">
        <v>117</v>
      </c>
      <c r="I253" s="171">
        <v>1000</v>
      </c>
      <c r="J253" s="320" t="s">
        <v>41</v>
      </c>
    </row>
    <row r="254" spans="1:11">
      <c r="B254" s="333"/>
      <c r="C254" s="334" t="s">
        <v>31</v>
      </c>
      <c r="D254" s="334" t="s">
        <v>18</v>
      </c>
      <c r="E254" s="334" t="s">
        <v>661</v>
      </c>
      <c r="F254" s="334" t="s">
        <v>49</v>
      </c>
      <c r="G254" s="334" t="s">
        <v>115</v>
      </c>
      <c r="H254" s="334" t="s">
        <v>104</v>
      </c>
      <c r="I254" s="171">
        <v>60</v>
      </c>
      <c r="J254" s="320" t="s">
        <v>41</v>
      </c>
    </row>
    <row r="255" spans="1:11" ht="14.25" thickBot="1">
      <c r="B255" s="336"/>
      <c r="C255" s="337" t="s">
        <v>14</v>
      </c>
      <c r="D255" s="337" t="s">
        <v>12</v>
      </c>
      <c r="E255" s="337" t="s">
        <v>13</v>
      </c>
      <c r="F255" s="337" t="s">
        <v>49</v>
      </c>
      <c r="G255" s="337" t="s">
        <v>104</v>
      </c>
      <c r="H255" s="337" t="s">
        <v>9</v>
      </c>
      <c r="I255" s="323">
        <v>1060</v>
      </c>
      <c r="J255" s="324" t="s">
        <v>39</v>
      </c>
    </row>
    <row r="257" spans="2:11" ht="14.25" thickBot="1">
      <c r="B257" s="315" t="s">
        <v>713</v>
      </c>
      <c r="C257" s="316"/>
      <c r="D257" s="317"/>
      <c r="E257" s="317"/>
      <c r="F257" s="317"/>
      <c r="G257" s="317"/>
      <c r="H257" s="317"/>
      <c r="I257" s="317"/>
      <c r="J257" s="317"/>
      <c r="K257" s="317"/>
    </row>
    <row r="258" spans="2:11">
      <c r="B258" s="331" t="s">
        <v>707</v>
      </c>
      <c r="C258" s="332" t="s">
        <v>62</v>
      </c>
      <c r="D258" s="332">
        <v>10000</v>
      </c>
      <c r="E258" s="332"/>
      <c r="F258" s="332"/>
      <c r="G258" s="332"/>
      <c r="H258" s="332"/>
      <c r="I258" s="318"/>
      <c r="J258" s="319"/>
    </row>
    <row r="259" spans="2:11">
      <c r="B259" s="333"/>
      <c r="C259" s="334" t="s">
        <v>665</v>
      </c>
      <c r="D259" s="334">
        <v>1000</v>
      </c>
      <c r="E259" s="334"/>
      <c r="F259" s="334"/>
      <c r="G259" s="334"/>
      <c r="H259" s="334"/>
      <c r="I259" s="171"/>
      <c r="J259" s="320"/>
    </row>
    <row r="260" spans="2:11">
      <c r="B260" s="333"/>
      <c r="C260" s="334" t="s">
        <v>63</v>
      </c>
      <c r="D260" s="334">
        <v>11000</v>
      </c>
      <c r="E260" s="334"/>
      <c r="F260" s="334"/>
      <c r="G260" s="334"/>
      <c r="H260" s="334"/>
      <c r="I260" s="171"/>
      <c r="J260" s="320"/>
    </row>
    <row r="261" spans="2:11">
      <c r="B261" s="333"/>
      <c r="C261" s="334"/>
      <c r="D261" s="334"/>
      <c r="E261" s="334"/>
      <c r="F261" s="334"/>
      <c r="G261" s="334"/>
      <c r="H261" s="334"/>
      <c r="I261" s="171"/>
      <c r="J261" s="320"/>
    </row>
    <row r="262" spans="2:11">
      <c r="B262" s="333"/>
      <c r="C262" s="335" t="s">
        <v>43</v>
      </c>
      <c r="D262" s="335" t="s">
        <v>44</v>
      </c>
      <c r="E262" s="335" t="s">
        <v>15</v>
      </c>
      <c r="F262" s="335" t="s">
        <v>100</v>
      </c>
      <c r="G262" s="335" t="s">
        <v>45</v>
      </c>
      <c r="H262" s="335" t="s">
        <v>46</v>
      </c>
      <c r="I262" s="321" t="s">
        <v>47</v>
      </c>
      <c r="J262" s="322" t="s">
        <v>38</v>
      </c>
    </row>
    <row r="263" spans="2:11">
      <c r="B263" s="333"/>
      <c r="C263" s="334" t="s">
        <v>666</v>
      </c>
      <c r="D263" s="334" t="s">
        <v>696</v>
      </c>
      <c r="E263" s="334" t="s">
        <v>662</v>
      </c>
      <c r="F263" s="334" t="s">
        <v>49</v>
      </c>
      <c r="G263" s="334" t="s">
        <v>113</v>
      </c>
      <c r="H263" s="334" t="s">
        <v>114</v>
      </c>
      <c r="I263" s="171">
        <v>10000</v>
      </c>
      <c r="J263" s="320" t="s">
        <v>41</v>
      </c>
    </row>
    <row r="264" spans="2:11">
      <c r="B264" s="333"/>
      <c r="C264" s="334" t="s">
        <v>665</v>
      </c>
      <c r="D264" s="334" t="s">
        <v>705</v>
      </c>
      <c r="E264" s="334" t="s">
        <v>598</v>
      </c>
      <c r="F264" s="334" t="s">
        <v>49</v>
      </c>
      <c r="G264" s="334" t="s">
        <v>667</v>
      </c>
      <c r="H264" s="334" t="s">
        <v>114</v>
      </c>
      <c r="I264" s="171">
        <v>1000</v>
      </c>
      <c r="J264" s="320" t="s">
        <v>41</v>
      </c>
    </row>
    <row r="265" spans="2:11">
      <c r="B265" s="333"/>
      <c r="C265" s="334" t="s">
        <v>50</v>
      </c>
      <c r="D265" s="334" t="s">
        <v>12</v>
      </c>
      <c r="E265" s="334" t="s">
        <v>13</v>
      </c>
      <c r="F265" s="334" t="s">
        <v>49</v>
      </c>
      <c r="G265" s="334" t="s">
        <v>114</v>
      </c>
      <c r="H265" s="334" t="s">
        <v>668</v>
      </c>
      <c r="I265" s="171">
        <v>11000</v>
      </c>
      <c r="J265" s="320" t="s">
        <v>39</v>
      </c>
    </row>
    <row r="266" spans="2:11" ht="14.25" thickBot="1">
      <c r="B266" s="336"/>
      <c r="C266" s="337"/>
      <c r="D266" s="337"/>
      <c r="E266" s="337"/>
      <c r="F266" s="337"/>
      <c r="G266" s="337"/>
      <c r="H266" s="337"/>
      <c r="I266" s="323"/>
      <c r="J266" s="324"/>
    </row>
    <row r="267" spans="2:11" ht="14.25" thickBot="1">
      <c r="B267" s="338" t="s">
        <v>704</v>
      </c>
      <c r="C267" s="339"/>
      <c r="D267" s="340"/>
      <c r="E267" s="340"/>
      <c r="F267" s="340"/>
      <c r="G267" s="340"/>
      <c r="H267" s="340"/>
      <c r="I267" s="317"/>
      <c r="J267" s="317"/>
      <c r="K267" s="317"/>
    </row>
    <row r="268" spans="2:11">
      <c r="B268" s="331" t="s">
        <v>685</v>
      </c>
      <c r="C268" s="332" t="s">
        <v>669</v>
      </c>
      <c r="D268" s="332">
        <v>1060</v>
      </c>
      <c r="E268" s="332"/>
      <c r="F268" s="332"/>
      <c r="G268" s="332"/>
      <c r="H268" s="332"/>
      <c r="I268" s="318"/>
      <c r="J268" s="319"/>
    </row>
    <row r="269" spans="2:11">
      <c r="B269" s="333"/>
      <c r="C269" s="334" t="s">
        <v>670</v>
      </c>
      <c r="D269" s="334">
        <v>1000</v>
      </c>
      <c r="E269" s="334"/>
      <c r="F269" s="334"/>
      <c r="G269" s="334"/>
      <c r="H269" s="334"/>
      <c r="I269" s="171"/>
      <c r="J269" s="320"/>
    </row>
    <row r="270" spans="2:11">
      <c r="B270" s="333"/>
      <c r="C270" s="334" t="s">
        <v>671</v>
      </c>
      <c r="D270" s="334">
        <v>2060</v>
      </c>
      <c r="E270" s="334"/>
      <c r="F270" s="334"/>
      <c r="G270" s="334"/>
      <c r="H270" s="334"/>
      <c r="I270" s="171"/>
      <c r="J270" s="320"/>
    </row>
    <row r="271" spans="2:11">
      <c r="B271" s="333"/>
      <c r="C271" s="334"/>
      <c r="D271" s="334"/>
      <c r="E271" s="334"/>
      <c r="F271" s="334"/>
      <c r="G271" s="334"/>
      <c r="H271" s="334"/>
      <c r="I271" s="171"/>
      <c r="J271" s="320"/>
    </row>
    <row r="272" spans="2:11">
      <c r="B272" s="333"/>
      <c r="C272" s="335" t="s">
        <v>672</v>
      </c>
      <c r="D272" s="335" t="s">
        <v>673</v>
      </c>
      <c r="E272" s="335" t="s">
        <v>15</v>
      </c>
      <c r="F272" s="335" t="s">
        <v>674</v>
      </c>
      <c r="G272" s="335" t="s">
        <v>675</v>
      </c>
      <c r="H272" s="335" t="s">
        <v>676</v>
      </c>
      <c r="I272" s="321" t="s">
        <v>677</v>
      </c>
      <c r="J272" s="322" t="s">
        <v>38</v>
      </c>
    </row>
    <row r="273" spans="2:10">
      <c r="B273" s="333"/>
      <c r="C273" s="334" t="s">
        <v>666</v>
      </c>
      <c r="D273" s="334" t="s">
        <v>16</v>
      </c>
      <c r="E273" s="334" t="s">
        <v>8</v>
      </c>
      <c r="F273" s="334" t="s">
        <v>49</v>
      </c>
      <c r="G273" s="334"/>
      <c r="H273" s="334"/>
      <c r="I273" s="171">
        <v>1060</v>
      </c>
      <c r="J273" s="320" t="s">
        <v>41</v>
      </c>
    </row>
    <row r="274" spans="2:10">
      <c r="B274" s="333"/>
      <c r="C274" s="334" t="s">
        <v>678</v>
      </c>
      <c r="D274" s="334" t="s">
        <v>17</v>
      </c>
      <c r="E274" s="334" t="s">
        <v>661</v>
      </c>
      <c r="F274" s="334" t="s">
        <v>49</v>
      </c>
      <c r="G274" s="334" t="s">
        <v>679</v>
      </c>
      <c r="H274" s="334" t="s">
        <v>680</v>
      </c>
      <c r="I274" s="171">
        <v>1000</v>
      </c>
      <c r="J274" s="320" t="s">
        <v>41</v>
      </c>
    </row>
    <row r="275" spans="2:10">
      <c r="B275" s="333"/>
      <c r="C275" s="334" t="s">
        <v>681</v>
      </c>
      <c r="D275" s="334" t="s">
        <v>18</v>
      </c>
      <c r="E275" s="334" t="s">
        <v>661</v>
      </c>
      <c r="F275" s="334" t="s">
        <v>49</v>
      </c>
      <c r="G275" s="334" t="s">
        <v>682</v>
      </c>
      <c r="H275" s="334" t="s">
        <v>104</v>
      </c>
      <c r="I275" s="171">
        <v>60</v>
      </c>
      <c r="J275" s="320" t="s">
        <v>41</v>
      </c>
    </row>
    <row r="276" spans="2:10">
      <c r="B276" s="333"/>
      <c r="C276" s="334" t="s">
        <v>683</v>
      </c>
      <c r="D276" s="334" t="s">
        <v>705</v>
      </c>
      <c r="E276" s="334" t="s">
        <v>661</v>
      </c>
      <c r="F276" s="334" t="s">
        <v>49</v>
      </c>
      <c r="G276" s="334" t="s">
        <v>667</v>
      </c>
      <c r="H276" s="334" t="s">
        <v>716</v>
      </c>
      <c r="I276" s="171">
        <v>1000</v>
      </c>
      <c r="J276" s="320" t="s">
        <v>41</v>
      </c>
    </row>
    <row r="277" spans="2:10">
      <c r="B277" s="333"/>
      <c r="C277" s="334" t="s">
        <v>14</v>
      </c>
      <c r="D277" s="334" t="s">
        <v>12</v>
      </c>
      <c r="E277" s="334" t="s">
        <v>13</v>
      </c>
      <c r="F277" s="334" t="s">
        <v>49</v>
      </c>
      <c r="G277" s="334" t="s">
        <v>104</v>
      </c>
      <c r="H277" s="334" t="s">
        <v>9</v>
      </c>
      <c r="I277" s="171">
        <v>1060</v>
      </c>
      <c r="J277" s="320" t="s">
        <v>39</v>
      </c>
    </row>
    <row r="278" spans="2:10" ht="14.25" thickBot="1">
      <c r="B278" s="336"/>
      <c r="C278" s="337" t="s">
        <v>684</v>
      </c>
      <c r="D278" s="337" t="s">
        <v>12</v>
      </c>
      <c r="E278" s="337" t="s">
        <v>13</v>
      </c>
      <c r="F278" s="337" t="s">
        <v>49</v>
      </c>
      <c r="G278" s="337" t="s">
        <v>114</v>
      </c>
      <c r="H278" s="337" t="s">
        <v>668</v>
      </c>
      <c r="I278" s="323">
        <v>1000</v>
      </c>
      <c r="J278" s="324" t="s">
        <v>39</v>
      </c>
    </row>
    <row r="279" spans="2:10">
      <c r="B279" s="194"/>
      <c r="C279" s="194"/>
      <c r="D279" s="194"/>
      <c r="E279" s="194"/>
      <c r="F279" s="194"/>
      <c r="G279" s="194"/>
      <c r="H279" s="194"/>
    </row>
    <row r="280" spans="2:10" ht="14.25" thickBot="1">
      <c r="B280" s="338" t="s">
        <v>714</v>
      </c>
      <c r="C280" s="194"/>
      <c r="D280" s="194"/>
      <c r="E280" s="194"/>
      <c r="F280" s="194"/>
      <c r="G280" s="194"/>
      <c r="H280" s="194"/>
    </row>
    <row r="281" spans="2:10">
      <c r="B281" s="331" t="s">
        <v>708</v>
      </c>
      <c r="C281" s="332" t="s">
        <v>669</v>
      </c>
      <c r="D281" s="332">
        <v>10000</v>
      </c>
      <c r="E281" s="332"/>
      <c r="F281" s="332"/>
      <c r="G281" s="332"/>
      <c r="H281" s="332"/>
      <c r="I281" s="318"/>
      <c r="J281" s="319"/>
    </row>
    <row r="282" spans="2:10">
      <c r="B282" s="333"/>
      <c r="C282" s="334" t="s">
        <v>670</v>
      </c>
      <c r="D282" s="334">
        <v>1000</v>
      </c>
      <c r="E282" s="341" t="s">
        <v>686</v>
      </c>
      <c r="F282" s="334"/>
      <c r="G282" s="334"/>
      <c r="H282" s="334"/>
      <c r="I282" s="171"/>
      <c r="J282" s="320"/>
    </row>
    <row r="283" spans="2:10">
      <c r="B283" s="333"/>
      <c r="C283" s="334" t="s">
        <v>687</v>
      </c>
      <c r="D283" s="334">
        <v>2000</v>
      </c>
      <c r="E283" s="334"/>
      <c r="F283" s="334"/>
      <c r="G283" s="334"/>
      <c r="H283" s="334"/>
      <c r="I283" s="171"/>
      <c r="J283" s="320"/>
    </row>
    <row r="284" spans="2:10">
      <c r="B284" s="333"/>
      <c r="C284" s="334" t="s">
        <v>688</v>
      </c>
      <c r="D284" s="334">
        <v>21.2</v>
      </c>
      <c r="E284" s="334"/>
      <c r="F284" s="334"/>
      <c r="G284" s="334"/>
      <c r="H284" s="334"/>
      <c r="I284" s="171"/>
      <c r="J284" s="320"/>
    </row>
    <row r="285" spans="2:10">
      <c r="B285" s="333"/>
      <c r="C285" s="334" t="s">
        <v>671</v>
      </c>
      <c r="D285" s="342">
        <f>D281+D282-D283-D284</f>
        <v>8978.7999999999993</v>
      </c>
      <c r="E285" s="334"/>
      <c r="F285" s="334"/>
      <c r="G285" s="334"/>
      <c r="H285" s="334"/>
      <c r="I285" s="171"/>
      <c r="J285" s="320"/>
    </row>
    <row r="286" spans="2:10">
      <c r="B286" s="333"/>
      <c r="C286" s="334"/>
      <c r="D286" s="334"/>
      <c r="E286" s="334"/>
      <c r="F286" s="334"/>
      <c r="G286" s="334"/>
      <c r="H286" s="334"/>
      <c r="I286" s="171"/>
      <c r="J286" s="320"/>
    </row>
    <row r="287" spans="2:10">
      <c r="B287" s="333"/>
      <c r="C287" s="335" t="s">
        <v>672</v>
      </c>
      <c r="D287" s="335" t="s">
        <v>673</v>
      </c>
      <c r="E287" s="335" t="s">
        <v>15</v>
      </c>
      <c r="F287" s="335" t="s">
        <v>674</v>
      </c>
      <c r="G287" s="335" t="s">
        <v>675</v>
      </c>
      <c r="H287" s="335" t="s">
        <v>676</v>
      </c>
      <c r="I287" s="321" t="s">
        <v>677</v>
      </c>
      <c r="J287" s="322" t="s">
        <v>38</v>
      </c>
    </row>
    <row r="288" spans="2:10">
      <c r="B288" s="333"/>
      <c r="C288" s="342" t="s">
        <v>144</v>
      </c>
      <c r="D288" s="342" t="s">
        <v>697</v>
      </c>
      <c r="E288" s="334" t="s">
        <v>661</v>
      </c>
      <c r="F288" s="343" t="s">
        <v>49</v>
      </c>
      <c r="G288" s="342" t="s">
        <v>689</v>
      </c>
      <c r="H288" s="342" t="s">
        <v>690</v>
      </c>
      <c r="I288" s="325">
        <v>10000</v>
      </c>
      <c r="J288" s="326" t="s">
        <v>41</v>
      </c>
    </row>
    <row r="289" spans="1:12">
      <c r="B289" s="333"/>
      <c r="C289" s="342" t="s">
        <v>670</v>
      </c>
      <c r="D289" s="342" t="s">
        <v>715</v>
      </c>
      <c r="E289" s="334" t="s">
        <v>661</v>
      </c>
      <c r="F289" s="343" t="s">
        <v>49</v>
      </c>
      <c r="G289" s="342" t="s">
        <v>691</v>
      </c>
      <c r="H289" s="342" t="s">
        <v>690</v>
      </c>
      <c r="I289" s="325">
        <v>1000</v>
      </c>
      <c r="J289" s="326" t="s">
        <v>41</v>
      </c>
    </row>
    <row r="290" spans="1:12">
      <c r="B290" s="333"/>
      <c r="C290" s="344" t="s">
        <v>692</v>
      </c>
      <c r="D290" s="343" t="s">
        <v>709</v>
      </c>
      <c r="E290" s="335" t="s">
        <v>8</v>
      </c>
      <c r="F290" s="343" t="s">
        <v>49</v>
      </c>
      <c r="G290" s="335"/>
      <c r="H290" s="335"/>
      <c r="I290" s="325">
        <v>21.2</v>
      </c>
      <c r="J290" s="327" t="s">
        <v>65</v>
      </c>
    </row>
    <row r="291" spans="1:12">
      <c r="B291" s="345"/>
      <c r="C291" s="341"/>
      <c r="D291" s="346" t="s">
        <v>710</v>
      </c>
      <c r="E291" s="341" t="s">
        <v>661</v>
      </c>
      <c r="F291" s="347" t="s">
        <v>49</v>
      </c>
      <c r="G291" s="341" t="s">
        <v>690</v>
      </c>
      <c r="H291" s="341" t="s">
        <v>693</v>
      </c>
      <c r="I291" s="328">
        <v>20</v>
      </c>
      <c r="J291" s="329" t="s">
        <v>65</v>
      </c>
    </row>
    <row r="292" spans="1:12">
      <c r="B292" s="345"/>
      <c r="C292" s="341"/>
      <c r="D292" s="346" t="s">
        <v>711</v>
      </c>
      <c r="E292" s="341" t="s">
        <v>661</v>
      </c>
      <c r="F292" s="347" t="s">
        <v>49</v>
      </c>
      <c r="G292" s="341" t="s">
        <v>690</v>
      </c>
      <c r="H292" s="341" t="s">
        <v>694</v>
      </c>
      <c r="I292" s="328">
        <v>1.2</v>
      </c>
      <c r="J292" s="329" t="s">
        <v>65</v>
      </c>
    </row>
    <row r="293" spans="1:12">
      <c r="B293" s="333"/>
      <c r="C293" s="342" t="s">
        <v>103</v>
      </c>
      <c r="D293" s="334" t="s">
        <v>140</v>
      </c>
      <c r="E293" s="334" t="s">
        <v>661</v>
      </c>
      <c r="F293" s="343" t="s">
        <v>49</v>
      </c>
      <c r="G293" s="343" t="s">
        <v>690</v>
      </c>
      <c r="H293" s="348" t="s">
        <v>695</v>
      </c>
      <c r="I293" s="325">
        <v>2000</v>
      </c>
      <c r="J293" s="320" t="s">
        <v>41</v>
      </c>
    </row>
    <row r="294" spans="1:12" ht="14.25" thickBot="1">
      <c r="B294" s="336"/>
      <c r="C294" s="349" t="s">
        <v>684</v>
      </c>
      <c r="D294" s="349" t="s">
        <v>12</v>
      </c>
      <c r="E294" s="349" t="s">
        <v>13</v>
      </c>
      <c r="F294" s="350" t="s">
        <v>49</v>
      </c>
      <c r="G294" s="349" t="s">
        <v>690</v>
      </c>
      <c r="H294" s="349" t="s">
        <v>668</v>
      </c>
      <c r="I294" s="349">
        <v>8978.7999999999993</v>
      </c>
      <c r="J294" s="330" t="s">
        <v>39</v>
      </c>
    </row>
    <row r="300" spans="1:12" ht="14.25" thickBot="1">
      <c r="A300" s="12"/>
      <c r="B300" s="125" t="s">
        <v>720</v>
      </c>
      <c r="C300" s="125"/>
      <c r="D300" s="66"/>
      <c r="I300" s="215"/>
      <c r="L300" s="65"/>
    </row>
    <row r="301" spans="1:12">
      <c r="B301" s="35" t="s">
        <v>723</v>
      </c>
      <c r="C301" s="15" t="s">
        <v>35</v>
      </c>
      <c r="D301" s="15">
        <v>1060</v>
      </c>
      <c r="E301" s="15"/>
      <c r="F301" s="15"/>
      <c r="G301" s="15"/>
      <c r="H301" s="15"/>
      <c r="I301" s="216"/>
      <c r="J301" s="15"/>
      <c r="K301" s="36"/>
      <c r="L301" s="65"/>
    </row>
    <row r="302" spans="1:12">
      <c r="B302" s="37"/>
      <c r="C302" s="18" t="s">
        <v>36</v>
      </c>
      <c r="D302" s="18">
        <v>1060</v>
      </c>
      <c r="I302" s="215"/>
      <c r="K302" s="38"/>
      <c r="L302" s="65"/>
    </row>
    <row r="303" spans="1:12">
      <c r="B303" s="37"/>
      <c r="I303" s="215"/>
      <c r="K303" s="38"/>
      <c r="L303" s="65"/>
    </row>
    <row r="304" spans="1:12">
      <c r="B304" s="37"/>
      <c r="C304" s="20" t="s">
        <v>43</v>
      </c>
      <c r="D304" s="20" t="s">
        <v>44</v>
      </c>
      <c r="E304" s="20" t="s">
        <v>15</v>
      </c>
      <c r="F304" s="20" t="s">
        <v>100</v>
      </c>
      <c r="G304" s="20" t="s">
        <v>45</v>
      </c>
      <c r="H304" s="20" t="s">
        <v>46</v>
      </c>
      <c r="I304" s="217" t="s">
        <v>47</v>
      </c>
      <c r="J304" s="20" t="s">
        <v>38</v>
      </c>
      <c r="K304" s="21"/>
      <c r="L304" s="65"/>
    </row>
    <row r="305" spans="1:13">
      <c r="B305" s="37"/>
      <c r="C305" s="18" t="s">
        <v>55</v>
      </c>
      <c r="D305" s="18" t="s">
        <v>16</v>
      </c>
      <c r="E305" s="550" t="s">
        <v>8</v>
      </c>
      <c r="F305" s="550" t="s">
        <v>49</v>
      </c>
      <c r="G305" s="550"/>
      <c r="H305" s="550"/>
      <c r="I305" s="31">
        <v>1060</v>
      </c>
      <c r="J305" s="18" t="s">
        <v>41</v>
      </c>
      <c r="K305" s="38"/>
      <c r="L305" s="65"/>
    </row>
    <row r="306" spans="1:13" s="27" customFormat="1">
      <c r="B306" s="39"/>
      <c r="C306" s="27" t="s">
        <v>57</v>
      </c>
      <c r="D306" s="27" t="s">
        <v>17</v>
      </c>
      <c r="E306" s="27" t="s">
        <v>661</v>
      </c>
      <c r="F306" s="18" t="s">
        <v>49</v>
      </c>
      <c r="G306" s="27" t="s">
        <v>118</v>
      </c>
      <c r="H306" s="27" t="s">
        <v>117</v>
      </c>
      <c r="I306" s="162">
        <v>1000</v>
      </c>
      <c r="J306" s="27" t="s">
        <v>41</v>
      </c>
      <c r="K306" s="30"/>
      <c r="L306" s="65"/>
    </row>
    <row r="307" spans="1:13" s="27" customFormat="1">
      <c r="B307" s="39"/>
      <c r="C307" s="27" t="s">
        <v>31</v>
      </c>
      <c r="D307" s="27" t="s">
        <v>18</v>
      </c>
      <c r="E307" s="27" t="s">
        <v>661</v>
      </c>
      <c r="F307" s="18" t="s">
        <v>49</v>
      </c>
      <c r="G307" s="27" t="s">
        <v>115</v>
      </c>
      <c r="H307" s="27" t="s">
        <v>104</v>
      </c>
      <c r="I307" s="162">
        <v>60</v>
      </c>
      <c r="J307" s="27" t="s">
        <v>41</v>
      </c>
      <c r="K307" s="21"/>
      <c r="L307" s="65"/>
    </row>
    <row r="308" spans="1:13">
      <c r="A308" s="27"/>
      <c r="B308" s="37"/>
      <c r="C308" s="18" t="s">
        <v>14</v>
      </c>
      <c r="D308" s="18" t="s">
        <v>12</v>
      </c>
      <c r="E308" s="18" t="s">
        <v>638</v>
      </c>
      <c r="F308" s="18" t="s">
        <v>49</v>
      </c>
      <c r="G308" s="18" t="s">
        <v>104</v>
      </c>
      <c r="H308" s="18" t="s">
        <v>9</v>
      </c>
      <c r="I308" s="31">
        <v>1060</v>
      </c>
      <c r="J308" s="18" t="s">
        <v>39</v>
      </c>
      <c r="K308" s="21"/>
      <c r="L308" s="65"/>
      <c r="M308" s="27"/>
    </row>
    <row r="309" spans="1:13">
      <c r="B309" s="37"/>
      <c r="C309" s="33" t="s">
        <v>97</v>
      </c>
      <c r="D309" s="33" t="s">
        <v>171</v>
      </c>
      <c r="E309" s="33" t="s">
        <v>598</v>
      </c>
      <c r="F309" s="33" t="s">
        <v>49</v>
      </c>
      <c r="G309" s="10" t="s">
        <v>93</v>
      </c>
      <c r="H309" s="33" t="s">
        <v>94</v>
      </c>
      <c r="I309" s="43">
        <v>-1000</v>
      </c>
      <c r="J309" s="61"/>
      <c r="K309" s="359"/>
    </row>
    <row r="310" spans="1:13">
      <c r="B310" s="37"/>
      <c r="C310" s="33" t="s">
        <v>97</v>
      </c>
      <c r="D310" s="33" t="s">
        <v>172</v>
      </c>
      <c r="E310" s="33" t="s">
        <v>718</v>
      </c>
      <c r="F310" s="33" t="s">
        <v>49</v>
      </c>
      <c r="G310" s="10" t="s">
        <v>93</v>
      </c>
      <c r="H310" s="33" t="s">
        <v>76</v>
      </c>
      <c r="I310" s="43">
        <v>-60</v>
      </c>
      <c r="J310" s="61"/>
      <c r="K310" s="359"/>
    </row>
    <row r="311" spans="1:13">
      <c r="B311" s="37"/>
      <c r="I311" s="215"/>
      <c r="K311" s="21"/>
      <c r="L311" s="65"/>
      <c r="M311" s="27"/>
    </row>
    <row r="312" spans="1:13" ht="14.25" thickBot="1">
      <c r="B312" s="40"/>
      <c r="C312" s="25"/>
      <c r="D312" s="25"/>
      <c r="E312" s="25"/>
      <c r="F312" s="25"/>
      <c r="G312" s="25"/>
      <c r="H312" s="25"/>
      <c r="I312" s="218"/>
      <c r="J312" s="25"/>
      <c r="K312" s="41"/>
      <c r="L312" s="65"/>
      <c r="M312" s="27"/>
    </row>
    <row r="315" spans="1:13" ht="14.25" thickBot="1">
      <c r="B315" s="315" t="s">
        <v>734</v>
      </c>
    </row>
    <row r="316" spans="1:13">
      <c r="B316" s="360" t="s">
        <v>733</v>
      </c>
      <c r="C316" s="318" t="s">
        <v>735</v>
      </c>
      <c r="D316" s="318">
        <v>1000</v>
      </c>
      <c r="E316" s="318"/>
      <c r="F316" s="318"/>
      <c r="G316" s="318"/>
      <c r="H316" s="318"/>
      <c r="I316" s="318"/>
      <c r="J316" s="319"/>
    </row>
    <row r="317" spans="1:13">
      <c r="B317" s="361"/>
      <c r="C317" s="171" t="s">
        <v>736</v>
      </c>
      <c r="D317" s="171">
        <v>60</v>
      </c>
      <c r="E317" s="328"/>
      <c r="F317" s="171"/>
      <c r="G317" s="171"/>
      <c r="H317" s="171"/>
      <c r="I317" s="171"/>
      <c r="J317" s="320"/>
    </row>
    <row r="318" spans="1:13">
      <c r="B318" s="361"/>
      <c r="C318" s="171" t="s">
        <v>737</v>
      </c>
      <c r="D318" s="171">
        <v>1060</v>
      </c>
      <c r="E318" s="171"/>
      <c r="F318" s="171"/>
      <c r="G318" s="171"/>
      <c r="H318" s="171"/>
      <c r="I318" s="171"/>
      <c r="J318" s="320"/>
    </row>
    <row r="319" spans="1:13">
      <c r="B319" s="361"/>
      <c r="C319" s="171"/>
      <c r="D319" s="171"/>
      <c r="E319" s="171"/>
      <c r="F319" s="171"/>
      <c r="G319" s="171"/>
      <c r="H319" s="171"/>
      <c r="I319" s="171"/>
      <c r="J319" s="320"/>
    </row>
    <row r="320" spans="1:13">
      <c r="B320" s="361"/>
      <c r="C320" s="171"/>
      <c r="D320" s="325"/>
      <c r="E320" s="171"/>
      <c r="F320" s="171"/>
      <c r="G320" s="171"/>
      <c r="H320" s="171"/>
      <c r="I320" s="171"/>
      <c r="J320" s="320"/>
    </row>
    <row r="321" spans="1:11">
      <c r="B321" s="361"/>
      <c r="C321" s="171"/>
      <c r="D321" s="171"/>
      <c r="E321" s="171"/>
      <c r="F321" s="171"/>
      <c r="G321" s="171"/>
      <c r="H321" s="171"/>
      <c r="I321" s="171"/>
      <c r="J321" s="320"/>
    </row>
    <row r="322" spans="1:11">
      <c r="B322" s="361"/>
      <c r="C322" s="321" t="s">
        <v>43</v>
      </c>
      <c r="D322" s="321" t="s">
        <v>44</v>
      </c>
      <c r="E322" s="321" t="s">
        <v>15</v>
      </c>
      <c r="F322" s="321" t="s">
        <v>100</v>
      </c>
      <c r="G322" s="321" t="s">
        <v>45</v>
      </c>
      <c r="H322" s="321" t="s">
        <v>46</v>
      </c>
      <c r="I322" s="321" t="s">
        <v>47</v>
      </c>
      <c r="J322" s="322" t="s">
        <v>38</v>
      </c>
    </row>
    <row r="323" spans="1:11">
      <c r="B323" s="361"/>
      <c r="C323" s="325" t="s">
        <v>738</v>
      </c>
      <c r="D323" s="85" t="s">
        <v>741</v>
      </c>
      <c r="E323" s="171" t="s">
        <v>661</v>
      </c>
      <c r="F323" s="85" t="s">
        <v>49</v>
      </c>
      <c r="G323" s="366" t="s">
        <v>466</v>
      </c>
      <c r="H323" s="325" t="s">
        <v>744</v>
      </c>
      <c r="I323" s="325">
        <v>1000</v>
      </c>
      <c r="J323" s="326" t="s">
        <v>41</v>
      </c>
    </row>
    <row r="324" spans="1:11">
      <c r="B324" s="361"/>
      <c r="C324" s="325" t="s">
        <v>42</v>
      </c>
      <c r="D324" s="85" t="s">
        <v>742</v>
      </c>
      <c r="E324" s="171" t="s">
        <v>661</v>
      </c>
      <c r="F324" s="85" t="s">
        <v>49</v>
      </c>
      <c r="G324" s="366" t="s">
        <v>466</v>
      </c>
      <c r="H324" s="325" t="s">
        <v>115</v>
      </c>
      <c r="I324" s="325">
        <v>60</v>
      </c>
      <c r="J324" s="326" t="s">
        <v>41</v>
      </c>
    </row>
    <row r="325" spans="1:11">
      <c r="B325" s="361"/>
      <c r="C325" s="362" t="s">
        <v>739</v>
      </c>
      <c r="D325" s="85" t="s">
        <v>340</v>
      </c>
      <c r="E325" s="171" t="s">
        <v>743</v>
      </c>
      <c r="F325" s="85" t="s">
        <v>49</v>
      </c>
      <c r="G325" s="366" t="s">
        <v>33</v>
      </c>
      <c r="H325" s="325" t="s">
        <v>466</v>
      </c>
      <c r="I325" s="325">
        <v>1060</v>
      </c>
      <c r="J325" s="327" t="s">
        <v>745</v>
      </c>
    </row>
    <row r="326" spans="1:11" ht="14.25" thickBot="1">
      <c r="B326" s="363"/>
      <c r="C326" s="364"/>
      <c r="D326" s="364"/>
      <c r="E326" s="364"/>
      <c r="F326" s="365"/>
      <c r="G326" s="364"/>
      <c r="H326" s="364"/>
      <c r="I326" s="364"/>
      <c r="J326" s="330"/>
    </row>
    <row r="328" spans="1:11" s="369" customFormat="1" ht="17.25" customHeight="1" thickBot="1">
      <c r="A328" s="367"/>
      <c r="B328" s="551" t="s">
        <v>767</v>
      </c>
      <c r="C328" s="551"/>
      <c r="D328" s="368"/>
      <c r="E328" s="368"/>
      <c r="F328" s="368"/>
      <c r="G328" s="368"/>
      <c r="H328" s="368"/>
      <c r="I328" s="368"/>
      <c r="J328" s="368"/>
      <c r="K328" s="368"/>
    </row>
    <row r="329" spans="1:11" s="369" customFormat="1">
      <c r="A329" s="367"/>
      <c r="B329" s="370" t="s">
        <v>762</v>
      </c>
      <c r="C329" s="371" t="s">
        <v>760</v>
      </c>
      <c r="D329" s="371">
        <v>1060</v>
      </c>
      <c r="E329" s="371"/>
      <c r="F329" s="371"/>
      <c r="G329" s="371"/>
      <c r="H329" s="371"/>
      <c r="I329" s="371"/>
      <c r="J329" s="371"/>
      <c r="K329" s="372"/>
    </row>
    <row r="330" spans="1:11" s="369" customFormat="1">
      <c r="A330" s="367"/>
      <c r="B330" s="373"/>
      <c r="C330" s="368" t="s">
        <v>748</v>
      </c>
      <c r="D330" s="368">
        <v>1060</v>
      </c>
      <c r="E330" s="368"/>
      <c r="F330" s="368"/>
      <c r="G330" s="368"/>
      <c r="I330" s="368"/>
      <c r="J330" s="368"/>
      <c r="K330" s="374"/>
    </row>
    <row r="331" spans="1:11" s="369" customFormat="1">
      <c r="A331" s="367"/>
      <c r="B331" s="373"/>
      <c r="C331" s="368" t="s">
        <v>749</v>
      </c>
      <c r="D331" s="368">
        <v>1060</v>
      </c>
      <c r="E331" s="368"/>
      <c r="F331" s="368"/>
      <c r="G331" s="368"/>
      <c r="H331" s="368"/>
      <c r="I331" s="368"/>
      <c r="J331" s="368"/>
      <c r="K331" s="374"/>
    </row>
    <row r="332" spans="1:11" s="369" customFormat="1">
      <c r="A332" s="367"/>
      <c r="B332" s="373"/>
      <c r="C332" s="368" t="s">
        <v>766</v>
      </c>
      <c r="D332" s="368">
        <v>1060</v>
      </c>
      <c r="E332" s="368"/>
      <c r="F332" s="368"/>
      <c r="G332" s="368"/>
      <c r="H332" s="368"/>
      <c r="I332" s="368"/>
      <c r="J332" s="368"/>
      <c r="K332" s="374"/>
    </row>
    <row r="333" spans="1:11" s="369" customFormat="1">
      <c r="A333" s="367"/>
      <c r="B333" s="373"/>
      <c r="C333" s="368"/>
      <c r="D333" s="368"/>
      <c r="E333" s="368"/>
      <c r="F333" s="368"/>
      <c r="G333" s="368"/>
      <c r="H333" s="368"/>
      <c r="I333" s="368"/>
      <c r="J333" s="368"/>
      <c r="K333" s="374"/>
    </row>
    <row r="334" spans="1:11" s="369" customFormat="1">
      <c r="A334" s="367"/>
      <c r="B334" s="373"/>
      <c r="C334" s="375" t="s">
        <v>23</v>
      </c>
      <c r="D334" s="375" t="s">
        <v>24</v>
      </c>
      <c r="E334" s="375" t="s">
        <v>15</v>
      </c>
      <c r="F334" s="375" t="s">
        <v>34</v>
      </c>
      <c r="G334" s="375" t="s">
        <v>25</v>
      </c>
      <c r="H334" s="375" t="s">
        <v>26</v>
      </c>
      <c r="I334" s="375" t="s">
        <v>27</v>
      </c>
      <c r="J334" s="375" t="s">
        <v>38</v>
      </c>
      <c r="K334" s="376"/>
    </row>
    <row r="335" spans="1:11" s="369" customFormat="1">
      <c r="A335" s="367"/>
      <c r="B335" s="373"/>
      <c r="C335" s="368" t="s">
        <v>750</v>
      </c>
      <c r="D335" s="368" t="s">
        <v>754</v>
      </c>
      <c r="E335" s="368" t="s">
        <v>751</v>
      </c>
      <c r="F335" s="368" t="s">
        <v>752</v>
      </c>
      <c r="G335" s="368" t="s">
        <v>753</v>
      </c>
      <c r="H335" s="368" t="s">
        <v>33</v>
      </c>
      <c r="I335" s="368">
        <v>1060</v>
      </c>
      <c r="J335" s="368" t="s">
        <v>39</v>
      </c>
      <c r="K335" s="374"/>
    </row>
    <row r="336" spans="1:11" s="381" customFormat="1">
      <c r="A336" s="377"/>
      <c r="B336" s="378"/>
      <c r="C336" s="377" t="s">
        <v>755</v>
      </c>
      <c r="D336" s="377" t="s">
        <v>516</v>
      </c>
      <c r="E336" s="377" t="s">
        <v>661</v>
      </c>
      <c r="F336" s="377" t="s">
        <v>752</v>
      </c>
      <c r="G336" s="377" t="s">
        <v>757</v>
      </c>
      <c r="H336" s="379" t="s">
        <v>753</v>
      </c>
      <c r="I336" s="377">
        <v>1000</v>
      </c>
      <c r="J336" s="377" t="s">
        <v>41</v>
      </c>
      <c r="K336" s="380"/>
    </row>
    <row r="337" spans="1:12" s="381" customFormat="1">
      <c r="A337" s="377"/>
      <c r="B337" s="378"/>
      <c r="C337" s="377" t="s">
        <v>756</v>
      </c>
      <c r="D337" s="377" t="s">
        <v>517</v>
      </c>
      <c r="E337" s="377" t="s">
        <v>661</v>
      </c>
      <c r="F337" s="377" t="s">
        <v>752</v>
      </c>
      <c r="G337" s="377" t="s">
        <v>115</v>
      </c>
      <c r="H337" s="379" t="s">
        <v>753</v>
      </c>
      <c r="I337" s="377">
        <v>60</v>
      </c>
      <c r="J337" s="377" t="s">
        <v>41</v>
      </c>
      <c r="K337" s="380"/>
    </row>
    <row r="338" spans="1:12" s="381" customFormat="1">
      <c r="A338" s="377"/>
      <c r="B338" s="378"/>
      <c r="C338" s="377" t="s">
        <v>755</v>
      </c>
      <c r="D338" s="377" t="s">
        <v>516</v>
      </c>
      <c r="E338" s="377" t="s">
        <v>661</v>
      </c>
      <c r="F338" s="377" t="s">
        <v>752</v>
      </c>
      <c r="G338" s="377" t="s">
        <v>758</v>
      </c>
      <c r="H338" s="379" t="s">
        <v>753</v>
      </c>
      <c r="I338" s="377">
        <v>1000</v>
      </c>
      <c r="J338" s="377" t="s">
        <v>41</v>
      </c>
      <c r="K338" s="380"/>
    </row>
    <row r="339" spans="1:12" s="381" customFormat="1" ht="12.75" customHeight="1">
      <c r="A339" s="377"/>
      <c r="B339" s="378"/>
      <c r="C339" s="377" t="s">
        <v>756</v>
      </c>
      <c r="D339" s="377" t="s">
        <v>517</v>
      </c>
      <c r="E339" s="377" t="s">
        <v>661</v>
      </c>
      <c r="F339" s="377" t="s">
        <v>752</v>
      </c>
      <c r="G339" s="377" t="s">
        <v>759</v>
      </c>
      <c r="H339" s="379" t="s">
        <v>753</v>
      </c>
      <c r="I339" s="377">
        <v>60</v>
      </c>
      <c r="J339" s="377" t="s">
        <v>41</v>
      </c>
      <c r="K339" s="380"/>
    </row>
    <row r="340" spans="1:12" s="381" customFormat="1" ht="12.75" customHeight="1">
      <c r="A340" s="377"/>
      <c r="B340" s="378"/>
      <c r="C340" s="377" t="s">
        <v>764</v>
      </c>
      <c r="D340" s="377" t="s">
        <v>516</v>
      </c>
      <c r="E340" s="377" t="s">
        <v>661</v>
      </c>
      <c r="F340" s="377" t="s">
        <v>186</v>
      </c>
      <c r="G340" s="377" t="s">
        <v>765</v>
      </c>
      <c r="H340" s="379" t="s">
        <v>753</v>
      </c>
      <c r="I340" s="377">
        <v>1000</v>
      </c>
      <c r="J340" s="377" t="s">
        <v>41</v>
      </c>
      <c r="K340" s="380"/>
    </row>
    <row r="341" spans="1:12" s="381" customFormat="1" ht="12.75" customHeight="1">
      <c r="A341" s="377"/>
      <c r="B341" s="378"/>
      <c r="C341" s="377" t="s">
        <v>756</v>
      </c>
      <c r="D341" s="377" t="s">
        <v>517</v>
      </c>
      <c r="E341" s="377" t="s">
        <v>661</v>
      </c>
      <c r="F341" s="377" t="s">
        <v>186</v>
      </c>
      <c r="G341" s="377" t="s">
        <v>115</v>
      </c>
      <c r="H341" s="379" t="s">
        <v>753</v>
      </c>
      <c r="I341" s="377">
        <v>60</v>
      </c>
      <c r="J341" s="377" t="s">
        <v>41</v>
      </c>
      <c r="K341" s="380"/>
    </row>
    <row r="342" spans="1:12" s="369" customFormat="1" ht="14.25" thickBot="1">
      <c r="A342" s="367"/>
      <c r="B342" s="382"/>
      <c r="C342" s="383"/>
      <c r="D342" s="383"/>
      <c r="E342" s="383"/>
      <c r="F342" s="383"/>
      <c r="G342" s="383"/>
      <c r="H342" s="383"/>
      <c r="I342" s="383"/>
      <c r="J342" s="383"/>
      <c r="K342" s="384"/>
    </row>
    <row r="344" spans="1:12" ht="14.25" thickBot="1">
      <c r="B344" s="436" t="s">
        <v>792</v>
      </c>
      <c r="C344" s="436"/>
      <c r="D344" s="33"/>
      <c r="E344" s="33"/>
      <c r="F344" s="33"/>
      <c r="G344" s="10"/>
      <c r="H344" s="33"/>
      <c r="I344" s="43"/>
      <c r="J344" s="33"/>
      <c r="K344" s="33"/>
      <c r="L344" s="33"/>
    </row>
    <row r="345" spans="1:12">
      <c r="B345" s="44" t="s">
        <v>796</v>
      </c>
      <c r="C345" s="45" t="s">
        <v>788</v>
      </c>
      <c r="D345" s="45">
        <v>530</v>
      </c>
      <c r="E345" s="45"/>
      <c r="F345" s="45"/>
      <c r="G345" s="45"/>
      <c r="H345" s="14"/>
      <c r="I345" s="45"/>
      <c r="J345" s="46"/>
      <c r="K345" s="45"/>
      <c r="L345" s="47"/>
    </row>
    <row r="346" spans="1:12">
      <c r="B346" s="48"/>
      <c r="C346" s="33" t="s">
        <v>789</v>
      </c>
      <c r="D346" s="33">
        <v>1060</v>
      </c>
      <c r="E346" s="33"/>
      <c r="F346" s="33"/>
      <c r="G346" s="33"/>
      <c r="H346" s="10"/>
      <c r="I346" s="33"/>
      <c r="J346" s="43"/>
      <c r="K346" s="33"/>
      <c r="L346" s="49"/>
    </row>
    <row r="347" spans="1:12">
      <c r="B347" s="48"/>
      <c r="C347" s="33" t="s">
        <v>71</v>
      </c>
      <c r="D347" s="33">
        <v>1590</v>
      </c>
      <c r="E347" s="33"/>
      <c r="F347" s="33"/>
      <c r="G347" s="33"/>
      <c r="H347" s="10"/>
      <c r="I347" s="33"/>
      <c r="J347" s="43"/>
      <c r="K347" s="33"/>
      <c r="L347" s="49"/>
    </row>
    <row r="348" spans="1:12">
      <c r="B348" s="48"/>
      <c r="C348" s="33"/>
      <c r="D348" s="33"/>
      <c r="E348" s="33"/>
      <c r="F348" s="33"/>
      <c r="G348" s="33"/>
      <c r="H348" s="10"/>
      <c r="I348" s="33"/>
      <c r="J348" s="43"/>
      <c r="K348" s="33"/>
      <c r="L348" s="49"/>
    </row>
    <row r="349" spans="1:12">
      <c r="B349" s="48"/>
      <c r="C349" s="434" t="s">
        <v>23</v>
      </c>
      <c r="D349" s="434" t="s">
        <v>24</v>
      </c>
      <c r="E349" s="12" t="s">
        <v>15</v>
      </c>
      <c r="F349" s="12" t="s">
        <v>34</v>
      </c>
      <c r="G349" s="12" t="s">
        <v>173</v>
      </c>
      <c r="H349" s="12" t="s">
        <v>25</v>
      </c>
      <c r="I349" s="434" t="s">
        <v>26</v>
      </c>
      <c r="J349" s="435" t="s">
        <v>27</v>
      </c>
      <c r="K349" s="434" t="s">
        <v>38</v>
      </c>
      <c r="L349" s="427"/>
    </row>
    <row r="350" spans="1:12">
      <c r="B350" s="48"/>
      <c r="C350" s="33" t="s">
        <v>22</v>
      </c>
      <c r="D350" s="33"/>
      <c r="E350" s="33" t="s">
        <v>794</v>
      </c>
      <c r="F350" s="33"/>
      <c r="G350" s="33"/>
      <c r="H350" s="10" t="s">
        <v>9</v>
      </c>
      <c r="I350" s="33" t="s">
        <v>72</v>
      </c>
      <c r="J350" s="43">
        <v>1590</v>
      </c>
      <c r="K350" s="33"/>
      <c r="L350" s="49"/>
    </row>
    <row r="351" spans="1:12">
      <c r="B351" s="48"/>
      <c r="C351" s="33" t="s">
        <v>48</v>
      </c>
      <c r="D351" s="33"/>
      <c r="E351" s="550" t="s">
        <v>8</v>
      </c>
      <c r="F351" s="550" t="s">
        <v>49</v>
      </c>
      <c r="G351" s="550"/>
      <c r="H351" s="550"/>
      <c r="I351" s="550"/>
      <c r="J351" s="43"/>
      <c r="K351" s="33"/>
      <c r="L351" s="49"/>
    </row>
    <row r="352" spans="1:12">
      <c r="B352" s="48"/>
      <c r="C352" s="33" t="s">
        <v>73</v>
      </c>
      <c r="D352" s="33"/>
      <c r="E352" s="33" t="s">
        <v>793</v>
      </c>
      <c r="F352" s="33"/>
      <c r="H352" s="10" t="s">
        <v>72</v>
      </c>
      <c r="I352" s="33" t="s">
        <v>765</v>
      </c>
      <c r="J352" s="43">
        <v>500</v>
      </c>
      <c r="K352" s="33"/>
      <c r="L352" s="49"/>
    </row>
    <row r="353" spans="2:12">
      <c r="B353" s="48"/>
      <c r="C353" s="33" t="s">
        <v>75</v>
      </c>
      <c r="D353" s="33"/>
      <c r="E353" s="33" t="s">
        <v>793</v>
      </c>
      <c r="F353" s="33"/>
      <c r="H353" s="10" t="s">
        <v>72</v>
      </c>
      <c r="I353" s="33" t="s">
        <v>76</v>
      </c>
      <c r="J353" s="43">
        <v>30</v>
      </c>
      <c r="K353" s="33"/>
      <c r="L353" s="49"/>
    </row>
    <row r="354" spans="2:12">
      <c r="B354" s="48"/>
      <c r="C354" s="33" t="s">
        <v>73</v>
      </c>
      <c r="D354" s="33"/>
      <c r="E354" s="33" t="s">
        <v>793</v>
      </c>
      <c r="F354" s="33"/>
      <c r="H354" s="10" t="s">
        <v>72</v>
      </c>
      <c r="I354" s="33" t="s">
        <v>80</v>
      </c>
      <c r="J354" s="43">
        <v>1000</v>
      </c>
      <c r="K354" s="33"/>
      <c r="L354" s="49"/>
    </row>
    <row r="355" spans="2:12">
      <c r="B355" s="48"/>
      <c r="C355" s="33" t="s">
        <v>75</v>
      </c>
      <c r="D355" s="33"/>
      <c r="E355" s="33" t="s">
        <v>793</v>
      </c>
      <c r="F355" s="33"/>
      <c r="H355" s="10" t="s">
        <v>72</v>
      </c>
      <c r="I355" s="33" t="s">
        <v>76</v>
      </c>
      <c r="J355" s="43">
        <v>60</v>
      </c>
      <c r="K355" s="33"/>
      <c r="L355" s="49"/>
    </row>
    <row r="356" spans="2:12" ht="14.25" thickBot="1">
      <c r="B356" s="57"/>
      <c r="C356" s="58"/>
      <c r="D356" s="58"/>
      <c r="E356" s="58"/>
      <c r="F356" s="58"/>
      <c r="G356" s="58"/>
      <c r="H356" s="24"/>
      <c r="I356" s="58"/>
      <c r="J356" s="59"/>
      <c r="K356" s="58"/>
      <c r="L356" s="60"/>
    </row>
    <row r="360" spans="2:12" ht="14.25" thickBot="1">
      <c r="B360" s="12" t="s">
        <v>795</v>
      </c>
      <c r="C360" s="437" t="s">
        <v>798</v>
      </c>
    </row>
    <row r="361" spans="2:12">
      <c r="B361" s="44" t="s">
        <v>797</v>
      </c>
      <c r="C361" s="45" t="s">
        <v>788</v>
      </c>
      <c r="D361" s="45">
        <v>530</v>
      </c>
      <c r="E361" s="45"/>
      <c r="F361" s="45"/>
      <c r="G361" s="45"/>
      <c r="H361" s="14"/>
      <c r="I361" s="45"/>
      <c r="J361" s="46"/>
      <c r="K361" s="45"/>
      <c r="L361" s="47"/>
    </row>
    <row r="362" spans="2:12">
      <c r="B362" s="48"/>
      <c r="C362" s="33" t="s">
        <v>789</v>
      </c>
      <c r="D362" s="33">
        <v>1060</v>
      </c>
      <c r="E362" s="33"/>
      <c r="F362" s="33"/>
      <c r="G362" s="33"/>
      <c r="H362" s="10"/>
      <c r="I362" s="33"/>
      <c r="J362" s="43"/>
      <c r="K362" s="33"/>
      <c r="L362" s="49"/>
    </row>
    <row r="363" spans="2:12">
      <c r="B363" s="48"/>
      <c r="C363" s="33" t="s">
        <v>790</v>
      </c>
      <c r="D363" s="33">
        <v>2120</v>
      </c>
      <c r="E363" s="33"/>
      <c r="F363" s="33"/>
      <c r="G363" s="33"/>
      <c r="H363" s="10"/>
      <c r="I363" s="33"/>
      <c r="J363" s="43"/>
      <c r="K363" s="33"/>
      <c r="L363" s="49"/>
    </row>
    <row r="364" spans="2:12">
      <c r="B364" s="48"/>
      <c r="C364" s="33" t="s">
        <v>791</v>
      </c>
      <c r="D364" s="33">
        <v>3710</v>
      </c>
      <c r="E364" s="33"/>
      <c r="F364" s="33"/>
      <c r="G364" s="33"/>
      <c r="H364" s="10"/>
      <c r="I364" s="33"/>
      <c r="J364" s="43"/>
      <c r="K364" s="33"/>
      <c r="L364" s="49"/>
    </row>
    <row r="365" spans="2:12">
      <c r="B365" s="48"/>
      <c r="C365" s="33"/>
      <c r="D365" s="33"/>
      <c r="E365" s="33"/>
      <c r="F365" s="33"/>
      <c r="G365" s="33"/>
      <c r="H365" s="10"/>
      <c r="I365" s="33"/>
      <c r="J365" s="43"/>
      <c r="K365" s="33"/>
      <c r="L365" s="49"/>
    </row>
    <row r="366" spans="2:12">
      <c r="B366" s="48"/>
      <c r="C366" s="434" t="s">
        <v>23</v>
      </c>
      <c r="D366" s="434" t="s">
        <v>24</v>
      </c>
      <c r="E366" s="12" t="s">
        <v>15</v>
      </c>
      <c r="F366" s="12" t="s">
        <v>34</v>
      </c>
      <c r="G366" s="12" t="s">
        <v>173</v>
      </c>
      <c r="H366" s="12" t="s">
        <v>25</v>
      </c>
      <c r="I366" s="434" t="s">
        <v>26</v>
      </c>
      <c r="J366" s="435" t="s">
        <v>27</v>
      </c>
      <c r="K366" s="434" t="s">
        <v>38</v>
      </c>
      <c r="L366" s="427"/>
    </row>
    <row r="367" spans="2:12">
      <c r="B367" s="48"/>
      <c r="C367" s="33" t="s">
        <v>22</v>
      </c>
      <c r="D367" s="33"/>
      <c r="E367" s="33" t="s">
        <v>28</v>
      </c>
      <c r="F367" s="33"/>
      <c r="G367" s="33"/>
      <c r="H367" s="10" t="s">
        <v>9</v>
      </c>
      <c r="I367" s="33" t="s">
        <v>72</v>
      </c>
      <c r="J367" s="43">
        <v>3710</v>
      </c>
      <c r="K367" s="33"/>
      <c r="L367" s="49"/>
    </row>
    <row r="368" spans="2:12">
      <c r="B368" s="48"/>
      <c r="C368" s="33" t="s">
        <v>48</v>
      </c>
      <c r="D368" s="33"/>
      <c r="E368" s="550" t="s">
        <v>8</v>
      </c>
      <c r="F368" s="550" t="s">
        <v>49</v>
      </c>
      <c r="G368" s="550"/>
      <c r="H368" s="550"/>
      <c r="I368" s="550"/>
      <c r="J368" s="43"/>
      <c r="K368" s="33"/>
      <c r="L368" s="49"/>
    </row>
    <row r="369" spans="2:12">
      <c r="B369" s="48"/>
      <c r="C369" s="33" t="s">
        <v>73</v>
      </c>
      <c r="D369" s="33"/>
      <c r="E369" s="33" t="s">
        <v>793</v>
      </c>
      <c r="F369" s="33"/>
      <c r="H369" s="10" t="s">
        <v>72</v>
      </c>
      <c r="I369" s="33" t="s">
        <v>765</v>
      </c>
      <c r="J369" s="43">
        <v>500</v>
      </c>
      <c r="K369" s="33"/>
      <c r="L369" s="49"/>
    </row>
    <row r="370" spans="2:12">
      <c r="B370" s="48"/>
      <c r="C370" s="33" t="s">
        <v>75</v>
      </c>
      <c r="D370" s="33"/>
      <c r="E370" s="33" t="s">
        <v>793</v>
      </c>
      <c r="F370" s="33"/>
      <c r="H370" s="10" t="s">
        <v>72</v>
      </c>
      <c r="I370" s="33" t="s">
        <v>76</v>
      </c>
      <c r="J370" s="43">
        <v>30</v>
      </c>
      <c r="K370" s="33"/>
      <c r="L370" s="49"/>
    </row>
    <row r="371" spans="2:12">
      <c r="B371" s="48"/>
      <c r="C371" s="33" t="s">
        <v>73</v>
      </c>
      <c r="D371" s="33"/>
      <c r="E371" s="33" t="s">
        <v>793</v>
      </c>
      <c r="F371" s="33"/>
      <c r="H371" s="10" t="s">
        <v>72</v>
      </c>
      <c r="I371" s="33" t="s">
        <v>80</v>
      </c>
      <c r="J371" s="43">
        <v>1000</v>
      </c>
      <c r="K371" s="33"/>
      <c r="L371" s="49"/>
    </row>
    <row r="372" spans="2:12">
      <c r="B372" s="48"/>
      <c r="C372" s="33" t="s">
        <v>75</v>
      </c>
      <c r="D372" s="33"/>
      <c r="E372" s="33" t="s">
        <v>793</v>
      </c>
      <c r="F372" s="33"/>
      <c r="H372" s="10" t="s">
        <v>72</v>
      </c>
      <c r="I372" s="33" t="s">
        <v>76</v>
      </c>
      <c r="J372" s="43">
        <v>60</v>
      </c>
      <c r="K372" s="33"/>
      <c r="L372" s="49"/>
    </row>
    <row r="373" spans="2:12">
      <c r="B373" s="48"/>
      <c r="C373" s="33" t="s">
        <v>73</v>
      </c>
      <c r="D373" s="33"/>
      <c r="E373" s="33" t="s">
        <v>793</v>
      </c>
      <c r="F373" s="33"/>
      <c r="H373" s="10" t="s">
        <v>72</v>
      </c>
      <c r="I373" s="33" t="s">
        <v>83</v>
      </c>
      <c r="J373" s="43">
        <v>2000</v>
      </c>
      <c r="K373" s="33"/>
      <c r="L373" s="49"/>
    </row>
    <row r="374" spans="2:12">
      <c r="B374" s="48"/>
      <c r="C374" s="33" t="s">
        <v>75</v>
      </c>
      <c r="D374" s="33"/>
      <c r="E374" s="33" t="s">
        <v>793</v>
      </c>
      <c r="F374" s="33"/>
      <c r="H374" s="10" t="s">
        <v>72</v>
      </c>
      <c r="I374" s="33" t="s">
        <v>76</v>
      </c>
      <c r="J374" s="43">
        <v>120</v>
      </c>
      <c r="K374" s="33"/>
      <c r="L374" s="49"/>
    </row>
    <row r="375" spans="2:12" ht="14.25" thickBot="1">
      <c r="B375" s="57"/>
      <c r="C375" s="58"/>
      <c r="D375" s="58"/>
      <c r="E375" s="58"/>
      <c r="F375" s="58"/>
      <c r="G375" s="58"/>
      <c r="H375" s="24"/>
      <c r="I375" s="58"/>
      <c r="J375" s="59"/>
      <c r="K375" s="58"/>
      <c r="L375" s="60"/>
    </row>
  </sheetData>
  <mergeCells count="21">
    <mergeCell ref="E14:H14"/>
    <mergeCell ref="E11:H11"/>
    <mergeCell ref="E174:H174"/>
    <mergeCell ref="E149:H149"/>
    <mergeCell ref="E150:H150"/>
    <mergeCell ref="E104:H104"/>
    <mergeCell ref="E92:H92"/>
    <mergeCell ref="E91:H91"/>
    <mergeCell ref="E77:H77"/>
    <mergeCell ref="E78:H78"/>
    <mergeCell ref="E27:H27"/>
    <mergeCell ref="B203:C203"/>
    <mergeCell ref="E209:I209"/>
    <mergeCell ref="B214:C214"/>
    <mergeCell ref="B181:E181"/>
    <mergeCell ref="F181:H181"/>
    <mergeCell ref="E368:I368"/>
    <mergeCell ref="E351:I351"/>
    <mergeCell ref="B328:C328"/>
    <mergeCell ref="E305:H305"/>
    <mergeCell ref="E220:I220"/>
  </mergeCells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8.875" defaultRowHeight="14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6"/>
  <sheetViews>
    <sheetView topLeftCell="A16" workbookViewId="0">
      <selection activeCell="D21" sqref="D21"/>
    </sheetView>
  </sheetViews>
  <sheetFormatPr defaultColWidth="8.875" defaultRowHeight="13.5"/>
  <cols>
    <col min="1" max="1" width="10.375" style="33" bestFit="1" customWidth="1"/>
    <col min="2" max="2" width="20.125" style="33" customWidth="1"/>
    <col min="3" max="3" width="18" style="33" bestFit="1" customWidth="1"/>
    <col min="4" max="4" width="10.5" style="33" bestFit="1" customWidth="1"/>
    <col min="5" max="5" width="16.375" style="33" customWidth="1"/>
    <col min="6" max="6" width="9" style="33" bestFit="1" customWidth="1"/>
    <col min="7" max="7" width="30.625" style="33" customWidth="1"/>
    <col min="8" max="8" width="42.375" style="33" bestFit="1" customWidth="1"/>
    <col min="9" max="9" width="6.625" style="33" customWidth="1"/>
    <col min="10" max="10" width="13.875" style="33" customWidth="1"/>
    <col min="11" max="11" width="12" style="33" bestFit="1" customWidth="1"/>
    <col min="12" max="16384" width="8.875" style="33"/>
  </cols>
  <sheetData>
    <row r="1" spans="1:11" s="7" customFormat="1">
      <c r="A1" s="7" t="s">
        <v>67</v>
      </c>
      <c r="B1" s="33" t="s">
        <v>240</v>
      </c>
    </row>
    <row r="2" spans="1:11" s="7" customFormat="1">
      <c r="B2" s="33" t="s">
        <v>101</v>
      </c>
    </row>
    <row r="3" spans="1:11" s="7" customFormat="1">
      <c r="B3" s="33" t="s">
        <v>68</v>
      </c>
    </row>
    <row r="4" spans="1:11">
      <c r="A4" s="71"/>
      <c r="B4" s="71"/>
    </row>
    <row r="7" spans="1:11" ht="14.25" thickBot="1">
      <c r="A7" s="6"/>
      <c r="B7" s="544" t="s">
        <v>509</v>
      </c>
      <c r="C7" s="544"/>
      <c r="D7" s="18"/>
      <c r="E7" s="18"/>
      <c r="F7" s="18"/>
      <c r="G7" s="18"/>
      <c r="H7" s="18"/>
      <c r="I7" s="18"/>
      <c r="J7" s="18"/>
      <c r="K7" s="18"/>
    </row>
    <row r="8" spans="1:11">
      <c r="A8" s="6"/>
      <c r="B8" s="35" t="s">
        <v>69</v>
      </c>
      <c r="C8" s="15" t="s">
        <v>508</v>
      </c>
      <c r="D8" s="15">
        <v>1060</v>
      </c>
      <c r="E8" s="15"/>
      <c r="F8" s="15"/>
      <c r="G8" s="15"/>
      <c r="H8" s="15"/>
      <c r="I8" s="15"/>
      <c r="J8" s="15"/>
      <c r="K8" s="36"/>
    </row>
    <row r="9" spans="1:11">
      <c r="A9" s="6"/>
      <c r="B9" s="37"/>
      <c r="C9" s="18" t="s">
        <v>507</v>
      </c>
      <c r="D9" s="18">
        <v>1060</v>
      </c>
      <c r="E9" s="18"/>
      <c r="F9" s="18"/>
      <c r="G9" s="18"/>
      <c r="H9" s="18"/>
      <c r="I9" s="18"/>
      <c r="J9" s="18"/>
      <c r="K9" s="38"/>
    </row>
    <row r="10" spans="1:11">
      <c r="A10" s="6"/>
      <c r="B10" s="37"/>
      <c r="C10" s="18"/>
      <c r="D10" s="18"/>
      <c r="E10" s="18"/>
      <c r="F10" s="18"/>
      <c r="G10" s="18"/>
      <c r="H10" s="18"/>
      <c r="I10" s="18"/>
      <c r="J10" s="18"/>
      <c r="K10" s="38"/>
    </row>
    <row r="11" spans="1:11">
      <c r="A11" s="6"/>
      <c r="B11" s="37"/>
      <c r="C11" s="20" t="s">
        <v>23</v>
      </c>
      <c r="D11" s="20" t="s">
        <v>24</v>
      </c>
      <c r="E11" s="20" t="s">
        <v>15</v>
      </c>
      <c r="F11" s="20" t="s">
        <v>34</v>
      </c>
      <c r="G11" s="20" t="s">
        <v>25</v>
      </c>
      <c r="H11" s="20" t="s">
        <v>26</v>
      </c>
      <c r="I11" s="20" t="s">
        <v>27</v>
      </c>
      <c r="J11" s="20" t="s">
        <v>38</v>
      </c>
      <c r="K11" s="38"/>
    </row>
    <row r="12" spans="1:11">
      <c r="A12" s="6"/>
      <c r="B12" s="37"/>
      <c r="C12" s="18" t="s">
        <v>2</v>
      </c>
      <c r="D12" s="18" t="s">
        <v>3</v>
      </c>
      <c r="E12" s="18" t="s">
        <v>28</v>
      </c>
      <c r="F12" s="18" t="s">
        <v>49</v>
      </c>
      <c r="G12" s="131" t="s">
        <v>506</v>
      </c>
      <c r="H12" s="18" t="s">
        <v>72</v>
      </c>
      <c r="I12" s="18">
        <v>1060</v>
      </c>
      <c r="J12" s="18" t="s">
        <v>39</v>
      </c>
      <c r="K12" s="38"/>
    </row>
    <row r="13" spans="1:11">
      <c r="A13" s="6"/>
      <c r="B13" s="37"/>
      <c r="C13" s="18" t="s">
        <v>48</v>
      </c>
      <c r="D13" s="18" t="s">
        <v>7</v>
      </c>
      <c r="E13" s="543" t="s">
        <v>8</v>
      </c>
      <c r="F13" s="543"/>
      <c r="G13" s="543"/>
      <c r="H13" s="543"/>
      <c r="I13" s="18">
        <v>1060</v>
      </c>
      <c r="J13" s="18" t="s">
        <v>41</v>
      </c>
      <c r="K13" s="38"/>
    </row>
    <row r="14" spans="1:11">
      <c r="A14" s="27"/>
      <c r="B14" s="39"/>
      <c r="C14" s="27" t="s">
        <v>73</v>
      </c>
      <c r="D14" s="27" t="s">
        <v>10</v>
      </c>
      <c r="E14" s="27" t="s">
        <v>191</v>
      </c>
      <c r="F14" s="27" t="s">
        <v>49</v>
      </c>
      <c r="G14" s="27" t="s">
        <v>72</v>
      </c>
      <c r="H14" s="27" t="s">
        <v>74</v>
      </c>
      <c r="I14" s="27">
        <v>1000</v>
      </c>
      <c r="J14" s="27" t="s">
        <v>41</v>
      </c>
      <c r="K14" s="38"/>
    </row>
    <row r="15" spans="1:11">
      <c r="A15" s="27"/>
      <c r="B15" s="39"/>
      <c r="C15" s="27" t="s">
        <v>75</v>
      </c>
      <c r="D15" s="27" t="s">
        <v>11</v>
      </c>
      <c r="E15" s="27" t="s">
        <v>191</v>
      </c>
      <c r="F15" s="27" t="s">
        <v>49</v>
      </c>
      <c r="G15" s="27" t="s">
        <v>72</v>
      </c>
      <c r="H15" s="27" t="s">
        <v>505</v>
      </c>
      <c r="I15" s="27">
        <v>60</v>
      </c>
      <c r="J15" s="27" t="s">
        <v>41</v>
      </c>
      <c r="K15" s="38"/>
    </row>
    <row r="16" spans="1:11" ht="14.25" thickBot="1">
      <c r="A16" s="6"/>
      <c r="B16" s="40"/>
      <c r="C16" s="25"/>
      <c r="D16" s="25"/>
      <c r="E16" s="25"/>
      <c r="F16" s="25"/>
      <c r="G16" s="25"/>
      <c r="H16" s="25"/>
      <c r="I16" s="25"/>
      <c r="J16" s="25"/>
      <c r="K16" s="41"/>
    </row>
  </sheetData>
  <mergeCells count="2">
    <mergeCell ref="B7:C7"/>
    <mergeCell ref="E13:H1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78"/>
  <sheetViews>
    <sheetView workbookViewId="0">
      <selection activeCell="D62" sqref="D62"/>
    </sheetView>
  </sheetViews>
  <sheetFormatPr defaultColWidth="8.875" defaultRowHeight="13.5"/>
  <cols>
    <col min="1" max="1" width="8.875" style="33"/>
    <col min="2" max="2" width="13.125" style="33" bestFit="1" customWidth="1"/>
    <col min="3" max="3" width="24.125" style="33" customWidth="1"/>
    <col min="4" max="4" width="31.625" style="33" bestFit="1" customWidth="1"/>
    <col min="5" max="5" width="18.375" style="33" customWidth="1"/>
    <col min="6" max="6" width="12.5" style="33" customWidth="1"/>
    <col min="7" max="7" width="42.375" style="33" bestFit="1" customWidth="1"/>
    <col min="8" max="8" width="33.625" style="33" customWidth="1"/>
    <col min="9" max="9" width="35.625" style="33" customWidth="1"/>
    <col min="10" max="11" width="12" style="33" bestFit="1" customWidth="1"/>
    <col min="12" max="16384" width="8.875" style="33"/>
  </cols>
  <sheetData>
    <row r="1" spans="1:36" s="65" customFormat="1">
      <c r="A1" s="65" t="s">
        <v>67</v>
      </c>
      <c r="B1" s="65" t="s">
        <v>194</v>
      </c>
    </row>
    <row r="2" spans="1:36" s="65" customFormat="1">
      <c r="B2" s="65" t="s">
        <v>184</v>
      </c>
    </row>
    <row r="3" spans="1:36" s="65" customFormat="1"/>
    <row r="4" spans="1:36" s="65" customFormat="1"/>
    <row r="5" spans="1:36" s="18" customFormat="1" ht="14.25" thickBot="1">
      <c r="B5" s="20" t="s">
        <v>614</v>
      </c>
      <c r="C5" s="146"/>
      <c r="D5" s="27" t="s">
        <v>203</v>
      </c>
      <c r="L5" s="65"/>
    </row>
    <row r="6" spans="1:36" s="18" customFormat="1">
      <c r="B6" s="35" t="s">
        <v>616</v>
      </c>
      <c r="C6" s="15" t="s">
        <v>155</v>
      </c>
      <c r="D6" s="15">
        <v>10000</v>
      </c>
      <c r="E6" s="15"/>
      <c r="F6" s="15"/>
      <c r="G6" s="15"/>
      <c r="H6" s="15"/>
      <c r="I6" s="15"/>
      <c r="J6" s="15"/>
      <c r="K6" s="36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</row>
    <row r="7" spans="1:36" s="18" customFormat="1">
      <c r="B7" s="37"/>
      <c r="C7" s="18" t="s">
        <v>63</v>
      </c>
      <c r="D7" s="18">
        <v>10000</v>
      </c>
      <c r="K7" s="38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</row>
    <row r="8" spans="1:36" s="18" customFormat="1">
      <c r="B8" s="37"/>
      <c r="K8" s="38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</row>
    <row r="9" spans="1:36" s="12" customFormat="1">
      <c r="B9" s="72"/>
      <c r="C9" s="12" t="s">
        <v>157</v>
      </c>
      <c r="D9" s="12" t="s">
        <v>158</v>
      </c>
      <c r="E9" s="12" t="s">
        <v>15</v>
      </c>
      <c r="F9" s="12" t="s">
        <v>100</v>
      </c>
      <c r="G9" s="12" t="s">
        <v>45</v>
      </c>
      <c r="H9" s="12" t="s">
        <v>46</v>
      </c>
      <c r="I9" s="12" t="s">
        <v>47</v>
      </c>
      <c r="J9" s="73" t="s">
        <v>38</v>
      </c>
      <c r="K9" s="74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</row>
    <row r="10" spans="1:36" s="18" customFormat="1">
      <c r="B10" s="37"/>
      <c r="C10" s="18" t="s">
        <v>144</v>
      </c>
      <c r="D10" s="18" t="s">
        <v>185</v>
      </c>
      <c r="E10" s="18" t="s">
        <v>183</v>
      </c>
      <c r="F10" s="18" t="s">
        <v>49</v>
      </c>
      <c r="G10" s="18" t="s">
        <v>113</v>
      </c>
      <c r="H10" s="18" t="s">
        <v>114</v>
      </c>
      <c r="I10" s="18">
        <v>10000</v>
      </c>
      <c r="J10" s="27" t="s">
        <v>41</v>
      </c>
      <c r="K10" s="38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</row>
    <row r="11" spans="1:36" s="18" customFormat="1">
      <c r="A11" s="27"/>
      <c r="B11" s="37"/>
      <c r="C11" s="18" t="s">
        <v>50</v>
      </c>
      <c r="D11" s="18" t="s">
        <v>12</v>
      </c>
      <c r="E11" s="18" t="s">
        <v>638</v>
      </c>
      <c r="F11" s="18" t="s">
        <v>49</v>
      </c>
      <c r="G11" s="18" t="s">
        <v>114</v>
      </c>
      <c r="H11" s="270" t="s">
        <v>504</v>
      </c>
      <c r="I11" s="18">
        <v>10000</v>
      </c>
      <c r="J11" s="18" t="s">
        <v>39</v>
      </c>
      <c r="K11" s="38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</row>
    <row r="12" spans="1:36" s="18" customFormat="1" ht="14.25" thickBot="1">
      <c r="B12" s="40"/>
      <c r="C12" s="25"/>
      <c r="D12" s="25"/>
      <c r="E12" s="25"/>
      <c r="F12" s="25"/>
      <c r="G12" s="25"/>
      <c r="H12" s="25"/>
      <c r="I12" s="25"/>
      <c r="J12" s="25"/>
      <c r="K12" s="41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</row>
    <row r="13" spans="1:36" s="18" customFormat="1"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</row>
    <row r="14" spans="1:36" s="18" customFormat="1" ht="14.25" thickBot="1">
      <c r="B14" s="20" t="s">
        <v>615</v>
      </c>
      <c r="D14" s="147"/>
      <c r="I14" s="67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</row>
    <row r="15" spans="1:36" s="18" customFormat="1">
      <c r="B15" s="75" t="s">
        <v>617</v>
      </c>
      <c r="C15" s="76" t="s">
        <v>35</v>
      </c>
      <c r="D15" s="76">
        <v>1060</v>
      </c>
      <c r="E15" s="76"/>
      <c r="F15" s="76"/>
      <c r="G15" s="76"/>
      <c r="H15" s="76"/>
      <c r="I15" s="76"/>
      <c r="J15" s="76"/>
      <c r="K15" s="77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</row>
    <row r="16" spans="1:36" s="18" customFormat="1">
      <c r="B16" s="78"/>
      <c r="C16" s="6" t="s">
        <v>503</v>
      </c>
      <c r="D16" s="6">
        <v>1060</v>
      </c>
      <c r="E16" s="6"/>
      <c r="F16" s="6"/>
      <c r="G16" s="6"/>
      <c r="H16" s="6"/>
      <c r="I16" s="6"/>
      <c r="J16" s="6"/>
      <c r="K16" s="22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</row>
    <row r="17" spans="1:36" s="18" customFormat="1">
      <c r="B17" s="78"/>
      <c r="C17" s="6"/>
      <c r="D17" s="6"/>
      <c r="E17" s="6"/>
      <c r="F17" s="6"/>
      <c r="G17" s="6"/>
      <c r="H17" s="6"/>
      <c r="I17" s="6"/>
      <c r="J17" s="6"/>
      <c r="K17" s="22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</row>
    <row r="18" spans="1:36" s="18" customFormat="1">
      <c r="B18" s="78"/>
      <c r="C18" s="20" t="s">
        <v>157</v>
      </c>
      <c r="D18" s="20" t="s">
        <v>158</v>
      </c>
      <c r="E18" s="20" t="s">
        <v>15</v>
      </c>
      <c r="F18" s="20" t="s">
        <v>100</v>
      </c>
      <c r="G18" s="20" t="s">
        <v>45</v>
      </c>
      <c r="H18" s="6"/>
      <c r="I18" s="20" t="s">
        <v>47</v>
      </c>
      <c r="J18" s="20" t="s">
        <v>38</v>
      </c>
      <c r="K18" s="22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</row>
    <row r="19" spans="1:36" s="18" customFormat="1">
      <c r="B19" s="78"/>
      <c r="C19" s="6" t="s">
        <v>192</v>
      </c>
      <c r="D19" s="6" t="s">
        <v>16</v>
      </c>
      <c r="E19" s="556" t="s">
        <v>8</v>
      </c>
      <c r="F19" s="556"/>
      <c r="G19" s="556"/>
      <c r="H19" s="556"/>
      <c r="I19" s="6">
        <v>1060</v>
      </c>
      <c r="J19" s="18" t="s">
        <v>41</v>
      </c>
      <c r="K19" s="22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</row>
    <row r="20" spans="1:36" s="27" customFormat="1">
      <c r="A20" s="18"/>
      <c r="B20" s="78"/>
      <c r="C20" s="27" t="s">
        <v>37</v>
      </c>
      <c r="D20" s="27" t="s">
        <v>17</v>
      </c>
      <c r="E20" s="27" t="s">
        <v>183</v>
      </c>
      <c r="F20" s="6" t="s">
        <v>49</v>
      </c>
      <c r="G20" s="27" t="s">
        <v>193</v>
      </c>
      <c r="H20" s="27" t="s">
        <v>104</v>
      </c>
      <c r="I20" s="27">
        <v>1000</v>
      </c>
      <c r="J20" s="27" t="s">
        <v>41</v>
      </c>
      <c r="K20" s="22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</row>
    <row r="21" spans="1:36" s="27" customFormat="1">
      <c r="A21" s="18"/>
      <c r="B21" s="78"/>
      <c r="C21" s="27" t="s">
        <v>31</v>
      </c>
      <c r="D21" s="27" t="s">
        <v>18</v>
      </c>
      <c r="E21" s="27" t="s">
        <v>183</v>
      </c>
      <c r="F21" s="6" t="s">
        <v>49</v>
      </c>
      <c r="G21" s="27" t="s">
        <v>115</v>
      </c>
      <c r="H21" s="27" t="s">
        <v>104</v>
      </c>
      <c r="I21" s="27">
        <v>60</v>
      </c>
      <c r="J21" s="27" t="s">
        <v>41</v>
      </c>
      <c r="K21" s="22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</row>
    <row r="22" spans="1:36" s="18" customFormat="1" ht="14.25" thickBot="1">
      <c r="A22" s="27"/>
      <c r="B22" s="79"/>
      <c r="C22" s="70" t="s">
        <v>14</v>
      </c>
      <c r="D22" s="70" t="s">
        <v>12</v>
      </c>
      <c r="E22" s="70" t="s">
        <v>648</v>
      </c>
      <c r="F22" s="70" t="s">
        <v>49</v>
      </c>
      <c r="G22" s="70" t="s">
        <v>104</v>
      </c>
      <c r="H22" s="271" t="s">
        <v>502</v>
      </c>
      <c r="I22" s="70">
        <v>1060</v>
      </c>
      <c r="J22" s="70" t="s">
        <v>39</v>
      </c>
      <c r="K22" s="41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</row>
    <row r="23" spans="1:36" s="18" customFormat="1">
      <c r="B23" s="6"/>
      <c r="C23" s="6"/>
      <c r="D23" s="6"/>
      <c r="E23" s="6"/>
      <c r="F23" s="6"/>
      <c r="G23" s="6"/>
      <c r="H23" s="270"/>
      <c r="I23" s="6"/>
      <c r="J23" s="6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</row>
    <row r="24" spans="1:36">
      <c r="B24" s="20"/>
    </row>
    <row r="25" spans="1:36" ht="14.25" thickBot="1">
      <c r="B25" s="42" t="s">
        <v>501</v>
      </c>
    </row>
    <row r="26" spans="1:36">
      <c r="B26" s="35" t="s">
        <v>500</v>
      </c>
      <c r="C26" s="15" t="s">
        <v>70</v>
      </c>
      <c r="D26" s="15">
        <v>1060</v>
      </c>
      <c r="E26" s="15"/>
      <c r="F26" s="15"/>
      <c r="G26" s="15"/>
      <c r="H26" s="15"/>
      <c r="I26" s="15"/>
      <c r="J26" s="15"/>
      <c r="K26" s="36"/>
    </row>
    <row r="27" spans="1:36">
      <c r="B27" s="37"/>
      <c r="C27" s="18" t="s">
        <v>71</v>
      </c>
      <c r="D27" s="18">
        <v>1060</v>
      </c>
      <c r="E27" s="18"/>
      <c r="F27" s="18"/>
      <c r="G27" s="18"/>
      <c r="H27" s="18"/>
      <c r="I27" s="18"/>
      <c r="J27" s="18"/>
      <c r="K27" s="38"/>
    </row>
    <row r="28" spans="1:36">
      <c r="B28" s="37"/>
      <c r="C28" s="18"/>
      <c r="D28" s="18"/>
      <c r="E28" s="18"/>
      <c r="F28" s="18"/>
      <c r="G28" s="18"/>
      <c r="H28" s="18"/>
      <c r="I28" s="18"/>
      <c r="J28" s="18"/>
      <c r="K28" s="38"/>
    </row>
    <row r="29" spans="1:36">
      <c r="B29" s="37"/>
      <c r="C29" s="20" t="s">
        <v>23</v>
      </c>
      <c r="D29" s="20" t="s">
        <v>24</v>
      </c>
      <c r="E29" s="20" t="s">
        <v>15</v>
      </c>
      <c r="F29" s="20" t="s">
        <v>34</v>
      </c>
      <c r="G29" s="20" t="s">
        <v>25</v>
      </c>
      <c r="H29" s="20" t="s">
        <v>26</v>
      </c>
      <c r="I29" s="20" t="s">
        <v>27</v>
      </c>
      <c r="J29" s="20" t="s">
        <v>38</v>
      </c>
      <c r="K29" s="21"/>
    </row>
    <row r="30" spans="1:36">
      <c r="B30" s="37"/>
      <c r="C30" s="18" t="s">
        <v>2</v>
      </c>
      <c r="D30" s="18" t="s">
        <v>3</v>
      </c>
      <c r="E30" s="18" t="s">
        <v>28</v>
      </c>
      <c r="F30" s="18" t="s">
        <v>49</v>
      </c>
      <c r="G30" s="18" t="s">
        <v>9</v>
      </c>
      <c r="H30" s="18" t="s">
        <v>72</v>
      </c>
      <c r="I30" s="18">
        <v>1060</v>
      </c>
      <c r="J30" s="18" t="s">
        <v>39</v>
      </c>
      <c r="K30" s="38"/>
    </row>
    <row r="31" spans="1:36">
      <c r="B31" s="37"/>
      <c r="C31" s="18" t="s">
        <v>48</v>
      </c>
      <c r="D31" s="18" t="s">
        <v>7</v>
      </c>
      <c r="E31" s="543" t="s">
        <v>454</v>
      </c>
      <c r="F31" s="543"/>
      <c r="G31" s="543"/>
      <c r="H31" s="543"/>
      <c r="I31" s="18">
        <v>1060</v>
      </c>
      <c r="J31" s="18" t="s">
        <v>41</v>
      </c>
      <c r="K31" s="38"/>
    </row>
    <row r="32" spans="1:36">
      <c r="B32" s="39"/>
      <c r="C32" s="27" t="s">
        <v>73</v>
      </c>
      <c r="D32" s="27" t="s">
        <v>10</v>
      </c>
      <c r="E32" s="27" t="s">
        <v>483</v>
      </c>
      <c r="F32" s="27" t="s">
        <v>49</v>
      </c>
      <c r="G32" s="27" t="s">
        <v>72</v>
      </c>
      <c r="H32" s="27" t="s">
        <v>481</v>
      </c>
      <c r="I32" s="27">
        <v>1000</v>
      </c>
      <c r="J32" s="27" t="s">
        <v>41</v>
      </c>
      <c r="K32" s="30"/>
    </row>
    <row r="33" spans="2:13">
      <c r="B33" s="39"/>
      <c r="C33" s="27" t="s">
        <v>75</v>
      </c>
      <c r="D33" s="27" t="s">
        <v>11</v>
      </c>
      <c r="E33" s="27" t="s">
        <v>183</v>
      </c>
      <c r="F33" s="27" t="s">
        <v>49</v>
      </c>
      <c r="G33" s="27" t="s">
        <v>72</v>
      </c>
      <c r="H33" s="27" t="s">
        <v>115</v>
      </c>
      <c r="I33" s="27">
        <v>60</v>
      </c>
      <c r="J33" s="27" t="s">
        <v>41</v>
      </c>
      <c r="K33" s="30"/>
    </row>
    <row r="34" spans="2:13" ht="14.25" thickBot="1">
      <c r="B34" s="40"/>
      <c r="C34" s="25"/>
      <c r="D34" s="25"/>
      <c r="E34" s="25"/>
      <c r="F34" s="25"/>
      <c r="G34" s="25"/>
      <c r="H34" s="25"/>
      <c r="I34" s="25"/>
      <c r="J34" s="25"/>
      <c r="K34" s="41"/>
    </row>
    <row r="35" spans="2:13">
      <c r="B35" s="18"/>
      <c r="C35" s="18"/>
      <c r="D35" s="18"/>
      <c r="E35" s="18"/>
      <c r="F35" s="18"/>
      <c r="G35" s="18"/>
      <c r="H35" s="18"/>
      <c r="I35" s="18"/>
      <c r="J35" s="18"/>
      <c r="K35" s="18"/>
    </row>
    <row r="36" spans="2:13">
      <c r="B36" s="18"/>
      <c r="C36" s="18"/>
      <c r="D36" s="18"/>
      <c r="E36" s="18"/>
      <c r="F36" s="18"/>
      <c r="G36" s="18"/>
      <c r="H36" s="18"/>
      <c r="I36" s="18"/>
      <c r="J36" s="18"/>
      <c r="K36" s="18"/>
    </row>
    <row r="37" spans="2:13">
      <c r="B37" s="42" t="s">
        <v>775</v>
      </c>
    </row>
    <row r="38" spans="2:13" ht="14.25" thickBot="1"/>
    <row r="39" spans="2:13" ht="14.25" thickBot="1">
      <c r="B39" s="35" t="s">
        <v>499</v>
      </c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7"/>
    </row>
    <row r="40" spans="2:13">
      <c r="B40" s="48"/>
      <c r="C40" s="269" t="s">
        <v>608</v>
      </c>
      <c r="D40" s="76" t="s">
        <v>192</v>
      </c>
      <c r="E40" s="76">
        <v>1060</v>
      </c>
      <c r="F40" s="15"/>
      <c r="G40" s="15"/>
      <c r="H40" s="15"/>
      <c r="I40" s="15"/>
      <c r="J40" s="45"/>
      <c r="K40" s="45"/>
      <c r="L40" s="47"/>
      <c r="M40" s="49"/>
    </row>
    <row r="41" spans="2:13">
      <c r="B41" s="48"/>
      <c r="C41" s="268"/>
      <c r="F41" s="18"/>
      <c r="G41" s="18"/>
      <c r="H41" s="18"/>
      <c r="I41" s="18"/>
      <c r="L41" s="49"/>
      <c r="M41" s="49"/>
    </row>
    <row r="42" spans="2:13">
      <c r="B42" s="48"/>
      <c r="C42" s="48"/>
      <c r="D42" s="20" t="s">
        <v>494</v>
      </c>
      <c r="E42" s="20" t="s">
        <v>475</v>
      </c>
      <c r="F42" s="20" t="s">
        <v>15</v>
      </c>
      <c r="G42" s="20" t="s">
        <v>100</v>
      </c>
      <c r="H42" s="20" t="s">
        <v>472</v>
      </c>
      <c r="I42" s="20" t="s">
        <v>470</v>
      </c>
      <c r="J42" s="20" t="s">
        <v>469</v>
      </c>
      <c r="K42" s="20" t="s">
        <v>487</v>
      </c>
      <c r="L42" s="49"/>
      <c r="M42" s="49"/>
    </row>
    <row r="43" spans="2:13">
      <c r="B43" s="48"/>
      <c r="C43" s="37"/>
      <c r="D43" s="18" t="s">
        <v>192</v>
      </c>
      <c r="E43" s="18" t="s">
        <v>16</v>
      </c>
      <c r="F43" s="386" t="s">
        <v>8</v>
      </c>
      <c r="G43" s="386" t="s">
        <v>49</v>
      </c>
      <c r="H43" s="386"/>
      <c r="I43" s="386"/>
      <c r="L43" s="49"/>
      <c r="M43" s="49"/>
    </row>
    <row r="44" spans="2:13">
      <c r="B44" s="48"/>
      <c r="C44" s="37"/>
      <c r="D44" s="18" t="s">
        <v>498</v>
      </c>
      <c r="E44" s="18" t="s">
        <v>17</v>
      </c>
      <c r="F44" s="18" t="s">
        <v>183</v>
      </c>
      <c r="G44" s="18" t="s">
        <v>49</v>
      </c>
      <c r="H44" s="18" t="s">
        <v>193</v>
      </c>
      <c r="I44" s="18" t="s">
        <v>497</v>
      </c>
      <c r="J44" s="33">
        <v>1000</v>
      </c>
      <c r="K44" s="18" t="s">
        <v>41</v>
      </c>
      <c r="L44" s="49"/>
      <c r="M44" s="49"/>
    </row>
    <row r="45" spans="2:13" ht="14.25" thickBot="1">
      <c r="B45" s="48"/>
      <c r="C45" s="40"/>
      <c r="D45" s="25" t="s">
        <v>31</v>
      </c>
      <c r="E45" s="25" t="s">
        <v>18</v>
      </c>
      <c r="F45" s="25" t="s">
        <v>183</v>
      </c>
      <c r="G45" s="25" t="s">
        <v>49</v>
      </c>
      <c r="H45" s="25" t="s">
        <v>115</v>
      </c>
      <c r="I45" s="25" t="s">
        <v>104</v>
      </c>
      <c r="J45" s="58">
        <v>60</v>
      </c>
      <c r="K45" s="25" t="s">
        <v>41</v>
      </c>
      <c r="L45" s="60"/>
      <c r="M45" s="49"/>
    </row>
    <row r="46" spans="2:13" ht="14.25" thickBot="1">
      <c r="B46" s="48"/>
      <c r="M46" s="49"/>
    </row>
    <row r="47" spans="2:13">
      <c r="B47" s="48"/>
      <c r="C47" s="126" t="s">
        <v>613</v>
      </c>
      <c r="D47" s="45" t="s">
        <v>496</v>
      </c>
      <c r="E47" s="45">
        <v>1000</v>
      </c>
      <c r="F47" s="45"/>
      <c r="G47" s="45"/>
      <c r="H47" s="45"/>
      <c r="I47" s="45"/>
      <c r="J47" s="45"/>
      <c r="K47" s="45"/>
      <c r="L47" s="47"/>
      <c r="M47" s="49"/>
    </row>
    <row r="48" spans="2:13">
      <c r="B48" s="48"/>
      <c r="C48" s="37"/>
      <c r="L48" s="49"/>
      <c r="M48" s="49"/>
    </row>
    <row r="49" spans="2:13">
      <c r="B49" s="48"/>
      <c r="C49" s="39"/>
      <c r="D49" s="20" t="s">
        <v>495</v>
      </c>
      <c r="E49" s="20" t="s">
        <v>493</v>
      </c>
      <c r="F49" s="20" t="s">
        <v>15</v>
      </c>
      <c r="G49" s="20" t="s">
        <v>492</v>
      </c>
      <c r="H49" s="20" t="s">
        <v>491</v>
      </c>
      <c r="I49" s="20" t="s">
        <v>490</v>
      </c>
      <c r="J49" s="20" t="s">
        <v>489</v>
      </c>
      <c r="K49" s="20" t="s">
        <v>488</v>
      </c>
      <c r="L49" s="49"/>
      <c r="M49" s="49"/>
    </row>
    <row r="50" spans="2:13" ht="14.25" thickBot="1">
      <c r="B50" s="48"/>
      <c r="C50" s="267"/>
      <c r="D50" s="25" t="s">
        <v>144</v>
      </c>
      <c r="E50" s="25" t="s">
        <v>185</v>
      </c>
      <c r="F50" s="25" t="s">
        <v>183</v>
      </c>
      <c r="G50" s="25" t="s">
        <v>49</v>
      </c>
      <c r="H50" s="25" t="s">
        <v>113</v>
      </c>
      <c r="I50" s="25" t="s">
        <v>114</v>
      </c>
      <c r="J50" s="25">
        <v>1000</v>
      </c>
      <c r="K50" s="266" t="s">
        <v>41</v>
      </c>
      <c r="L50" s="60"/>
      <c r="M50" s="49"/>
    </row>
    <row r="51" spans="2:13" ht="14.25" thickBot="1">
      <c r="B51" s="48"/>
      <c r="M51" s="49"/>
    </row>
    <row r="52" spans="2:13">
      <c r="B52" s="48"/>
      <c r="C52" s="126" t="s">
        <v>486</v>
      </c>
      <c r="D52" s="45" t="s">
        <v>485</v>
      </c>
      <c r="E52" s="45">
        <v>1060</v>
      </c>
      <c r="F52" s="45"/>
      <c r="G52" s="45"/>
      <c r="H52" s="45"/>
      <c r="I52" s="45"/>
      <c r="J52" s="45"/>
      <c r="K52" s="45"/>
      <c r="L52" s="47"/>
      <c r="M52" s="49"/>
    </row>
    <row r="53" spans="2:13">
      <c r="B53" s="48"/>
      <c r="C53" s="48"/>
      <c r="L53" s="49"/>
      <c r="M53" s="49"/>
    </row>
    <row r="54" spans="2:13">
      <c r="B54" s="48"/>
      <c r="C54" s="48"/>
      <c r="D54" s="18" t="s">
        <v>73</v>
      </c>
      <c r="E54" s="18" t="s">
        <v>10</v>
      </c>
      <c r="F54" s="18" t="s">
        <v>484</v>
      </c>
      <c r="G54" s="18" t="s">
        <v>49</v>
      </c>
      <c r="H54" s="18" t="s">
        <v>345</v>
      </c>
      <c r="I54" s="18" t="s">
        <v>482</v>
      </c>
      <c r="J54" s="18">
        <v>1000</v>
      </c>
      <c r="K54" s="18" t="s">
        <v>41</v>
      </c>
      <c r="L54" s="49"/>
      <c r="M54" s="49"/>
    </row>
    <row r="55" spans="2:13" ht="14.25" thickBot="1">
      <c r="B55" s="48"/>
      <c r="C55" s="57"/>
      <c r="D55" s="25" t="s">
        <v>75</v>
      </c>
      <c r="E55" s="25" t="s">
        <v>11</v>
      </c>
      <c r="F55" s="25" t="s">
        <v>183</v>
      </c>
      <c r="G55" s="25" t="s">
        <v>49</v>
      </c>
      <c r="H55" s="25" t="s">
        <v>345</v>
      </c>
      <c r="I55" s="25" t="s">
        <v>115</v>
      </c>
      <c r="J55" s="25">
        <v>60</v>
      </c>
      <c r="K55" s="25" t="s">
        <v>41</v>
      </c>
      <c r="L55" s="60"/>
      <c r="M55" s="49"/>
    </row>
    <row r="56" spans="2:13" ht="14.25" thickBot="1">
      <c r="B56" s="48"/>
      <c r="C56" s="126"/>
      <c r="M56" s="49"/>
    </row>
    <row r="57" spans="2:13" ht="14.25">
      <c r="B57" s="48"/>
      <c r="C57" s="126" t="s">
        <v>480</v>
      </c>
      <c r="D57" s="15" t="s">
        <v>468</v>
      </c>
      <c r="E57" s="15">
        <v>1060</v>
      </c>
      <c r="F57" s="265"/>
      <c r="G57" s="265"/>
      <c r="H57" s="265"/>
      <c r="I57" s="265"/>
      <c r="J57" s="265"/>
      <c r="K57" s="265"/>
      <c r="L57" s="47"/>
      <c r="M57" s="49"/>
    </row>
    <row r="58" spans="2:13" ht="14.25">
      <c r="B58" s="48"/>
      <c r="C58" s="48"/>
      <c r="D58" s="18" t="s">
        <v>610</v>
      </c>
      <c r="E58" s="18">
        <v>1000</v>
      </c>
      <c r="F58" s="264"/>
      <c r="G58" s="264"/>
      <c r="H58" s="264"/>
      <c r="I58" s="264"/>
      <c r="J58" s="264"/>
      <c r="K58" s="264"/>
      <c r="L58" s="49"/>
      <c r="M58" s="49"/>
    </row>
    <row r="59" spans="2:13" ht="14.25">
      <c r="B59" s="48"/>
      <c r="C59" s="48"/>
      <c r="D59" s="18" t="s">
        <v>611</v>
      </c>
      <c r="E59" s="18">
        <v>1060</v>
      </c>
      <c r="F59" s="264"/>
      <c r="G59" s="264"/>
      <c r="H59" s="264"/>
      <c r="I59" s="264"/>
      <c r="J59" s="264"/>
      <c r="K59" s="264"/>
      <c r="L59" s="49"/>
      <c r="M59" s="49"/>
    </row>
    <row r="60" spans="2:13" ht="14.25">
      <c r="B60" s="48"/>
      <c r="C60" s="48"/>
      <c r="D60" s="18" t="s">
        <v>612</v>
      </c>
      <c r="E60" s="18">
        <v>1000</v>
      </c>
      <c r="F60" s="264"/>
      <c r="G60" s="264"/>
      <c r="H60" s="264"/>
      <c r="I60" s="264"/>
      <c r="J60" s="264"/>
      <c r="K60" s="264"/>
      <c r="L60" s="49"/>
      <c r="M60" s="49"/>
    </row>
    <row r="61" spans="2:13" ht="14.25">
      <c r="B61" s="48"/>
      <c r="C61" s="48"/>
      <c r="D61" s="18" t="s">
        <v>479</v>
      </c>
      <c r="E61" s="18">
        <v>1060</v>
      </c>
      <c r="F61" s="264"/>
      <c r="G61" s="264"/>
      <c r="H61" s="264"/>
      <c r="I61" s="264"/>
      <c r="J61" s="264"/>
      <c r="K61" s="264"/>
      <c r="L61" s="49"/>
      <c r="M61" s="49"/>
    </row>
    <row r="62" spans="2:13" ht="14.25">
      <c r="B62" s="48"/>
      <c r="C62" s="48"/>
      <c r="D62" s="27" t="s">
        <v>773</v>
      </c>
      <c r="E62" s="27">
        <v>424</v>
      </c>
      <c r="F62" s="264"/>
      <c r="G62" s="264"/>
      <c r="H62" s="264"/>
      <c r="I62" s="264"/>
      <c r="J62" s="264"/>
      <c r="K62" s="264"/>
      <c r="L62" s="49"/>
      <c r="M62" s="49"/>
    </row>
    <row r="63" spans="2:13" ht="14.25">
      <c r="B63" s="48"/>
      <c r="C63" s="48"/>
      <c r="D63" s="18" t="s">
        <v>465</v>
      </c>
      <c r="E63" s="18">
        <v>3060</v>
      </c>
      <c r="F63" s="264"/>
      <c r="G63" s="264"/>
      <c r="H63" s="264"/>
      <c r="I63" s="264"/>
      <c r="J63" s="264"/>
      <c r="K63" s="264"/>
      <c r="L63" s="49"/>
      <c r="M63" s="49"/>
    </row>
    <row r="64" spans="2:13" ht="14.25">
      <c r="B64" s="48"/>
      <c r="C64" s="48"/>
      <c r="D64" s="18" t="s">
        <v>478</v>
      </c>
      <c r="E64" s="18">
        <v>1000</v>
      </c>
      <c r="F64" s="264"/>
      <c r="G64" s="264"/>
      <c r="H64" s="264"/>
      <c r="I64" s="264"/>
      <c r="J64" s="264"/>
      <c r="K64" s="264"/>
      <c r="L64" s="49"/>
      <c r="M64" s="49"/>
    </row>
    <row r="65" spans="2:13" ht="14.25">
      <c r="B65" s="48"/>
      <c r="C65" s="48"/>
      <c r="D65" s="18" t="s">
        <v>455</v>
      </c>
      <c r="E65" s="18">
        <v>0</v>
      </c>
      <c r="F65" s="264"/>
      <c r="G65" s="264"/>
      <c r="H65" s="264"/>
      <c r="I65" s="264"/>
      <c r="J65" s="264"/>
      <c r="K65" s="264"/>
      <c r="L65" s="49"/>
      <c r="M65" s="49"/>
    </row>
    <row r="66" spans="2:13" ht="14.25">
      <c r="B66" s="48"/>
      <c r="C66" s="48"/>
      <c r="D66" s="18"/>
      <c r="E66" s="18"/>
      <c r="F66" s="264"/>
      <c r="G66" s="264"/>
      <c r="H66" s="264"/>
      <c r="I66" s="264"/>
      <c r="J66" s="264"/>
      <c r="K66" s="264"/>
      <c r="L66" s="49"/>
      <c r="M66" s="49"/>
    </row>
    <row r="67" spans="2:13">
      <c r="B67" s="48"/>
      <c r="C67" s="48"/>
      <c r="D67" s="20" t="s">
        <v>477</v>
      </c>
      <c r="E67" s="20" t="s">
        <v>476</v>
      </c>
      <c r="F67" s="20" t="s">
        <v>15</v>
      </c>
      <c r="G67" s="20" t="s">
        <v>474</v>
      </c>
      <c r="H67" s="20" t="s">
        <v>473</v>
      </c>
      <c r="I67" s="20" t="s">
        <v>471</v>
      </c>
      <c r="J67" s="217" t="s">
        <v>469</v>
      </c>
      <c r="K67" s="20" t="s">
        <v>38</v>
      </c>
      <c r="L67" s="49"/>
      <c r="M67" s="49"/>
    </row>
    <row r="68" spans="2:13">
      <c r="B68" s="48"/>
      <c r="C68" s="48"/>
      <c r="D68" s="261" t="s">
        <v>468</v>
      </c>
      <c r="E68" s="261" t="s">
        <v>12</v>
      </c>
      <c r="F68" s="261" t="s">
        <v>458</v>
      </c>
      <c r="G68" s="261" t="s">
        <v>49</v>
      </c>
      <c r="H68" s="261" t="s">
        <v>104</v>
      </c>
      <c r="I68" s="261" t="s">
        <v>456</v>
      </c>
      <c r="J68" s="260">
        <v>1060</v>
      </c>
      <c r="K68" s="261" t="s">
        <v>39</v>
      </c>
      <c r="L68" s="49"/>
      <c r="M68" s="49"/>
    </row>
    <row r="69" spans="2:13">
      <c r="B69" s="48"/>
      <c r="C69" s="48"/>
      <c r="D69" s="261" t="s">
        <v>609</v>
      </c>
      <c r="E69" s="259" t="s">
        <v>12</v>
      </c>
      <c r="F69" s="261" t="s">
        <v>458</v>
      </c>
      <c r="G69" s="261" t="s">
        <v>49</v>
      </c>
      <c r="H69" s="259" t="s">
        <v>283</v>
      </c>
      <c r="I69" s="261" t="s">
        <v>456</v>
      </c>
      <c r="J69" s="260">
        <v>1000</v>
      </c>
      <c r="K69" s="259" t="s">
        <v>39</v>
      </c>
      <c r="L69" s="49"/>
      <c r="M69" s="49"/>
    </row>
    <row r="70" spans="2:13">
      <c r="B70" s="48"/>
      <c r="C70" s="48"/>
      <c r="D70" s="261" t="s">
        <v>611</v>
      </c>
      <c r="E70" s="261" t="s">
        <v>12</v>
      </c>
      <c r="F70" s="261" t="s">
        <v>458</v>
      </c>
      <c r="G70" s="261" t="s">
        <v>49</v>
      </c>
      <c r="H70" s="261" t="s">
        <v>104</v>
      </c>
      <c r="I70" s="261" t="s">
        <v>456</v>
      </c>
      <c r="J70" s="260">
        <v>1060</v>
      </c>
      <c r="K70" s="261" t="s">
        <v>39</v>
      </c>
      <c r="L70" s="49"/>
      <c r="M70" s="49"/>
    </row>
    <row r="71" spans="2:13">
      <c r="B71" s="48"/>
      <c r="C71" s="48"/>
      <c r="D71" s="259" t="s">
        <v>612</v>
      </c>
      <c r="E71" s="259" t="s">
        <v>12</v>
      </c>
      <c r="F71" s="261" t="s">
        <v>458</v>
      </c>
      <c r="G71" s="261" t="s">
        <v>49</v>
      </c>
      <c r="H71" s="259" t="s">
        <v>283</v>
      </c>
      <c r="I71" s="261" t="s">
        <v>456</v>
      </c>
      <c r="J71" s="260">
        <v>1000</v>
      </c>
      <c r="K71" s="259" t="s">
        <v>39</v>
      </c>
      <c r="L71" s="49"/>
      <c r="M71" s="49"/>
    </row>
    <row r="72" spans="2:13" s="257" customFormat="1">
      <c r="B72" s="263"/>
      <c r="C72" s="263"/>
      <c r="D72" s="259" t="s">
        <v>467</v>
      </c>
      <c r="E72" s="259" t="s">
        <v>340</v>
      </c>
      <c r="F72" s="259" t="s">
        <v>458</v>
      </c>
      <c r="G72" s="261" t="s">
        <v>49</v>
      </c>
      <c r="H72" s="261" t="s">
        <v>462</v>
      </c>
      <c r="I72" s="259" t="s">
        <v>466</v>
      </c>
      <c r="J72" s="260">
        <v>1060</v>
      </c>
      <c r="K72" s="259" t="s">
        <v>39</v>
      </c>
      <c r="L72" s="258"/>
      <c r="M72" s="258"/>
    </row>
    <row r="73" spans="2:13" s="416" customFormat="1">
      <c r="B73" s="412"/>
      <c r="C73" s="412"/>
      <c r="D73" s="413" t="s">
        <v>774</v>
      </c>
      <c r="E73" s="413" t="s">
        <v>340</v>
      </c>
      <c r="F73" s="413" t="s">
        <v>458</v>
      </c>
      <c r="G73" s="413" t="s">
        <v>186</v>
      </c>
      <c r="H73" s="413" t="s">
        <v>462</v>
      </c>
      <c r="I73" s="413" t="s">
        <v>466</v>
      </c>
      <c r="J73" s="414">
        <v>424</v>
      </c>
      <c r="K73" s="413" t="s">
        <v>39</v>
      </c>
      <c r="L73" s="415"/>
      <c r="M73" s="415"/>
    </row>
    <row r="74" spans="2:13" s="257" customFormat="1" ht="14.25">
      <c r="B74" s="263"/>
      <c r="C74" s="263"/>
      <c r="D74" s="261" t="s">
        <v>465</v>
      </c>
      <c r="E74" s="262" t="s">
        <v>464</v>
      </c>
      <c r="F74" s="262" t="s">
        <v>638</v>
      </c>
      <c r="G74" s="261" t="s">
        <v>49</v>
      </c>
      <c r="H74" s="261" t="s">
        <v>463</v>
      </c>
      <c r="I74" s="261" t="s">
        <v>461</v>
      </c>
      <c r="J74" s="259">
        <v>3060</v>
      </c>
      <c r="K74" s="259" t="s">
        <v>39</v>
      </c>
      <c r="L74" s="258"/>
      <c r="M74" s="258"/>
    </row>
    <row r="75" spans="2:13" s="257" customFormat="1" ht="14.25">
      <c r="B75" s="263"/>
      <c r="C75" s="263"/>
      <c r="D75" s="261" t="s">
        <v>460</v>
      </c>
      <c r="E75" s="259" t="s">
        <v>3</v>
      </c>
      <c r="F75" s="262" t="s">
        <v>459</v>
      </c>
      <c r="G75" s="261" t="s">
        <v>49</v>
      </c>
      <c r="H75" s="261" t="s">
        <v>457</v>
      </c>
      <c r="I75" s="261" t="s">
        <v>456</v>
      </c>
      <c r="J75" s="260">
        <v>1000</v>
      </c>
      <c r="K75" s="259" t="s">
        <v>39</v>
      </c>
      <c r="L75" s="258"/>
      <c r="M75" s="258"/>
    </row>
    <row r="76" spans="2:13" ht="15" thickBot="1">
      <c r="B76" s="48"/>
      <c r="C76" s="57"/>
      <c r="D76" s="25" t="s">
        <v>455</v>
      </c>
      <c r="E76" s="255"/>
      <c r="F76" s="256" t="s">
        <v>454</v>
      </c>
      <c r="G76" s="256"/>
      <c r="H76" s="256"/>
      <c r="I76" s="256"/>
      <c r="J76" s="256"/>
      <c r="K76" s="255"/>
      <c r="L76" s="60"/>
      <c r="M76" s="49"/>
    </row>
    <row r="77" spans="2:13">
      <c r="B77" s="48"/>
      <c r="M77" s="49"/>
    </row>
    <row r="78" spans="2:13" ht="14.25" thickBot="1">
      <c r="B78" s="57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60"/>
    </row>
  </sheetData>
  <mergeCells count="2">
    <mergeCell ref="E19:H19"/>
    <mergeCell ref="E31:H3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66"/>
  <sheetViews>
    <sheetView topLeftCell="A37" workbookViewId="0">
      <selection activeCell="C80" sqref="C80"/>
    </sheetView>
  </sheetViews>
  <sheetFormatPr defaultColWidth="8.875" defaultRowHeight="13.5"/>
  <cols>
    <col min="1" max="2" width="12.5" style="33" customWidth="1"/>
    <col min="3" max="3" width="28.5" style="33" customWidth="1"/>
    <col min="4" max="4" width="10.5" style="33" bestFit="1" customWidth="1"/>
    <col min="5" max="5" width="34.5" style="33" customWidth="1"/>
    <col min="6" max="6" width="10.5" style="33" bestFit="1" customWidth="1"/>
    <col min="7" max="7" width="14" style="33" bestFit="1" customWidth="1"/>
    <col min="8" max="9" width="38.875" style="33" bestFit="1" customWidth="1"/>
    <col min="10" max="10" width="19.875" style="33" customWidth="1"/>
    <col min="11" max="11" width="15.625" style="33" bestFit="1" customWidth="1"/>
    <col min="12" max="16384" width="8.875" style="33"/>
  </cols>
  <sheetData>
    <row r="1" spans="1:12" s="7" customFormat="1">
      <c r="A1" s="6" t="s">
        <v>139</v>
      </c>
      <c r="B1" s="6" t="s">
        <v>132</v>
      </c>
    </row>
    <row r="3" spans="1:12" ht="14.25" thickBot="1">
      <c r="A3" s="42"/>
      <c r="B3" s="549" t="s">
        <v>242</v>
      </c>
      <c r="C3" s="549"/>
      <c r="G3" s="10"/>
      <c r="I3" s="43"/>
    </row>
    <row r="4" spans="1:12">
      <c r="B4" s="44" t="s">
        <v>619</v>
      </c>
      <c r="C4" s="45" t="s">
        <v>78</v>
      </c>
      <c r="D4" s="45">
        <v>1060</v>
      </c>
      <c r="E4" s="45"/>
      <c r="F4" s="45"/>
      <c r="G4" s="45"/>
      <c r="H4" s="14"/>
      <c r="I4" s="45"/>
      <c r="J4" s="46"/>
      <c r="K4" s="45"/>
      <c r="L4" s="47"/>
    </row>
    <row r="5" spans="1:12">
      <c r="B5" s="48"/>
      <c r="C5" s="33" t="s">
        <v>71</v>
      </c>
      <c r="D5" s="33">
        <v>1060</v>
      </c>
      <c r="H5" s="10"/>
      <c r="J5" s="43"/>
      <c r="L5" s="49"/>
    </row>
    <row r="6" spans="1:12">
      <c r="B6" s="48"/>
      <c r="H6" s="10"/>
      <c r="J6" s="43"/>
      <c r="L6" s="49"/>
    </row>
    <row r="7" spans="1:12">
      <c r="B7" s="48"/>
      <c r="C7" s="50" t="s">
        <v>23</v>
      </c>
      <c r="D7" s="50" t="s">
        <v>24</v>
      </c>
      <c r="E7" s="20" t="s">
        <v>15</v>
      </c>
      <c r="F7" s="20" t="s">
        <v>34</v>
      </c>
      <c r="G7" s="20" t="s">
        <v>173</v>
      </c>
      <c r="H7" s="20" t="s">
        <v>25</v>
      </c>
      <c r="I7" s="50" t="s">
        <v>26</v>
      </c>
      <c r="J7" s="51" t="s">
        <v>27</v>
      </c>
      <c r="K7" s="50" t="s">
        <v>38</v>
      </c>
      <c r="L7" s="52"/>
    </row>
    <row r="8" spans="1:12">
      <c r="B8" s="48"/>
      <c r="C8" s="33" t="s">
        <v>22</v>
      </c>
      <c r="D8" s="33" t="s">
        <v>3</v>
      </c>
      <c r="E8" s="33" t="s">
        <v>28</v>
      </c>
      <c r="F8" s="33" t="s">
        <v>49</v>
      </c>
      <c r="H8" s="10" t="s">
        <v>9</v>
      </c>
      <c r="I8" s="33" t="s">
        <v>72</v>
      </c>
      <c r="J8" s="33">
        <v>1060</v>
      </c>
      <c r="K8" s="33" t="s">
        <v>39</v>
      </c>
      <c r="L8" s="49"/>
    </row>
    <row r="9" spans="1:12">
      <c r="B9" s="48"/>
      <c r="C9" s="33" t="s">
        <v>79</v>
      </c>
      <c r="D9" s="33" t="s">
        <v>7</v>
      </c>
      <c r="E9" s="550" t="s">
        <v>8</v>
      </c>
      <c r="F9" s="550" t="s">
        <v>49</v>
      </c>
      <c r="G9" s="550"/>
      <c r="H9" s="550"/>
      <c r="I9" s="550"/>
      <c r="J9" s="33">
        <v>1060</v>
      </c>
      <c r="K9" s="33" t="s">
        <v>41</v>
      </c>
      <c r="L9" s="49"/>
    </row>
    <row r="10" spans="1:12" s="53" customFormat="1">
      <c r="B10" s="54"/>
      <c r="C10" s="53" t="s">
        <v>73</v>
      </c>
      <c r="D10" s="53" t="s">
        <v>10</v>
      </c>
      <c r="E10" s="53" t="s">
        <v>28</v>
      </c>
      <c r="F10" s="53" t="s">
        <v>49</v>
      </c>
      <c r="G10" s="27" t="s">
        <v>174</v>
      </c>
      <c r="H10" s="28" t="s">
        <v>72</v>
      </c>
      <c r="I10" s="53" t="s">
        <v>80</v>
      </c>
      <c r="J10" s="55">
        <v>1000</v>
      </c>
      <c r="K10" s="53" t="s">
        <v>41</v>
      </c>
      <c r="L10" s="56"/>
    </row>
    <row r="11" spans="1:12" s="53" customFormat="1">
      <c r="B11" s="54"/>
      <c r="C11" s="53" t="s">
        <v>75</v>
      </c>
      <c r="D11" s="53" t="s">
        <v>11</v>
      </c>
      <c r="E11" s="53" t="s">
        <v>28</v>
      </c>
      <c r="F11" s="53" t="s">
        <v>49</v>
      </c>
      <c r="G11" s="27" t="s">
        <v>174</v>
      </c>
      <c r="H11" s="28" t="s">
        <v>72</v>
      </c>
      <c r="I11" s="53" t="s">
        <v>76</v>
      </c>
      <c r="J11" s="55">
        <v>60</v>
      </c>
      <c r="K11" s="53" t="s">
        <v>41</v>
      </c>
      <c r="L11" s="56"/>
    </row>
    <row r="12" spans="1:12" ht="14.25" thickBot="1">
      <c r="B12" s="57"/>
      <c r="C12" s="58"/>
      <c r="D12" s="58"/>
      <c r="E12" s="58"/>
      <c r="F12" s="58"/>
      <c r="G12" s="58"/>
      <c r="H12" s="24"/>
      <c r="I12" s="58"/>
      <c r="J12" s="59"/>
      <c r="K12" s="58"/>
      <c r="L12" s="60"/>
    </row>
    <row r="13" spans="1:12">
      <c r="G13" s="10"/>
      <c r="I13" s="43"/>
    </row>
    <row r="14" spans="1:12" ht="14.25" thickBot="1">
      <c r="A14" s="42"/>
      <c r="B14" s="549" t="s">
        <v>243</v>
      </c>
      <c r="C14" s="549"/>
      <c r="G14" s="10"/>
      <c r="I14" s="43"/>
    </row>
    <row r="15" spans="1:12">
      <c r="B15" s="44" t="s">
        <v>81</v>
      </c>
      <c r="C15" s="45" t="s">
        <v>82</v>
      </c>
      <c r="D15" s="45">
        <v>1060</v>
      </c>
      <c r="E15" s="45"/>
      <c r="F15" s="45"/>
      <c r="G15" s="45"/>
      <c r="H15" s="14"/>
      <c r="I15" s="45"/>
      <c r="J15" s="46"/>
      <c r="K15" s="45"/>
      <c r="L15" s="47"/>
    </row>
    <row r="16" spans="1:12">
      <c r="B16" s="48"/>
      <c r="C16" s="33" t="s">
        <v>71</v>
      </c>
      <c r="D16" s="33">
        <v>1060</v>
      </c>
      <c r="H16" s="10"/>
      <c r="J16" s="43"/>
      <c r="L16" s="49"/>
    </row>
    <row r="17" spans="1:12">
      <c r="B17" s="48"/>
      <c r="H17" s="10"/>
      <c r="J17" s="43"/>
      <c r="L17" s="49"/>
    </row>
    <row r="18" spans="1:12">
      <c r="B18" s="48"/>
      <c r="C18" s="50" t="s">
        <v>23</v>
      </c>
      <c r="D18" s="50" t="s">
        <v>24</v>
      </c>
      <c r="E18" s="20" t="s">
        <v>15</v>
      </c>
      <c r="F18" s="20" t="s">
        <v>34</v>
      </c>
      <c r="G18" s="20" t="s">
        <v>173</v>
      </c>
      <c r="H18" s="20" t="s">
        <v>25</v>
      </c>
      <c r="I18" s="50" t="s">
        <v>26</v>
      </c>
      <c r="J18" s="51" t="s">
        <v>27</v>
      </c>
      <c r="K18" s="50" t="s">
        <v>38</v>
      </c>
      <c r="L18" s="52"/>
    </row>
    <row r="19" spans="1:12">
      <c r="B19" s="48"/>
      <c r="C19" s="33" t="s">
        <v>22</v>
      </c>
      <c r="D19" s="33" t="s">
        <v>3</v>
      </c>
      <c r="E19" s="33" t="s">
        <v>28</v>
      </c>
      <c r="F19" s="33" t="s">
        <v>49</v>
      </c>
      <c r="H19" s="10" t="s">
        <v>9</v>
      </c>
      <c r="I19" s="33" t="s">
        <v>72</v>
      </c>
      <c r="J19" s="33">
        <v>1060</v>
      </c>
      <c r="K19" s="33" t="s">
        <v>39</v>
      </c>
      <c r="L19" s="49"/>
    </row>
    <row r="20" spans="1:12">
      <c r="B20" s="48"/>
      <c r="C20" s="33" t="s">
        <v>48</v>
      </c>
      <c r="D20" s="33" t="s">
        <v>7</v>
      </c>
      <c r="E20" s="550" t="s">
        <v>8</v>
      </c>
      <c r="F20" s="550" t="s">
        <v>49</v>
      </c>
      <c r="G20" s="550"/>
      <c r="H20" s="550"/>
      <c r="I20" s="550"/>
      <c r="J20" s="33">
        <v>1060</v>
      </c>
      <c r="K20" s="33" t="s">
        <v>41</v>
      </c>
      <c r="L20" s="49"/>
    </row>
    <row r="21" spans="1:12" s="53" customFormat="1">
      <c r="B21" s="54"/>
      <c r="C21" s="53" t="s">
        <v>73</v>
      </c>
      <c r="D21" s="53" t="s">
        <v>10</v>
      </c>
      <c r="E21" s="53" t="s">
        <v>28</v>
      </c>
      <c r="F21" s="53" t="s">
        <v>49</v>
      </c>
      <c r="G21" s="27" t="s">
        <v>174</v>
      </c>
      <c r="H21" s="28" t="s">
        <v>72</v>
      </c>
      <c r="I21" s="53" t="s">
        <v>83</v>
      </c>
      <c r="J21" s="55">
        <v>1000</v>
      </c>
      <c r="K21" s="53" t="s">
        <v>41</v>
      </c>
      <c r="L21" s="56"/>
    </row>
    <row r="22" spans="1:12" s="53" customFormat="1">
      <c r="B22" s="54"/>
      <c r="C22" s="53" t="s">
        <v>75</v>
      </c>
      <c r="D22" s="53" t="s">
        <v>11</v>
      </c>
      <c r="E22" s="53" t="s">
        <v>28</v>
      </c>
      <c r="F22" s="53" t="s">
        <v>49</v>
      </c>
      <c r="G22" s="27" t="s">
        <v>174</v>
      </c>
      <c r="H22" s="28" t="s">
        <v>72</v>
      </c>
      <c r="I22" s="53" t="s">
        <v>76</v>
      </c>
      <c r="J22" s="55">
        <v>60</v>
      </c>
      <c r="K22" s="53" t="s">
        <v>41</v>
      </c>
      <c r="L22" s="56"/>
    </row>
    <row r="23" spans="1:12" ht="14.25" thickBot="1">
      <c r="B23" s="57"/>
      <c r="C23" s="58"/>
      <c r="D23" s="58"/>
      <c r="E23" s="58"/>
      <c r="F23" s="58"/>
      <c r="G23" s="58"/>
      <c r="H23" s="24"/>
      <c r="I23" s="58"/>
      <c r="J23" s="59"/>
      <c r="K23" s="58"/>
      <c r="L23" s="60"/>
    </row>
    <row r="24" spans="1:12">
      <c r="G24" s="10"/>
      <c r="I24" s="43"/>
    </row>
    <row r="25" spans="1:12" ht="18.75" customHeight="1" thickBot="1">
      <c r="A25" s="42"/>
      <c r="B25" s="549" t="s">
        <v>89</v>
      </c>
      <c r="C25" s="549"/>
      <c r="G25" s="10"/>
      <c r="I25" s="43"/>
    </row>
    <row r="26" spans="1:12">
      <c r="B26" s="44" t="s">
        <v>136</v>
      </c>
      <c r="C26" s="45" t="s">
        <v>90</v>
      </c>
      <c r="D26" s="45">
        <v>1060</v>
      </c>
      <c r="E26" s="45"/>
      <c r="F26" s="45"/>
      <c r="G26" s="45"/>
      <c r="H26" s="14"/>
      <c r="I26" s="45"/>
      <c r="J26" s="46"/>
      <c r="K26" s="45"/>
      <c r="L26" s="47"/>
    </row>
    <row r="27" spans="1:12">
      <c r="B27" s="48"/>
      <c r="C27" s="33" t="s">
        <v>71</v>
      </c>
      <c r="D27" s="33">
        <v>0</v>
      </c>
      <c r="H27" s="10"/>
      <c r="J27" s="43"/>
      <c r="L27" s="49"/>
    </row>
    <row r="28" spans="1:12">
      <c r="B28" s="48"/>
      <c r="H28" s="10"/>
      <c r="J28" s="43"/>
      <c r="L28" s="49"/>
    </row>
    <row r="29" spans="1:12">
      <c r="B29" s="48"/>
      <c r="C29" s="50" t="s">
        <v>23</v>
      </c>
      <c r="D29" s="50" t="s">
        <v>24</v>
      </c>
      <c r="E29" s="20" t="s">
        <v>15</v>
      </c>
      <c r="F29" s="20" t="s">
        <v>34</v>
      </c>
      <c r="G29" s="20" t="s">
        <v>173</v>
      </c>
      <c r="H29" s="20" t="s">
        <v>25</v>
      </c>
      <c r="I29" s="50" t="s">
        <v>26</v>
      </c>
      <c r="J29" s="51" t="s">
        <v>27</v>
      </c>
      <c r="K29" s="50" t="s">
        <v>38</v>
      </c>
      <c r="L29" s="52"/>
    </row>
    <row r="30" spans="1:12">
      <c r="B30" s="48"/>
      <c r="C30" s="33" t="s">
        <v>91</v>
      </c>
      <c r="D30" s="33" t="s">
        <v>7</v>
      </c>
      <c r="E30" s="550" t="s">
        <v>8</v>
      </c>
      <c r="F30" s="550" t="s">
        <v>49</v>
      </c>
      <c r="G30" s="550" t="s">
        <v>175</v>
      </c>
      <c r="H30" s="550"/>
      <c r="I30" s="550"/>
      <c r="J30" s="43">
        <v>1060</v>
      </c>
      <c r="K30" s="33" t="s">
        <v>41</v>
      </c>
      <c r="L30" s="49"/>
    </row>
    <row r="31" spans="1:12" ht="27">
      <c r="B31" s="48"/>
      <c r="C31" s="33" t="s">
        <v>91</v>
      </c>
      <c r="D31" s="33" t="s">
        <v>10</v>
      </c>
      <c r="E31" s="33" t="s">
        <v>8</v>
      </c>
      <c r="F31" s="33" t="s">
        <v>49</v>
      </c>
      <c r="G31" s="33" t="s">
        <v>175</v>
      </c>
      <c r="J31" s="43">
        <v>1000</v>
      </c>
      <c r="K31" s="61" t="s">
        <v>92</v>
      </c>
      <c r="L31" s="49"/>
    </row>
    <row r="32" spans="1:12" ht="27">
      <c r="B32" s="48"/>
      <c r="C32" s="33" t="s">
        <v>91</v>
      </c>
      <c r="D32" s="33" t="s">
        <v>11</v>
      </c>
      <c r="E32" s="33" t="s">
        <v>8</v>
      </c>
      <c r="F32" s="33" t="s">
        <v>49</v>
      </c>
      <c r="G32" s="33" t="s">
        <v>175</v>
      </c>
      <c r="J32" s="43">
        <v>60</v>
      </c>
      <c r="K32" s="61" t="s">
        <v>92</v>
      </c>
      <c r="L32" s="49"/>
    </row>
    <row r="33" spans="1:12">
      <c r="B33" s="48"/>
      <c r="C33" s="33" t="s">
        <v>29</v>
      </c>
      <c r="D33" s="33" t="s">
        <v>171</v>
      </c>
      <c r="E33" s="33" t="s">
        <v>601</v>
      </c>
      <c r="F33" s="33" t="s">
        <v>49</v>
      </c>
      <c r="H33" s="10" t="s">
        <v>93</v>
      </c>
      <c r="I33" s="33" t="s">
        <v>94</v>
      </c>
      <c r="J33" s="43">
        <v>1000</v>
      </c>
      <c r="K33" s="61" t="s">
        <v>95</v>
      </c>
      <c r="L33" s="49"/>
    </row>
    <row r="34" spans="1:12">
      <c r="B34" s="48"/>
      <c r="C34" s="33" t="s">
        <v>29</v>
      </c>
      <c r="D34" s="33" t="s">
        <v>172</v>
      </c>
      <c r="E34" s="33" t="s">
        <v>601</v>
      </c>
      <c r="F34" s="33" t="s">
        <v>49</v>
      </c>
      <c r="H34" s="10" t="s">
        <v>93</v>
      </c>
      <c r="I34" s="33" t="s">
        <v>76</v>
      </c>
      <c r="J34" s="43">
        <v>60</v>
      </c>
      <c r="K34" s="61" t="s">
        <v>95</v>
      </c>
      <c r="L34" s="49"/>
    </row>
    <row r="35" spans="1:12">
      <c r="B35" s="48"/>
      <c r="J35" s="43"/>
      <c r="L35" s="49"/>
    </row>
    <row r="36" spans="1:12" ht="14.25" thickBot="1">
      <c r="B36" s="57"/>
      <c r="C36" s="62" t="s">
        <v>133</v>
      </c>
      <c r="D36" s="58"/>
      <c r="E36" s="58"/>
      <c r="F36" s="58"/>
      <c r="G36" s="58"/>
      <c r="H36" s="24"/>
      <c r="I36" s="58"/>
      <c r="J36" s="59"/>
      <c r="K36" s="58"/>
      <c r="L36" s="60"/>
    </row>
    <row r="38" spans="1:12" ht="14.25" thickBot="1">
      <c r="A38" s="42"/>
      <c r="B38" s="549" t="s">
        <v>96</v>
      </c>
      <c r="C38" s="549"/>
      <c r="G38" s="10"/>
      <c r="I38" s="43"/>
    </row>
    <row r="39" spans="1:12">
      <c r="B39" s="44" t="s">
        <v>137</v>
      </c>
      <c r="C39" s="45" t="s">
        <v>90</v>
      </c>
      <c r="D39" s="45">
        <v>1060</v>
      </c>
      <c r="E39" s="45"/>
      <c r="F39" s="45"/>
      <c r="G39" s="45"/>
      <c r="H39" s="14"/>
      <c r="I39" s="45"/>
      <c r="J39" s="46"/>
      <c r="K39" s="45"/>
      <c r="L39" s="47"/>
    </row>
    <row r="40" spans="1:12">
      <c r="B40" s="48"/>
      <c r="C40" s="33" t="s">
        <v>71</v>
      </c>
      <c r="D40" s="33">
        <v>0</v>
      </c>
      <c r="H40" s="10"/>
      <c r="J40" s="43"/>
      <c r="L40" s="49"/>
    </row>
    <row r="41" spans="1:12">
      <c r="B41" s="48"/>
      <c r="H41" s="10"/>
      <c r="J41" s="43"/>
      <c r="L41" s="49"/>
    </row>
    <row r="42" spans="1:12">
      <c r="B42" s="48"/>
      <c r="C42" s="50" t="s">
        <v>23</v>
      </c>
      <c r="D42" s="50" t="s">
        <v>24</v>
      </c>
      <c r="E42" s="20" t="s">
        <v>15</v>
      </c>
      <c r="F42" s="20" t="s">
        <v>34</v>
      </c>
      <c r="G42" s="20" t="s">
        <v>173</v>
      </c>
      <c r="H42" s="20" t="s">
        <v>25</v>
      </c>
      <c r="I42" s="50" t="s">
        <v>26</v>
      </c>
      <c r="J42" s="51" t="s">
        <v>27</v>
      </c>
      <c r="K42" s="50" t="s">
        <v>38</v>
      </c>
      <c r="L42" s="52"/>
    </row>
    <row r="43" spans="1:12">
      <c r="B43" s="48"/>
      <c r="C43" s="33" t="s">
        <v>91</v>
      </c>
      <c r="D43" s="33" t="s">
        <v>7</v>
      </c>
      <c r="E43" s="550" t="s">
        <v>8</v>
      </c>
      <c r="F43" s="550" t="s">
        <v>49</v>
      </c>
      <c r="G43" s="550" t="s">
        <v>175</v>
      </c>
      <c r="H43" s="550"/>
      <c r="I43" s="550"/>
      <c r="J43" s="43">
        <v>1060</v>
      </c>
      <c r="K43" s="33" t="s">
        <v>41</v>
      </c>
      <c r="L43" s="52"/>
    </row>
    <row r="44" spans="1:12">
      <c r="B44" s="48"/>
      <c r="C44" s="33" t="s">
        <v>91</v>
      </c>
      <c r="D44" s="33" t="s">
        <v>10</v>
      </c>
      <c r="E44" s="33" t="s">
        <v>8</v>
      </c>
      <c r="F44" s="33" t="s">
        <v>49</v>
      </c>
      <c r="G44" s="33" t="s">
        <v>175</v>
      </c>
      <c r="J44" s="43">
        <v>1000</v>
      </c>
      <c r="K44" s="33" t="s">
        <v>41</v>
      </c>
      <c r="L44" s="52"/>
    </row>
    <row r="45" spans="1:12">
      <c r="B45" s="48"/>
      <c r="C45" s="33" t="s">
        <v>91</v>
      </c>
      <c r="D45" s="33" t="s">
        <v>11</v>
      </c>
      <c r="E45" s="33" t="s">
        <v>8</v>
      </c>
      <c r="F45" s="33" t="s">
        <v>49</v>
      </c>
      <c r="G45" s="33" t="s">
        <v>175</v>
      </c>
      <c r="J45" s="43">
        <v>60</v>
      </c>
      <c r="K45" s="33" t="s">
        <v>41</v>
      </c>
      <c r="L45" s="52"/>
    </row>
    <row r="46" spans="1:12">
      <c r="B46" s="48"/>
      <c r="C46" s="33" t="s">
        <v>97</v>
      </c>
      <c r="D46" s="33" t="s">
        <v>171</v>
      </c>
      <c r="E46" s="33" t="s">
        <v>602</v>
      </c>
      <c r="F46" s="33" t="s">
        <v>49</v>
      </c>
      <c r="H46" s="10" t="s">
        <v>93</v>
      </c>
      <c r="I46" s="33" t="s">
        <v>94</v>
      </c>
      <c r="J46" s="43">
        <v>-1000</v>
      </c>
      <c r="K46" s="61" t="s">
        <v>95</v>
      </c>
      <c r="L46" s="49"/>
    </row>
    <row r="47" spans="1:12">
      <c r="B47" s="48"/>
      <c r="C47" s="33" t="s">
        <v>97</v>
      </c>
      <c r="D47" s="33" t="s">
        <v>172</v>
      </c>
      <c r="E47" s="33" t="s">
        <v>170</v>
      </c>
      <c r="F47" s="33" t="s">
        <v>49</v>
      </c>
      <c r="H47" s="10" t="s">
        <v>93</v>
      </c>
      <c r="I47" s="33" t="s">
        <v>76</v>
      </c>
      <c r="J47" s="43">
        <v>-60</v>
      </c>
      <c r="K47" s="61" t="s">
        <v>95</v>
      </c>
      <c r="L47" s="49"/>
    </row>
    <row r="48" spans="1:12">
      <c r="B48" s="48"/>
      <c r="H48" s="10"/>
      <c r="J48" s="43"/>
      <c r="K48" s="61"/>
      <c r="L48" s="49"/>
    </row>
    <row r="49" spans="1:12" ht="14.25" thickBot="1">
      <c r="B49" s="57"/>
      <c r="C49" s="62" t="s">
        <v>98</v>
      </c>
      <c r="D49" s="58"/>
      <c r="E49" s="58"/>
      <c r="F49" s="58"/>
      <c r="G49" s="58"/>
      <c r="H49" s="24"/>
      <c r="I49" s="58"/>
      <c r="J49" s="59"/>
      <c r="K49" s="58"/>
      <c r="L49" s="60"/>
    </row>
    <row r="51" spans="1:12" ht="14.25" thickBot="1">
      <c r="A51" s="42"/>
      <c r="B51" s="549" t="s">
        <v>99</v>
      </c>
      <c r="C51" s="549"/>
      <c r="G51" s="10"/>
      <c r="I51" s="43"/>
    </row>
    <row r="52" spans="1:12">
      <c r="B52" s="44" t="s">
        <v>124</v>
      </c>
      <c r="C52" s="45" t="s">
        <v>84</v>
      </c>
      <c r="D52" s="45">
        <v>424</v>
      </c>
      <c r="E52" s="45"/>
      <c r="F52" s="45"/>
      <c r="G52" s="45"/>
      <c r="H52" s="14"/>
      <c r="I52" s="45"/>
      <c r="J52" s="46"/>
      <c r="K52" s="45"/>
      <c r="L52" s="47"/>
    </row>
    <row r="53" spans="1:12">
      <c r="B53" s="48"/>
      <c r="C53" s="33" t="s">
        <v>85</v>
      </c>
      <c r="D53" s="33">
        <v>636</v>
      </c>
      <c r="H53" s="10"/>
      <c r="J53" s="43"/>
      <c r="L53" s="49"/>
    </row>
    <row r="54" spans="1:12">
      <c r="B54" s="48"/>
      <c r="C54" s="33" t="s">
        <v>0</v>
      </c>
      <c r="D54" s="33">
        <v>1060</v>
      </c>
      <c r="H54" s="10"/>
      <c r="J54" s="43"/>
      <c r="L54" s="49"/>
    </row>
    <row r="55" spans="1:12">
      <c r="B55" s="48"/>
      <c r="H55" s="10"/>
      <c r="J55" s="43"/>
      <c r="L55" s="49"/>
    </row>
    <row r="56" spans="1:12">
      <c r="B56" s="48"/>
      <c r="C56" s="50" t="s">
        <v>23</v>
      </c>
      <c r="D56" s="50" t="s">
        <v>24</v>
      </c>
      <c r="E56" s="20" t="s">
        <v>15</v>
      </c>
      <c r="F56" s="20" t="s">
        <v>34</v>
      </c>
      <c r="G56" s="20" t="s">
        <v>173</v>
      </c>
      <c r="H56" s="20" t="s">
        <v>25</v>
      </c>
      <c r="I56" s="50" t="s">
        <v>26</v>
      </c>
      <c r="J56" s="51" t="s">
        <v>27</v>
      </c>
      <c r="K56" s="50" t="s">
        <v>38</v>
      </c>
      <c r="L56" s="52" t="s">
        <v>1</v>
      </c>
    </row>
    <row r="57" spans="1:12">
      <c r="B57" s="48"/>
      <c r="C57" s="33" t="s">
        <v>2</v>
      </c>
      <c r="D57" s="33" t="s">
        <v>3</v>
      </c>
      <c r="E57" s="33" t="s">
        <v>28</v>
      </c>
      <c r="F57" s="33" t="s">
        <v>49</v>
      </c>
      <c r="G57" s="10"/>
      <c r="H57" s="10" t="s">
        <v>9</v>
      </c>
      <c r="I57" s="61" t="s">
        <v>72</v>
      </c>
      <c r="J57" s="43">
        <v>1060</v>
      </c>
      <c r="K57" s="33" t="s">
        <v>39</v>
      </c>
      <c r="L57" s="52"/>
    </row>
    <row r="58" spans="1:12">
      <c r="B58" s="48"/>
      <c r="C58" s="33" t="s">
        <v>4</v>
      </c>
      <c r="D58" s="33" t="s">
        <v>7</v>
      </c>
      <c r="E58" s="550" t="s">
        <v>8</v>
      </c>
      <c r="F58" s="550" t="s">
        <v>49</v>
      </c>
      <c r="G58" s="550" t="s">
        <v>174</v>
      </c>
      <c r="H58" s="550"/>
      <c r="I58" s="550"/>
      <c r="J58" s="43">
        <v>424</v>
      </c>
      <c r="K58" s="33" t="s">
        <v>41</v>
      </c>
      <c r="L58" s="52"/>
    </row>
    <row r="59" spans="1:12">
      <c r="B59" s="48"/>
      <c r="C59" s="53" t="s">
        <v>5</v>
      </c>
      <c r="D59" s="53" t="s">
        <v>10</v>
      </c>
      <c r="E59" s="53" t="s">
        <v>28</v>
      </c>
      <c r="F59" s="53" t="s">
        <v>49</v>
      </c>
      <c r="G59" s="53" t="s">
        <v>174</v>
      </c>
      <c r="H59" s="53" t="s">
        <v>72</v>
      </c>
      <c r="I59" s="53" t="s">
        <v>80</v>
      </c>
      <c r="J59" s="55">
        <v>400</v>
      </c>
      <c r="K59" s="53" t="s">
        <v>41</v>
      </c>
      <c r="L59" s="52"/>
    </row>
    <row r="60" spans="1:12">
      <c r="B60" s="48"/>
      <c r="C60" s="53" t="s">
        <v>6</v>
      </c>
      <c r="D60" s="53" t="s">
        <v>11</v>
      </c>
      <c r="E60" s="53" t="s">
        <v>28</v>
      </c>
      <c r="F60" s="53" t="s">
        <v>49</v>
      </c>
      <c r="G60" s="53" t="s">
        <v>174</v>
      </c>
      <c r="H60" s="53" t="s">
        <v>72</v>
      </c>
      <c r="I60" s="53" t="s">
        <v>76</v>
      </c>
      <c r="J60" s="55">
        <v>24</v>
      </c>
      <c r="K60" s="53" t="s">
        <v>41</v>
      </c>
      <c r="L60" s="52"/>
    </row>
    <row r="61" spans="1:12">
      <c r="B61" s="48"/>
      <c r="C61" s="33" t="s">
        <v>86</v>
      </c>
      <c r="D61" s="33" t="s">
        <v>7</v>
      </c>
      <c r="E61" s="550" t="s">
        <v>8</v>
      </c>
      <c r="F61" s="550" t="s">
        <v>49</v>
      </c>
      <c r="G61" s="550" t="s">
        <v>174</v>
      </c>
      <c r="H61" s="550"/>
      <c r="I61" s="550"/>
      <c r="J61" s="43">
        <v>636</v>
      </c>
      <c r="K61" s="33" t="s">
        <v>41</v>
      </c>
      <c r="L61" s="52"/>
    </row>
    <row r="62" spans="1:12">
      <c r="B62" s="48"/>
      <c r="C62" s="53" t="s">
        <v>87</v>
      </c>
      <c r="D62" s="53" t="s">
        <v>10</v>
      </c>
      <c r="E62" s="53" t="s">
        <v>28</v>
      </c>
      <c r="F62" s="64" t="s">
        <v>49</v>
      </c>
      <c r="G62" s="53" t="s">
        <v>174</v>
      </c>
      <c r="H62" s="53" t="s">
        <v>72</v>
      </c>
      <c r="I62" s="53" t="s">
        <v>83</v>
      </c>
      <c r="J62" s="55">
        <v>600</v>
      </c>
      <c r="K62" s="53" t="s">
        <v>41</v>
      </c>
      <c r="L62" s="52"/>
    </row>
    <row r="63" spans="1:12">
      <c r="B63" s="48"/>
      <c r="C63" s="53" t="s">
        <v>88</v>
      </c>
      <c r="D63" s="53" t="s">
        <v>11</v>
      </c>
      <c r="E63" s="53" t="s">
        <v>28</v>
      </c>
      <c r="F63" s="64" t="s">
        <v>49</v>
      </c>
      <c r="G63" s="53" t="s">
        <v>174</v>
      </c>
      <c r="H63" s="53" t="s">
        <v>72</v>
      </c>
      <c r="I63" s="53" t="s">
        <v>76</v>
      </c>
      <c r="J63" s="55">
        <v>36</v>
      </c>
      <c r="K63" s="53" t="s">
        <v>41</v>
      </c>
      <c r="L63" s="52"/>
    </row>
    <row r="64" spans="1:12">
      <c r="B64" s="48"/>
      <c r="C64" s="33" t="s">
        <v>97</v>
      </c>
      <c r="D64" s="33" t="s">
        <v>171</v>
      </c>
      <c r="E64" s="7" t="s">
        <v>28</v>
      </c>
      <c r="F64" s="33" t="s">
        <v>49</v>
      </c>
      <c r="G64" s="64"/>
      <c r="H64" s="10" t="s">
        <v>93</v>
      </c>
      <c r="I64" s="33" t="s">
        <v>94</v>
      </c>
      <c r="J64" s="43">
        <v>-1000</v>
      </c>
      <c r="K64" s="61" t="s">
        <v>95</v>
      </c>
      <c r="L64" s="49"/>
    </row>
    <row r="65" spans="2:12">
      <c r="B65" s="48"/>
      <c r="C65" s="33" t="s">
        <v>97</v>
      </c>
      <c r="D65" s="33" t="s">
        <v>172</v>
      </c>
      <c r="E65" s="7" t="s">
        <v>28</v>
      </c>
      <c r="F65" s="33" t="s">
        <v>49</v>
      </c>
      <c r="G65" s="64"/>
      <c r="H65" s="10" t="s">
        <v>93</v>
      </c>
      <c r="I65" s="33" t="s">
        <v>76</v>
      </c>
      <c r="J65" s="43">
        <v>-60</v>
      </c>
      <c r="K65" s="61" t="s">
        <v>95</v>
      </c>
      <c r="L65" s="49"/>
    </row>
    <row r="66" spans="2:12" ht="14.25" thickBot="1">
      <c r="B66" s="57"/>
      <c r="C66" s="58"/>
      <c r="D66" s="58"/>
      <c r="E66" s="58"/>
      <c r="F66" s="58"/>
      <c r="G66" s="58"/>
      <c r="H66" s="24"/>
      <c r="I66" s="58"/>
      <c r="J66" s="59"/>
      <c r="K66" s="58"/>
      <c r="L66" s="60"/>
    </row>
  </sheetData>
  <mergeCells count="11">
    <mergeCell ref="B51:C51"/>
    <mergeCell ref="B3:C3"/>
    <mergeCell ref="B14:C14"/>
    <mergeCell ref="B25:C25"/>
    <mergeCell ref="B38:C38"/>
    <mergeCell ref="E61:I61"/>
    <mergeCell ref="E9:I9"/>
    <mergeCell ref="E20:I20"/>
    <mergeCell ref="E30:I30"/>
    <mergeCell ref="E43:I43"/>
    <mergeCell ref="E58:I58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M203"/>
  <sheetViews>
    <sheetView zoomScale="90" zoomScaleNormal="90" zoomScalePageLayoutView="90" workbookViewId="0">
      <selection activeCell="E17" sqref="E17"/>
    </sheetView>
  </sheetViews>
  <sheetFormatPr defaultColWidth="9" defaultRowHeight="13.5"/>
  <cols>
    <col min="1" max="1" width="10.375" style="10" bestFit="1" customWidth="1"/>
    <col min="2" max="2" width="26.5" style="10" customWidth="1"/>
    <col min="3" max="3" width="41.625" style="10" customWidth="1"/>
    <col min="4" max="4" width="10.5" style="18" bestFit="1" customWidth="1"/>
    <col min="5" max="5" width="24.875" style="10" customWidth="1"/>
    <col min="6" max="6" width="16.5" style="10" customWidth="1"/>
    <col min="7" max="7" width="31.125" style="10" customWidth="1"/>
    <col min="8" max="8" width="48.5" style="10" bestFit="1" customWidth="1"/>
    <col min="9" max="9" width="19.5" style="31" customWidth="1"/>
    <col min="10" max="10" width="24.375" style="10" bestFit="1" customWidth="1"/>
    <col min="11" max="11" width="4.625" style="10" bestFit="1" customWidth="1"/>
    <col min="12" max="15" width="9.125" style="10" customWidth="1"/>
    <col min="16" max="16384" width="9" style="10"/>
  </cols>
  <sheetData>
    <row r="1" spans="1:12" s="7" customFormat="1">
      <c r="A1" s="6" t="s">
        <v>67</v>
      </c>
      <c r="B1" s="6" t="s">
        <v>228</v>
      </c>
      <c r="D1" s="6"/>
      <c r="H1" s="8"/>
      <c r="I1" s="8"/>
    </row>
    <row r="2" spans="1:12" s="7" customFormat="1">
      <c r="A2" s="6"/>
      <c r="B2" s="6" t="s">
        <v>229</v>
      </c>
      <c r="D2" s="6"/>
      <c r="H2" s="8"/>
      <c r="I2" s="8"/>
    </row>
    <row r="3" spans="1:12" s="9" customFormat="1" ht="14.25">
      <c r="B3" s="6" t="s">
        <v>230</v>
      </c>
      <c r="C3" s="80" t="s">
        <v>233</v>
      </c>
      <c r="I3" s="8"/>
    </row>
    <row r="4" spans="1:12" s="9" customFormat="1" ht="14.25">
      <c r="B4" s="6" t="s">
        <v>231</v>
      </c>
      <c r="C4" s="80" t="s">
        <v>234</v>
      </c>
      <c r="I4" s="8"/>
    </row>
    <row r="5" spans="1:12" s="9" customFormat="1" ht="14.25">
      <c r="B5" s="6"/>
      <c r="C5" s="80"/>
      <c r="I5" s="8"/>
    </row>
    <row r="6" spans="1:12" s="9" customFormat="1" ht="14.25">
      <c r="B6" s="6"/>
      <c r="C6" s="80"/>
      <c r="I6" s="8"/>
    </row>
    <row r="7" spans="1:12" s="9" customFormat="1" ht="19.5" thickBot="1">
      <c r="A7" s="10"/>
      <c r="B7" s="11" t="s">
        <v>270</v>
      </c>
      <c r="C7" s="81" t="s">
        <v>235</v>
      </c>
      <c r="E7" s="10"/>
      <c r="F7" s="10"/>
      <c r="G7" s="10"/>
      <c r="H7" s="10"/>
      <c r="I7" s="31"/>
      <c r="J7" s="10"/>
      <c r="K7" s="10"/>
      <c r="L7" s="10"/>
    </row>
    <row r="8" spans="1:12" s="9" customFormat="1">
      <c r="A8" s="10"/>
      <c r="B8" s="13" t="s">
        <v>643</v>
      </c>
      <c r="C8" s="14" t="s">
        <v>280</v>
      </c>
      <c r="D8" s="15">
        <v>3600</v>
      </c>
      <c r="E8" s="14"/>
      <c r="F8" s="14"/>
      <c r="G8" s="14"/>
      <c r="H8" s="14"/>
      <c r="I8" s="159"/>
      <c r="J8" s="14"/>
      <c r="K8" s="16"/>
      <c r="L8" s="10"/>
    </row>
    <row r="9" spans="1:12" s="9" customFormat="1">
      <c r="A9" s="10"/>
      <c r="B9" s="17"/>
      <c r="C9" s="6" t="s">
        <v>281</v>
      </c>
      <c r="D9" s="18">
        <v>400</v>
      </c>
      <c r="E9" s="10"/>
      <c r="F9" s="10"/>
      <c r="G9" s="10"/>
      <c r="H9" s="10"/>
      <c r="I9" s="31"/>
      <c r="J9" s="10"/>
      <c r="K9" s="19"/>
      <c r="L9" s="10"/>
    </row>
    <row r="10" spans="1:12" s="9" customFormat="1">
      <c r="A10" s="10"/>
      <c r="B10" s="17"/>
      <c r="C10" s="9" t="s">
        <v>232</v>
      </c>
      <c r="D10" s="18">
        <v>4000</v>
      </c>
      <c r="E10" s="10"/>
      <c r="F10" s="10"/>
      <c r="G10" s="10"/>
      <c r="H10" s="10"/>
      <c r="I10" s="31"/>
      <c r="J10" s="10"/>
      <c r="K10" s="19"/>
      <c r="L10" s="10"/>
    </row>
    <row r="11" spans="1:12" s="9" customFormat="1">
      <c r="A11" s="10"/>
      <c r="B11" s="17"/>
      <c r="C11" s="10" t="s">
        <v>245</v>
      </c>
      <c r="D11" s="18">
        <v>300</v>
      </c>
      <c r="E11" s="10"/>
      <c r="F11" s="10"/>
      <c r="G11" s="10"/>
      <c r="H11" s="10"/>
      <c r="I11" s="31"/>
      <c r="J11" s="10"/>
      <c r="K11" s="19"/>
      <c r="L11" s="10"/>
    </row>
    <row r="12" spans="1:12">
      <c r="B12" s="17"/>
      <c r="C12" s="20" t="s">
        <v>207</v>
      </c>
      <c r="D12" s="20" t="s">
        <v>208</v>
      </c>
      <c r="E12" s="20" t="s">
        <v>15</v>
      </c>
      <c r="F12" s="20" t="s">
        <v>209</v>
      </c>
      <c r="G12" s="20" t="s">
        <v>210</v>
      </c>
      <c r="H12" s="20" t="s">
        <v>211</v>
      </c>
      <c r="I12" s="160" t="s">
        <v>212</v>
      </c>
      <c r="J12" s="20" t="s">
        <v>38</v>
      </c>
      <c r="K12" s="21"/>
    </row>
    <row r="13" spans="1:12">
      <c r="B13" s="17"/>
      <c r="C13" s="6" t="s">
        <v>280</v>
      </c>
      <c r="D13" s="18" t="s">
        <v>214</v>
      </c>
      <c r="E13" s="6" t="s">
        <v>215</v>
      </c>
      <c r="F13" s="6" t="s">
        <v>216</v>
      </c>
      <c r="G13" s="6" t="s">
        <v>220</v>
      </c>
      <c r="H13" s="6" t="s">
        <v>221</v>
      </c>
      <c r="I13" s="8">
        <v>3600</v>
      </c>
      <c r="J13" s="6" t="s">
        <v>41</v>
      </c>
      <c r="K13" s="21"/>
    </row>
    <row r="14" spans="1:12">
      <c r="B14" s="17"/>
      <c r="C14" s="6" t="s">
        <v>281</v>
      </c>
      <c r="D14" s="18" t="s">
        <v>214</v>
      </c>
      <c r="E14" s="6" t="s">
        <v>215</v>
      </c>
      <c r="F14" s="6" t="s">
        <v>216</v>
      </c>
      <c r="G14" s="6" t="s">
        <v>213</v>
      </c>
      <c r="H14" s="6" t="s">
        <v>217</v>
      </c>
      <c r="I14" s="8">
        <v>400</v>
      </c>
      <c r="J14" s="6" t="s">
        <v>41</v>
      </c>
      <c r="K14" s="19"/>
    </row>
    <row r="15" spans="1:12" ht="14.25">
      <c r="B15" s="17"/>
      <c r="C15" s="6" t="s">
        <v>245</v>
      </c>
      <c r="D15" s="18" t="s">
        <v>247</v>
      </c>
      <c r="E15" s="18" t="s">
        <v>215</v>
      </c>
      <c r="F15" s="18" t="s">
        <v>216</v>
      </c>
      <c r="G15" s="18" t="s">
        <v>251</v>
      </c>
      <c r="H15" s="18" t="s">
        <v>250</v>
      </c>
      <c r="I15" s="8">
        <v>300</v>
      </c>
      <c r="J15" s="6" t="s">
        <v>41</v>
      </c>
      <c r="K15" s="19"/>
    </row>
    <row r="16" spans="1:12">
      <c r="A16" s="28"/>
      <c r="B16" s="17"/>
      <c r="C16" s="6" t="s">
        <v>645</v>
      </c>
      <c r="D16" s="18" t="s">
        <v>12</v>
      </c>
      <c r="E16" s="6" t="s">
        <v>638</v>
      </c>
      <c r="F16" s="6" t="s">
        <v>216</v>
      </c>
      <c r="G16" s="6" t="s">
        <v>222</v>
      </c>
      <c r="H16" s="6" t="s">
        <v>219</v>
      </c>
      <c r="I16" s="8">
        <v>3600</v>
      </c>
      <c r="J16" s="6" t="s">
        <v>39</v>
      </c>
      <c r="K16" s="22"/>
    </row>
    <row r="17" spans="1:12">
      <c r="A17" s="28"/>
      <c r="B17" s="17"/>
      <c r="C17" s="6" t="s">
        <v>644</v>
      </c>
      <c r="D17" s="18" t="s">
        <v>12</v>
      </c>
      <c r="E17" s="6" t="s">
        <v>638</v>
      </c>
      <c r="F17" s="6" t="s">
        <v>216</v>
      </c>
      <c r="G17" s="6" t="s">
        <v>218</v>
      </c>
      <c r="H17" s="9" t="s">
        <v>219</v>
      </c>
      <c r="I17" s="8">
        <v>400</v>
      </c>
      <c r="J17" s="6" t="s">
        <v>39</v>
      </c>
      <c r="K17" s="22"/>
    </row>
    <row r="18" spans="1:12" ht="14.25" thickBot="1">
      <c r="A18" s="28"/>
      <c r="B18" s="23"/>
      <c r="C18" s="24" t="s">
        <v>646</v>
      </c>
      <c r="D18" s="25" t="s">
        <v>12</v>
      </c>
      <c r="E18" s="25" t="s">
        <v>638</v>
      </c>
      <c r="F18" s="25" t="s">
        <v>216</v>
      </c>
      <c r="G18" s="24" t="s">
        <v>248</v>
      </c>
      <c r="H18" s="24" t="s">
        <v>249</v>
      </c>
      <c r="I18" s="161">
        <v>300</v>
      </c>
      <c r="J18" s="24" t="s">
        <v>39</v>
      </c>
      <c r="K18" s="26"/>
    </row>
    <row r="21" spans="1:12" ht="18.75">
      <c r="A21" s="9"/>
      <c r="B21" s="20" t="s">
        <v>236</v>
      </c>
      <c r="C21" s="81" t="s">
        <v>327</v>
      </c>
      <c r="D21" s="9"/>
      <c r="E21" s="9"/>
      <c r="F21" s="9"/>
      <c r="G21" s="9"/>
      <c r="H21" s="9"/>
      <c r="I21" s="8"/>
      <c r="J21" s="9"/>
      <c r="K21" s="9"/>
      <c r="L21" s="9"/>
    </row>
    <row r="22" spans="1:12">
      <c r="A22" s="9"/>
      <c r="B22" s="6"/>
      <c r="C22" s="6" t="s">
        <v>278</v>
      </c>
      <c r="D22" s="9">
        <v>30000</v>
      </c>
      <c r="E22" s="9"/>
      <c r="F22" s="9"/>
      <c r="G22" s="9"/>
      <c r="H22" s="9"/>
      <c r="I22" s="8"/>
      <c r="J22" s="9"/>
      <c r="K22" s="9"/>
      <c r="L22" s="9"/>
    </row>
    <row r="23" spans="1:12" s="28" customFormat="1">
      <c r="A23" s="9"/>
      <c r="B23" s="6"/>
      <c r="C23" s="6" t="s">
        <v>238</v>
      </c>
      <c r="D23" s="9">
        <v>20000</v>
      </c>
      <c r="E23" s="9"/>
      <c r="F23" s="9"/>
      <c r="G23" s="9"/>
      <c r="H23" s="9"/>
      <c r="I23" s="8"/>
      <c r="J23" s="9"/>
      <c r="K23" s="9"/>
      <c r="L23" s="9"/>
    </row>
    <row r="24" spans="1:12" s="28" customFormat="1">
      <c r="A24" s="9"/>
      <c r="B24" s="6"/>
      <c r="C24" s="9" t="s">
        <v>239</v>
      </c>
      <c r="D24" s="6">
        <v>2106</v>
      </c>
      <c r="E24" s="6"/>
      <c r="F24" s="9"/>
      <c r="G24" s="9"/>
      <c r="H24" s="9"/>
      <c r="I24" s="8"/>
      <c r="J24" s="9"/>
      <c r="K24" s="9"/>
      <c r="L24" s="9"/>
    </row>
    <row r="25" spans="1:12" s="28" customFormat="1">
      <c r="A25" s="9"/>
      <c r="B25" s="6"/>
      <c r="C25" s="9" t="s">
        <v>237</v>
      </c>
      <c r="D25" s="6">
        <v>4212</v>
      </c>
      <c r="E25" s="6"/>
      <c r="F25" s="9"/>
      <c r="G25" s="9"/>
      <c r="H25" s="9"/>
      <c r="I25" s="8"/>
      <c r="J25" s="9"/>
      <c r="K25" s="9"/>
      <c r="L25" s="9"/>
    </row>
    <row r="26" spans="1:12">
      <c r="A26" s="9"/>
      <c r="B26" s="6"/>
      <c r="C26" s="9" t="s">
        <v>232</v>
      </c>
      <c r="D26" s="6">
        <f>I42+I43</f>
        <v>43682</v>
      </c>
      <c r="E26" s="9"/>
      <c r="F26" s="9"/>
      <c r="G26" s="9"/>
      <c r="H26" s="9"/>
      <c r="I26" s="8"/>
      <c r="J26" s="9"/>
      <c r="K26" s="9"/>
      <c r="L26" s="9"/>
    </row>
    <row r="27" spans="1:12" ht="14.25" thickBot="1">
      <c r="B27" s="11"/>
      <c r="C27" s="11"/>
      <c r="D27" s="12"/>
    </row>
    <row r="28" spans="1:12">
      <c r="B28" s="13" t="s">
        <v>647</v>
      </c>
      <c r="C28" s="14"/>
      <c r="D28" s="15"/>
      <c r="E28" s="14"/>
      <c r="F28" s="14"/>
      <c r="G28" s="14"/>
      <c r="H28" s="14"/>
      <c r="I28" s="159"/>
      <c r="J28" s="14"/>
      <c r="K28" s="16"/>
    </row>
    <row r="29" spans="1:12">
      <c r="B29" s="17"/>
      <c r="C29" s="20" t="s">
        <v>207</v>
      </c>
      <c r="D29" s="20" t="s">
        <v>208</v>
      </c>
      <c r="E29" s="20" t="s">
        <v>15</v>
      </c>
      <c r="F29" s="20" t="s">
        <v>209</v>
      </c>
      <c r="G29" s="20" t="s">
        <v>210</v>
      </c>
      <c r="H29" s="20" t="s">
        <v>211</v>
      </c>
      <c r="I29" s="160" t="s">
        <v>212</v>
      </c>
      <c r="J29" s="20" t="s">
        <v>38</v>
      </c>
      <c r="K29" s="21"/>
    </row>
    <row r="30" spans="1:12">
      <c r="B30" s="17"/>
      <c r="C30" s="6" t="s">
        <v>278</v>
      </c>
      <c r="D30" s="18" t="s">
        <v>214</v>
      </c>
      <c r="E30" s="6" t="s">
        <v>215</v>
      </c>
      <c r="F30" s="6" t="s">
        <v>216</v>
      </c>
      <c r="G30" s="6" t="s">
        <v>220</v>
      </c>
      <c r="H30" s="6" t="s">
        <v>221</v>
      </c>
      <c r="I30" s="8">
        <v>30000</v>
      </c>
      <c r="J30" s="6" t="s">
        <v>41</v>
      </c>
      <c r="K30" s="21"/>
    </row>
    <row r="31" spans="1:12">
      <c r="B31" s="17"/>
      <c r="C31" s="6" t="s">
        <v>282</v>
      </c>
      <c r="D31" s="18" t="s">
        <v>214</v>
      </c>
      <c r="E31" s="6" t="s">
        <v>215</v>
      </c>
      <c r="F31" s="6" t="s">
        <v>216</v>
      </c>
      <c r="G31" s="6" t="s">
        <v>213</v>
      </c>
      <c r="H31" s="6" t="s">
        <v>217</v>
      </c>
      <c r="I31" s="8">
        <v>20000</v>
      </c>
      <c r="J31" s="6" t="s">
        <v>41</v>
      </c>
      <c r="K31" s="21"/>
    </row>
    <row r="32" spans="1:12">
      <c r="B32" s="561" t="s">
        <v>279</v>
      </c>
      <c r="C32" s="10" t="s">
        <v>182</v>
      </c>
      <c r="D32" s="18" t="s">
        <v>102</v>
      </c>
      <c r="E32" s="556" t="s">
        <v>8</v>
      </c>
      <c r="F32" s="556"/>
      <c r="G32" s="556"/>
      <c r="H32" s="556"/>
      <c r="I32" s="8"/>
      <c r="J32" s="6" t="s">
        <v>65</v>
      </c>
      <c r="K32" s="22"/>
    </row>
    <row r="33" spans="1:13">
      <c r="B33" s="561"/>
      <c r="C33" s="10" t="s">
        <v>143</v>
      </c>
      <c r="D33" s="18" t="s">
        <v>141</v>
      </c>
      <c r="E33" s="556" t="s">
        <v>8</v>
      </c>
      <c r="F33" s="556" t="s">
        <v>216</v>
      </c>
      <c r="G33" s="556"/>
      <c r="H33" s="556"/>
      <c r="I33" s="8">
        <v>106</v>
      </c>
      <c r="J33" s="6" t="s">
        <v>41</v>
      </c>
      <c r="K33" s="22"/>
    </row>
    <row r="34" spans="1:13">
      <c r="A34" s="28"/>
      <c r="B34" s="561"/>
      <c r="C34" s="27"/>
      <c r="D34" s="29" t="s">
        <v>180</v>
      </c>
      <c r="E34" s="27" t="s">
        <v>215</v>
      </c>
      <c r="F34" s="6" t="s">
        <v>216</v>
      </c>
      <c r="G34" s="27" t="s">
        <v>223</v>
      </c>
      <c r="H34" s="27" t="s">
        <v>225</v>
      </c>
      <c r="I34" s="162">
        <v>100</v>
      </c>
      <c r="J34" s="27" t="s">
        <v>41</v>
      </c>
      <c r="K34" s="30"/>
      <c r="L34" s="28"/>
    </row>
    <row r="35" spans="1:13">
      <c r="A35" s="28"/>
      <c r="B35" s="561"/>
      <c r="C35" s="27"/>
      <c r="D35" s="29" t="s">
        <v>181</v>
      </c>
      <c r="E35" s="27" t="s">
        <v>215</v>
      </c>
      <c r="F35" s="6" t="s">
        <v>216</v>
      </c>
      <c r="G35" s="27" t="s">
        <v>223</v>
      </c>
      <c r="H35" s="27" t="s">
        <v>224</v>
      </c>
      <c r="I35" s="162">
        <v>6</v>
      </c>
      <c r="J35" s="27" t="s">
        <v>41</v>
      </c>
      <c r="K35" s="30"/>
      <c r="L35" s="28"/>
    </row>
    <row r="36" spans="1:13">
      <c r="B36" s="561"/>
      <c r="C36" s="10" t="s">
        <v>103</v>
      </c>
      <c r="D36" s="18" t="s">
        <v>140</v>
      </c>
      <c r="E36" s="6" t="s">
        <v>215</v>
      </c>
      <c r="F36" s="6" t="s">
        <v>216</v>
      </c>
      <c r="G36" s="6" t="s">
        <v>223</v>
      </c>
      <c r="H36" s="6" t="s">
        <v>226</v>
      </c>
      <c r="I36" s="8">
        <v>2000</v>
      </c>
      <c r="J36" s="6" t="s">
        <v>41</v>
      </c>
      <c r="K36" s="22"/>
    </row>
    <row r="37" spans="1:13">
      <c r="B37" s="562" t="s">
        <v>237</v>
      </c>
      <c r="C37" s="10" t="s">
        <v>182</v>
      </c>
      <c r="D37" s="18" t="s">
        <v>102</v>
      </c>
      <c r="E37" s="556" t="s">
        <v>8</v>
      </c>
      <c r="F37" s="556" t="s">
        <v>49</v>
      </c>
      <c r="G37" s="556"/>
      <c r="H37" s="556"/>
      <c r="I37" s="8"/>
      <c r="J37" s="6" t="s">
        <v>65</v>
      </c>
      <c r="K37" s="22"/>
    </row>
    <row r="38" spans="1:13">
      <c r="B38" s="562"/>
      <c r="C38" s="10" t="s">
        <v>143</v>
      </c>
      <c r="D38" s="18" t="s">
        <v>141</v>
      </c>
      <c r="E38" s="556" t="s">
        <v>8</v>
      </c>
      <c r="F38" s="556" t="s">
        <v>216</v>
      </c>
      <c r="G38" s="556"/>
      <c r="H38" s="556"/>
      <c r="I38" s="8">
        <v>212</v>
      </c>
      <c r="J38" s="6" t="s">
        <v>41</v>
      </c>
      <c r="K38" s="22"/>
    </row>
    <row r="39" spans="1:13">
      <c r="A39" s="28"/>
      <c r="B39" s="562"/>
      <c r="C39" s="27"/>
      <c r="D39" s="29" t="s">
        <v>180</v>
      </c>
      <c r="E39" s="27" t="s">
        <v>215</v>
      </c>
      <c r="F39" s="6" t="s">
        <v>216</v>
      </c>
      <c r="G39" s="27" t="s">
        <v>218</v>
      </c>
      <c r="H39" s="27" t="s">
        <v>225</v>
      </c>
      <c r="I39" s="162">
        <v>200</v>
      </c>
      <c r="J39" s="27" t="s">
        <v>41</v>
      </c>
      <c r="K39" s="30"/>
      <c r="L39" s="28"/>
    </row>
    <row r="40" spans="1:13">
      <c r="A40" s="28"/>
      <c r="B40" s="562"/>
      <c r="C40" s="27"/>
      <c r="D40" s="29" t="s">
        <v>181</v>
      </c>
      <c r="E40" s="27" t="s">
        <v>215</v>
      </c>
      <c r="F40" s="6" t="s">
        <v>216</v>
      </c>
      <c r="G40" s="27" t="s">
        <v>218</v>
      </c>
      <c r="H40" s="27" t="s">
        <v>224</v>
      </c>
      <c r="I40" s="162">
        <v>12</v>
      </c>
      <c r="J40" s="27" t="s">
        <v>41</v>
      </c>
      <c r="K40" s="30"/>
      <c r="L40" s="28"/>
    </row>
    <row r="41" spans="1:13">
      <c r="B41" s="562"/>
      <c r="C41" s="10" t="s">
        <v>103</v>
      </c>
      <c r="D41" s="18" t="s">
        <v>140</v>
      </c>
      <c r="E41" s="6" t="s">
        <v>215</v>
      </c>
      <c r="F41" s="6" t="s">
        <v>216</v>
      </c>
      <c r="G41" s="6" t="s">
        <v>218</v>
      </c>
      <c r="H41" s="6" t="s">
        <v>226</v>
      </c>
      <c r="I41" s="8">
        <v>4000</v>
      </c>
      <c r="J41" s="6" t="s">
        <v>41</v>
      </c>
      <c r="K41" s="22"/>
    </row>
    <row r="42" spans="1:13">
      <c r="A42" s="28"/>
      <c r="B42" s="17"/>
      <c r="C42" s="6" t="s">
        <v>14</v>
      </c>
      <c r="D42" s="18" t="s">
        <v>12</v>
      </c>
      <c r="E42" s="6" t="s">
        <v>638</v>
      </c>
      <c r="F42" s="6" t="s">
        <v>216</v>
      </c>
      <c r="G42" s="6" t="s">
        <v>223</v>
      </c>
      <c r="H42" s="6" t="s">
        <v>219</v>
      </c>
      <c r="I42" s="8">
        <f>I30-I33-I36</f>
        <v>27894</v>
      </c>
      <c r="J42" s="6" t="s">
        <v>39</v>
      </c>
      <c r="K42" s="22"/>
    </row>
    <row r="43" spans="1:13">
      <c r="A43" s="28"/>
      <c r="B43" s="17"/>
      <c r="C43" s="6" t="s">
        <v>14</v>
      </c>
      <c r="D43" s="18" t="s">
        <v>12</v>
      </c>
      <c r="E43" s="6" t="s">
        <v>638</v>
      </c>
      <c r="F43" s="6" t="s">
        <v>216</v>
      </c>
      <c r="G43" s="6" t="s">
        <v>218</v>
      </c>
      <c r="H43" s="9" t="s">
        <v>219</v>
      </c>
      <c r="I43" s="8">
        <f>I31-I38-I41</f>
        <v>15788</v>
      </c>
      <c r="J43" s="6" t="s">
        <v>39</v>
      </c>
      <c r="K43" s="22"/>
    </row>
    <row r="44" spans="1:13" ht="14.25" thickBot="1">
      <c r="B44" s="23"/>
      <c r="C44" s="24"/>
      <c r="D44" s="25"/>
      <c r="E44" s="24"/>
      <c r="F44" s="24"/>
      <c r="G44" s="24"/>
      <c r="H44" s="24"/>
      <c r="I44" s="161"/>
      <c r="J44" s="24"/>
      <c r="K44" s="26"/>
    </row>
    <row r="47" spans="1:13" s="83" customFormat="1" ht="14.25" thickBot="1">
      <c r="B47" s="385" t="s">
        <v>769</v>
      </c>
      <c r="C47" s="122"/>
      <c r="D47" s="84"/>
      <c r="I47" s="104"/>
      <c r="L47" s="10"/>
      <c r="M47" s="10"/>
    </row>
    <row r="48" spans="1:13" s="83" customFormat="1">
      <c r="B48" s="13" t="s">
        <v>649</v>
      </c>
      <c r="C48" s="83" t="s">
        <v>281</v>
      </c>
      <c r="D48" s="86">
        <v>10000</v>
      </c>
      <c r="E48" s="87"/>
      <c r="F48" s="88"/>
      <c r="G48" s="88"/>
      <c r="H48" s="88"/>
      <c r="I48" s="106"/>
      <c r="J48" s="88"/>
      <c r="K48" s="16"/>
      <c r="L48" s="10"/>
      <c r="M48" s="10"/>
    </row>
    <row r="49" spans="1:13" s="83" customFormat="1">
      <c r="B49" s="89"/>
      <c r="C49" s="90" t="s">
        <v>271</v>
      </c>
      <c r="D49" s="91">
        <v>424</v>
      </c>
      <c r="I49" s="104"/>
      <c r="K49" s="22"/>
      <c r="L49" s="10"/>
      <c r="M49" s="10"/>
    </row>
    <row r="50" spans="1:13" s="83" customFormat="1">
      <c r="B50" s="89"/>
      <c r="C50" s="90" t="s">
        <v>272</v>
      </c>
      <c r="D50" s="91">
        <v>636</v>
      </c>
      <c r="I50" s="104"/>
      <c r="K50" s="22"/>
      <c r="L50" s="10"/>
      <c r="M50" s="10"/>
    </row>
    <row r="51" spans="1:13" s="83" customFormat="1">
      <c r="B51" s="89"/>
      <c r="C51" s="9" t="s">
        <v>232</v>
      </c>
      <c r="D51" s="91">
        <f>D48-D49-D50</f>
        <v>8940</v>
      </c>
      <c r="I51" s="104"/>
      <c r="K51" s="22"/>
      <c r="L51" s="10"/>
      <c r="M51" s="10"/>
    </row>
    <row r="52" spans="1:13" s="83" customFormat="1">
      <c r="B52" s="89"/>
      <c r="D52" s="91"/>
      <c r="I52" s="104"/>
      <c r="K52" s="22"/>
      <c r="L52" s="10"/>
      <c r="M52" s="10"/>
    </row>
    <row r="53" spans="1:13" s="83" customFormat="1">
      <c r="B53" s="89"/>
      <c r="C53" s="92" t="s">
        <v>253</v>
      </c>
      <c r="D53" s="92" t="s">
        <v>254</v>
      </c>
      <c r="E53" s="92" t="s">
        <v>15</v>
      </c>
      <c r="F53" s="92" t="s">
        <v>255</v>
      </c>
      <c r="G53" s="92" t="s">
        <v>256</v>
      </c>
      <c r="H53" s="92" t="s">
        <v>46</v>
      </c>
      <c r="I53" s="110" t="s">
        <v>257</v>
      </c>
      <c r="J53" s="92" t="s">
        <v>38</v>
      </c>
      <c r="K53" s="22"/>
      <c r="L53" s="10"/>
      <c r="M53" s="10"/>
    </row>
    <row r="54" spans="1:13" s="83" customFormat="1">
      <c r="B54" s="89"/>
      <c r="C54" s="90" t="s">
        <v>281</v>
      </c>
      <c r="D54" s="91" t="s">
        <v>214</v>
      </c>
      <c r="E54" s="90" t="s">
        <v>215</v>
      </c>
      <c r="F54" s="90" t="s">
        <v>259</v>
      </c>
      <c r="G54" s="90" t="s">
        <v>260</v>
      </c>
      <c r="H54" s="90" t="s">
        <v>261</v>
      </c>
      <c r="I54" s="108">
        <v>10000</v>
      </c>
      <c r="J54" s="90" t="s">
        <v>41</v>
      </c>
      <c r="K54" s="22"/>
      <c r="L54" s="10"/>
      <c r="M54" s="10"/>
    </row>
    <row r="55" spans="1:13" s="18" customFormat="1">
      <c r="B55" s="37"/>
      <c r="C55" s="6" t="s">
        <v>271</v>
      </c>
      <c r="D55" s="6" t="s">
        <v>7</v>
      </c>
      <c r="E55" s="556" t="s">
        <v>8</v>
      </c>
      <c r="F55" s="556" t="s">
        <v>49</v>
      </c>
      <c r="G55" s="556"/>
      <c r="H55" s="556"/>
      <c r="I55" s="8">
        <v>424</v>
      </c>
      <c r="J55" s="6" t="s">
        <v>41</v>
      </c>
      <c r="K55" s="22"/>
      <c r="L55" s="65"/>
    </row>
    <row r="56" spans="1:13" s="99" customFormat="1">
      <c r="B56" s="97"/>
      <c r="C56" s="6" t="s">
        <v>273</v>
      </c>
      <c r="D56" s="98" t="s">
        <v>10</v>
      </c>
      <c r="E56" s="98" t="s">
        <v>215</v>
      </c>
      <c r="F56" s="18" t="s">
        <v>259</v>
      </c>
      <c r="G56" s="98" t="s">
        <v>261</v>
      </c>
      <c r="H56" s="99" t="s">
        <v>262</v>
      </c>
      <c r="I56" s="163">
        <v>400</v>
      </c>
      <c r="J56" s="98" t="s">
        <v>41</v>
      </c>
      <c r="K56" s="100"/>
    </row>
    <row r="57" spans="1:13" s="99" customFormat="1">
      <c r="B57" s="97"/>
      <c r="C57" s="6" t="s">
        <v>274</v>
      </c>
      <c r="D57" s="98" t="s">
        <v>11</v>
      </c>
      <c r="E57" s="98" t="s">
        <v>215</v>
      </c>
      <c r="F57" s="18" t="s">
        <v>259</v>
      </c>
      <c r="G57" s="98" t="s">
        <v>261</v>
      </c>
      <c r="H57" s="98" t="s">
        <v>263</v>
      </c>
      <c r="I57" s="163">
        <v>24</v>
      </c>
      <c r="J57" s="98" t="s">
        <v>41</v>
      </c>
      <c r="K57" s="100"/>
    </row>
    <row r="58" spans="1:13" s="18" customFormat="1">
      <c r="B58" s="37"/>
      <c r="C58" s="6" t="s">
        <v>272</v>
      </c>
      <c r="D58" s="6" t="s">
        <v>7</v>
      </c>
      <c r="E58" s="556" t="s">
        <v>8</v>
      </c>
      <c r="F58" s="556" t="s">
        <v>49</v>
      </c>
      <c r="G58" s="556"/>
      <c r="H58" s="556"/>
      <c r="I58" s="8">
        <v>636</v>
      </c>
      <c r="J58" s="6" t="s">
        <v>41</v>
      </c>
      <c r="K58" s="22"/>
      <c r="L58" s="65"/>
    </row>
    <row r="59" spans="1:13" s="83" customFormat="1">
      <c r="B59" s="89"/>
      <c r="C59" s="6" t="s">
        <v>275</v>
      </c>
      <c r="D59" s="98" t="s">
        <v>10</v>
      </c>
      <c r="E59" s="98" t="s">
        <v>215</v>
      </c>
      <c r="F59" s="18" t="s">
        <v>259</v>
      </c>
      <c r="G59" s="98" t="s">
        <v>261</v>
      </c>
      <c r="H59" s="99" t="s">
        <v>264</v>
      </c>
      <c r="I59" s="163">
        <v>600</v>
      </c>
      <c r="J59" s="98" t="s">
        <v>41</v>
      </c>
      <c r="K59" s="22"/>
      <c r="L59" s="10"/>
      <c r="M59" s="10"/>
    </row>
    <row r="60" spans="1:13" s="83" customFormat="1">
      <c r="B60" s="89"/>
      <c r="C60" s="6" t="s">
        <v>276</v>
      </c>
      <c r="D60" s="98" t="s">
        <v>11</v>
      </c>
      <c r="E60" s="98" t="s">
        <v>215</v>
      </c>
      <c r="F60" s="18" t="s">
        <v>259</v>
      </c>
      <c r="G60" s="98" t="s">
        <v>261</v>
      </c>
      <c r="H60" s="98" t="s">
        <v>265</v>
      </c>
      <c r="I60" s="163">
        <v>36</v>
      </c>
      <c r="J60" s="98" t="s">
        <v>41</v>
      </c>
      <c r="K60" s="22"/>
      <c r="L60" s="10"/>
      <c r="M60" s="10"/>
    </row>
    <row r="61" spans="1:13" s="83" customFormat="1">
      <c r="A61" s="28"/>
      <c r="B61" s="89"/>
      <c r="C61" s="6" t="s">
        <v>266</v>
      </c>
      <c r="D61" s="90" t="s">
        <v>12</v>
      </c>
      <c r="E61" s="6" t="s">
        <v>639</v>
      </c>
      <c r="F61" s="18" t="s">
        <v>259</v>
      </c>
      <c r="G61" s="90" t="s">
        <v>261</v>
      </c>
      <c r="H61" s="90" t="s">
        <v>249</v>
      </c>
      <c r="I61" s="104">
        <f>D51</f>
        <v>8940</v>
      </c>
      <c r="J61" s="90" t="s">
        <v>39</v>
      </c>
      <c r="K61" s="22"/>
      <c r="L61" s="10"/>
      <c r="M61" s="10"/>
    </row>
    <row r="62" spans="1:13" s="83" customFormat="1" ht="14.25" thickBot="1">
      <c r="B62" s="93"/>
      <c r="C62" s="94"/>
      <c r="D62" s="95"/>
      <c r="E62" s="94"/>
      <c r="F62" s="94"/>
      <c r="G62" s="94"/>
      <c r="H62" s="94"/>
      <c r="I62" s="112"/>
      <c r="J62" s="94"/>
      <c r="K62" s="26"/>
      <c r="L62" s="10"/>
      <c r="M62" s="10"/>
    </row>
    <row r="63" spans="1:13" s="83" customFormat="1">
      <c r="B63" s="82"/>
      <c r="C63" s="82"/>
      <c r="D63" s="85"/>
      <c r="E63" s="82"/>
      <c r="F63" s="82"/>
      <c r="G63" s="82"/>
      <c r="H63" s="82"/>
      <c r="I63" s="164"/>
      <c r="J63" s="82"/>
      <c r="K63" s="82"/>
      <c r="L63" s="10"/>
      <c r="M63" s="10"/>
    </row>
    <row r="64" spans="1:13" s="83" customFormat="1">
      <c r="B64" s="82"/>
      <c r="C64" s="82"/>
      <c r="D64" s="85"/>
      <c r="E64" s="82"/>
      <c r="F64" s="82"/>
      <c r="G64" s="82"/>
      <c r="H64" s="82"/>
      <c r="I64" s="164"/>
      <c r="J64" s="82"/>
      <c r="K64" s="82"/>
      <c r="L64" s="10"/>
      <c r="M64" s="10"/>
    </row>
    <row r="65" spans="1:13" s="83" customFormat="1" ht="14.25" thickBot="1">
      <c r="B65" s="122" t="s">
        <v>277</v>
      </c>
      <c r="C65" s="122"/>
      <c r="D65" s="84"/>
      <c r="I65" s="104"/>
      <c r="L65" s="10"/>
      <c r="M65" s="10"/>
    </row>
    <row r="66" spans="1:13" s="83" customFormat="1">
      <c r="B66" s="13" t="s">
        <v>650</v>
      </c>
      <c r="C66" s="83" t="s">
        <v>280</v>
      </c>
      <c r="D66" s="86">
        <v>10000</v>
      </c>
      <c r="E66" s="87"/>
      <c r="F66" s="88"/>
      <c r="G66" s="88"/>
      <c r="H66" s="88"/>
      <c r="I66" s="106"/>
      <c r="J66" s="88"/>
      <c r="K66" s="16"/>
      <c r="L66" s="10"/>
      <c r="M66" s="10"/>
    </row>
    <row r="67" spans="1:13" s="83" customFormat="1">
      <c r="B67" s="89"/>
      <c r="C67" s="90" t="s">
        <v>271</v>
      </c>
      <c r="D67" s="91">
        <v>424</v>
      </c>
      <c r="I67" s="104"/>
      <c r="K67" s="22"/>
      <c r="L67" s="10"/>
      <c r="M67" s="10"/>
    </row>
    <row r="68" spans="1:13" s="83" customFormat="1">
      <c r="B68" s="89"/>
      <c r="C68" s="90" t="s">
        <v>272</v>
      </c>
      <c r="D68" s="91">
        <v>636</v>
      </c>
      <c r="I68" s="104"/>
      <c r="K68" s="22"/>
      <c r="L68" s="10"/>
      <c r="M68" s="10"/>
    </row>
    <row r="69" spans="1:13" s="83" customFormat="1">
      <c r="B69" s="89"/>
      <c r="C69" s="9" t="s">
        <v>232</v>
      </c>
      <c r="D69" s="91">
        <f>D66-D67-D68</f>
        <v>8940</v>
      </c>
      <c r="I69" s="104"/>
      <c r="K69" s="22"/>
      <c r="L69" s="10"/>
      <c r="M69" s="10"/>
    </row>
    <row r="70" spans="1:13" s="83" customFormat="1">
      <c r="B70" s="89"/>
      <c r="D70" s="91"/>
      <c r="I70" s="104"/>
      <c r="K70" s="22"/>
      <c r="L70" s="10"/>
      <c r="M70" s="10"/>
    </row>
    <row r="71" spans="1:13" s="83" customFormat="1">
      <c r="B71" s="89"/>
      <c r="C71" s="92" t="s">
        <v>253</v>
      </c>
      <c r="D71" s="92" t="s">
        <v>254</v>
      </c>
      <c r="E71" s="92" t="s">
        <v>15</v>
      </c>
      <c r="F71" s="92" t="s">
        <v>255</v>
      </c>
      <c r="G71" s="92" t="s">
        <v>256</v>
      </c>
      <c r="H71" s="92" t="s">
        <v>46</v>
      </c>
      <c r="I71" s="110" t="s">
        <v>257</v>
      </c>
      <c r="J71" s="92" t="s">
        <v>38</v>
      </c>
      <c r="K71" s="22"/>
      <c r="L71" s="10"/>
      <c r="M71" s="10"/>
    </row>
    <row r="72" spans="1:13" s="83" customFormat="1">
      <c r="B72" s="89"/>
      <c r="C72" s="90" t="s">
        <v>280</v>
      </c>
      <c r="D72" s="91" t="s">
        <v>214</v>
      </c>
      <c r="E72" s="90" t="s">
        <v>215</v>
      </c>
      <c r="F72" s="90" t="s">
        <v>259</v>
      </c>
      <c r="G72" s="90" t="s">
        <v>267</v>
      </c>
      <c r="H72" s="90" t="s">
        <v>268</v>
      </c>
      <c r="I72" s="108">
        <v>10000</v>
      </c>
      <c r="J72" s="90" t="s">
        <v>41</v>
      </c>
      <c r="K72" s="22"/>
      <c r="L72" s="10"/>
      <c r="M72" s="10"/>
    </row>
    <row r="73" spans="1:13" s="83" customFormat="1">
      <c r="B73" s="89"/>
      <c r="C73" s="6" t="s">
        <v>271</v>
      </c>
      <c r="D73" s="6" t="s">
        <v>7</v>
      </c>
      <c r="E73" s="556" t="s">
        <v>8</v>
      </c>
      <c r="F73" s="556" t="s">
        <v>49</v>
      </c>
      <c r="G73" s="556"/>
      <c r="H73" s="556"/>
      <c r="I73" s="108">
        <v>424</v>
      </c>
      <c r="J73" s="6" t="s">
        <v>41</v>
      </c>
      <c r="K73" s="22"/>
      <c r="L73" s="10"/>
      <c r="M73" s="10"/>
    </row>
    <row r="74" spans="1:13" s="83" customFormat="1">
      <c r="B74" s="89"/>
      <c r="C74" s="6" t="s">
        <v>273</v>
      </c>
      <c r="D74" s="98" t="s">
        <v>10</v>
      </c>
      <c r="E74" s="98" t="s">
        <v>215</v>
      </c>
      <c r="F74" s="18" t="s">
        <v>259</v>
      </c>
      <c r="G74" s="98" t="s">
        <v>268</v>
      </c>
      <c r="H74" s="98" t="s">
        <v>262</v>
      </c>
      <c r="I74" s="163">
        <v>400</v>
      </c>
      <c r="J74" s="98" t="s">
        <v>41</v>
      </c>
      <c r="K74" s="100"/>
      <c r="L74" s="10"/>
      <c r="M74" s="10"/>
    </row>
    <row r="75" spans="1:13" s="83" customFormat="1">
      <c r="B75" s="89"/>
      <c r="C75" s="6" t="s">
        <v>274</v>
      </c>
      <c r="D75" s="98" t="s">
        <v>11</v>
      </c>
      <c r="E75" s="98" t="s">
        <v>215</v>
      </c>
      <c r="F75" s="18" t="s">
        <v>259</v>
      </c>
      <c r="G75" s="98" t="s">
        <v>268</v>
      </c>
      <c r="H75" s="98" t="s">
        <v>269</v>
      </c>
      <c r="I75" s="163">
        <v>24</v>
      </c>
      <c r="J75" s="98" t="s">
        <v>41</v>
      </c>
      <c r="K75" s="100"/>
      <c r="L75" s="10"/>
      <c r="M75" s="10"/>
    </row>
    <row r="76" spans="1:13" s="83" customFormat="1">
      <c r="B76" s="89"/>
      <c r="C76" s="6" t="s">
        <v>272</v>
      </c>
      <c r="D76" s="6" t="s">
        <v>7</v>
      </c>
      <c r="E76" s="556" t="s">
        <v>8</v>
      </c>
      <c r="F76" s="556" t="s">
        <v>49</v>
      </c>
      <c r="G76" s="556"/>
      <c r="H76" s="556"/>
      <c r="I76" s="8">
        <v>636</v>
      </c>
      <c r="J76" s="6" t="s">
        <v>41</v>
      </c>
      <c r="K76" s="22"/>
      <c r="L76" s="10"/>
      <c r="M76" s="10"/>
    </row>
    <row r="77" spans="1:13" s="83" customFormat="1">
      <c r="B77" s="89"/>
      <c r="C77" s="6" t="s">
        <v>275</v>
      </c>
      <c r="D77" s="98" t="s">
        <v>10</v>
      </c>
      <c r="E77" s="98" t="s">
        <v>215</v>
      </c>
      <c r="F77" s="18" t="s">
        <v>259</v>
      </c>
      <c r="G77" s="98" t="s">
        <v>268</v>
      </c>
      <c r="H77" s="98" t="s">
        <v>264</v>
      </c>
      <c r="I77" s="163">
        <v>600</v>
      </c>
      <c r="J77" s="98" t="s">
        <v>41</v>
      </c>
      <c r="K77" s="22"/>
      <c r="L77" s="10"/>
      <c r="M77" s="10"/>
    </row>
    <row r="78" spans="1:13" s="83" customFormat="1">
      <c r="B78" s="89"/>
      <c r="C78" s="6" t="s">
        <v>276</v>
      </c>
      <c r="D78" s="98" t="s">
        <v>11</v>
      </c>
      <c r="E78" s="98" t="s">
        <v>215</v>
      </c>
      <c r="F78" s="18" t="s">
        <v>259</v>
      </c>
      <c r="G78" s="98" t="s">
        <v>268</v>
      </c>
      <c r="H78" s="98" t="s">
        <v>265</v>
      </c>
      <c r="I78" s="163">
        <v>36</v>
      </c>
      <c r="J78" s="98" t="s">
        <v>41</v>
      </c>
      <c r="K78" s="22"/>
      <c r="L78" s="10"/>
      <c r="M78" s="10"/>
    </row>
    <row r="79" spans="1:13" s="83" customFormat="1">
      <c r="A79" s="28"/>
      <c r="B79" s="89"/>
      <c r="C79" s="6" t="s">
        <v>266</v>
      </c>
      <c r="D79" s="90" t="s">
        <v>12</v>
      </c>
      <c r="E79" s="6" t="s">
        <v>639</v>
      </c>
      <c r="F79" s="18" t="s">
        <v>259</v>
      </c>
      <c r="G79" s="90" t="s">
        <v>268</v>
      </c>
      <c r="H79" s="90" t="s">
        <v>249</v>
      </c>
      <c r="I79" s="108">
        <f>D69</f>
        <v>8940</v>
      </c>
      <c r="J79" s="90" t="s">
        <v>39</v>
      </c>
      <c r="K79" s="22"/>
      <c r="L79" s="10"/>
      <c r="M79" s="10"/>
    </row>
    <row r="80" spans="1:13" s="83" customFormat="1" ht="14.25" thickBot="1">
      <c r="B80" s="93"/>
      <c r="C80" s="94"/>
      <c r="D80" s="95"/>
      <c r="E80" s="94"/>
      <c r="F80" s="94"/>
      <c r="G80" s="94"/>
      <c r="H80" s="94"/>
      <c r="I80" s="112"/>
      <c r="J80" s="94"/>
      <c r="K80" s="26"/>
      <c r="L80" s="10"/>
      <c r="M80" s="10"/>
    </row>
    <row r="81" spans="1:13" s="83" customFormat="1">
      <c r="B81" s="82"/>
      <c r="C81" s="82"/>
      <c r="D81" s="91"/>
      <c r="I81" s="104"/>
      <c r="L81" s="10"/>
      <c r="M81" s="10"/>
    </row>
    <row r="82" spans="1:13">
      <c r="A82" s="83"/>
      <c r="C82" s="82"/>
      <c r="D82" s="10"/>
    </row>
    <row r="83" spans="1:13" s="103" customFormat="1" ht="14.25" thickBot="1">
      <c r="A83" s="83"/>
      <c r="B83" s="11" t="s">
        <v>364</v>
      </c>
      <c r="C83" s="122"/>
      <c r="D83" s="84"/>
      <c r="E83" s="83"/>
      <c r="F83" s="83"/>
      <c r="L83" s="10"/>
      <c r="M83" s="10"/>
    </row>
    <row r="84" spans="1:13" s="104" customFormat="1">
      <c r="A84" s="83"/>
      <c r="B84" s="172" t="s">
        <v>651</v>
      </c>
      <c r="C84" s="83" t="s">
        <v>280</v>
      </c>
      <c r="D84" s="86">
        <v>3600</v>
      </c>
      <c r="E84" s="106"/>
      <c r="F84" s="106"/>
      <c r="G84" s="106"/>
      <c r="H84" s="106"/>
      <c r="I84" s="106"/>
      <c r="J84" s="106"/>
      <c r="K84" s="16"/>
      <c r="L84" s="10"/>
      <c r="M84" s="10"/>
    </row>
    <row r="85" spans="1:13" s="104" customFormat="1">
      <c r="A85" s="83"/>
      <c r="B85" s="107"/>
      <c r="C85" s="83" t="s">
        <v>281</v>
      </c>
      <c r="D85" s="108">
        <v>400</v>
      </c>
      <c r="K85" s="19"/>
      <c r="L85" s="10"/>
      <c r="M85" s="10"/>
    </row>
    <row r="86" spans="1:13" s="104" customFormat="1">
      <c r="A86" s="83"/>
      <c r="B86" s="107"/>
      <c r="C86" s="10" t="s">
        <v>365</v>
      </c>
      <c r="D86" s="108">
        <v>1060</v>
      </c>
      <c r="E86" s="83"/>
      <c r="F86" s="108"/>
      <c r="G86" s="108"/>
      <c r="H86" s="108"/>
      <c r="I86" s="108"/>
      <c r="J86" s="108"/>
      <c r="K86" s="22"/>
      <c r="L86" s="10"/>
      <c r="M86" s="10"/>
    </row>
    <row r="87" spans="1:13" s="104" customFormat="1">
      <c r="B87" s="107"/>
      <c r="C87" s="108"/>
      <c r="D87" s="108"/>
      <c r="E87" s="108"/>
      <c r="F87" s="108"/>
      <c r="G87" s="108"/>
      <c r="H87" s="108"/>
      <c r="I87" s="108"/>
      <c r="J87" s="108"/>
      <c r="K87" s="22"/>
      <c r="L87" s="10"/>
      <c r="M87" s="10"/>
    </row>
    <row r="88" spans="1:13" s="104" customFormat="1">
      <c r="B88" s="107"/>
      <c r="C88" s="108"/>
      <c r="D88" s="108"/>
      <c r="E88" s="108"/>
      <c r="F88" s="108"/>
      <c r="G88" s="108"/>
      <c r="H88" s="108"/>
      <c r="I88" s="108"/>
      <c r="J88" s="108"/>
      <c r="K88" s="22"/>
      <c r="L88" s="10"/>
      <c r="M88" s="10"/>
    </row>
    <row r="89" spans="1:13" s="105" customFormat="1">
      <c r="B89" s="109"/>
      <c r="C89" s="110" t="s">
        <v>290</v>
      </c>
      <c r="D89" s="110" t="s">
        <v>291</v>
      </c>
      <c r="E89" s="110" t="s">
        <v>15</v>
      </c>
      <c r="F89" s="110" t="s">
        <v>292</v>
      </c>
      <c r="G89" s="110" t="s">
        <v>293</v>
      </c>
      <c r="H89" s="110" t="s">
        <v>294</v>
      </c>
      <c r="I89" s="110" t="s">
        <v>295</v>
      </c>
      <c r="J89" s="110" t="s">
        <v>38</v>
      </c>
      <c r="K89" s="22"/>
      <c r="L89" s="10"/>
      <c r="M89" s="10"/>
    </row>
    <row r="90" spans="1:13" s="104" customFormat="1">
      <c r="B90" s="107"/>
      <c r="C90" s="83" t="s">
        <v>280</v>
      </c>
      <c r="D90" s="108" t="s">
        <v>214</v>
      </c>
      <c r="E90" s="108" t="s">
        <v>215</v>
      </c>
      <c r="F90" s="108" t="s">
        <v>259</v>
      </c>
      <c r="G90" s="108" t="s">
        <v>220</v>
      </c>
      <c r="H90" s="108" t="s">
        <v>268</v>
      </c>
      <c r="I90" s="108">
        <v>3600</v>
      </c>
      <c r="J90" s="108" t="s">
        <v>41</v>
      </c>
      <c r="K90" s="22"/>
      <c r="L90" s="10"/>
      <c r="M90" s="10"/>
    </row>
    <row r="91" spans="1:13" s="104" customFormat="1">
      <c r="B91" s="107"/>
      <c r="C91" s="108" t="s">
        <v>281</v>
      </c>
      <c r="D91" s="108" t="s">
        <v>214</v>
      </c>
      <c r="E91" s="108" t="s">
        <v>215</v>
      </c>
      <c r="F91" s="108" t="s">
        <v>259</v>
      </c>
      <c r="G91" s="108" t="s">
        <v>258</v>
      </c>
      <c r="H91" s="108" t="s">
        <v>261</v>
      </c>
      <c r="I91" s="108">
        <v>400</v>
      </c>
      <c r="J91" s="108" t="s">
        <v>41</v>
      </c>
      <c r="K91" s="22"/>
      <c r="L91" s="10"/>
      <c r="M91" s="10"/>
    </row>
    <row r="92" spans="1:13" s="104" customFormat="1">
      <c r="B92" s="107"/>
      <c r="C92" s="8" t="s">
        <v>365</v>
      </c>
      <c r="D92" s="108" t="s">
        <v>16</v>
      </c>
      <c r="E92" s="556" t="s">
        <v>8</v>
      </c>
      <c r="F92" s="556" t="s">
        <v>49</v>
      </c>
      <c r="G92" s="556"/>
      <c r="H92" s="556"/>
      <c r="I92" s="108">
        <v>1060</v>
      </c>
      <c r="J92" s="108" t="s">
        <v>41</v>
      </c>
      <c r="K92" s="100"/>
      <c r="L92" s="10"/>
      <c r="M92" s="10"/>
    </row>
    <row r="93" spans="1:13" s="104" customFormat="1">
      <c r="B93" s="107"/>
      <c r="C93" s="108" t="s">
        <v>285</v>
      </c>
      <c r="D93" s="98" t="s">
        <v>17</v>
      </c>
      <c r="E93" s="98" t="s">
        <v>215</v>
      </c>
      <c r="F93" s="18" t="s">
        <v>259</v>
      </c>
      <c r="G93" s="98" t="s">
        <v>286</v>
      </c>
      <c r="H93" s="98" t="s">
        <v>296</v>
      </c>
      <c r="I93" s="163">
        <v>1000</v>
      </c>
      <c r="J93" s="98" t="s">
        <v>41</v>
      </c>
      <c r="K93" s="100"/>
      <c r="L93" s="10"/>
      <c r="M93" s="10"/>
    </row>
    <row r="94" spans="1:13" s="104" customFormat="1">
      <c r="B94" s="107"/>
      <c r="C94" s="108" t="s">
        <v>288</v>
      </c>
      <c r="D94" s="98" t="s">
        <v>18</v>
      </c>
      <c r="E94" s="98" t="s">
        <v>215</v>
      </c>
      <c r="F94" s="18" t="s">
        <v>259</v>
      </c>
      <c r="G94" s="98" t="s">
        <v>265</v>
      </c>
      <c r="H94" s="98" t="s">
        <v>296</v>
      </c>
      <c r="I94" s="163">
        <v>60</v>
      </c>
      <c r="J94" s="98" t="s">
        <v>41</v>
      </c>
      <c r="K94" s="100"/>
      <c r="L94" s="10"/>
      <c r="M94" s="10"/>
    </row>
    <row r="95" spans="1:13" s="104" customFormat="1">
      <c r="A95" s="28"/>
      <c r="B95" s="107"/>
      <c r="C95" s="108" t="s">
        <v>266</v>
      </c>
      <c r="D95" s="108" t="s">
        <v>12</v>
      </c>
      <c r="E95" s="108" t="s">
        <v>638</v>
      </c>
      <c r="F95" s="108" t="s">
        <v>259</v>
      </c>
      <c r="G95" s="108" t="s">
        <v>222</v>
      </c>
      <c r="H95" s="108" t="s">
        <v>249</v>
      </c>
      <c r="I95" s="108">
        <v>3600</v>
      </c>
      <c r="J95" s="108" t="s">
        <v>39</v>
      </c>
      <c r="K95" s="100"/>
      <c r="L95" s="10"/>
      <c r="M95" s="10"/>
    </row>
    <row r="96" spans="1:13" s="104" customFormat="1">
      <c r="A96" s="28"/>
      <c r="B96" s="107"/>
      <c r="C96" s="108" t="s">
        <v>14</v>
      </c>
      <c r="D96" s="108" t="s">
        <v>12</v>
      </c>
      <c r="E96" s="108" t="s">
        <v>638</v>
      </c>
      <c r="F96" s="108" t="s">
        <v>259</v>
      </c>
      <c r="G96" s="108" t="s">
        <v>218</v>
      </c>
      <c r="H96" s="108" t="s">
        <v>249</v>
      </c>
      <c r="I96" s="108">
        <v>400</v>
      </c>
      <c r="J96" s="108" t="s">
        <v>39</v>
      </c>
      <c r="K96" s="100"/>
      <c r="L96" s="10"/>
      <c r="M96" s="10"/>
    </row>
    <row r="97" spans="1:13" s="104" customFormat="1">
      <c r="A97" s="28"/>
      <c r="B97" s="107"/>
      <c r="C97" s="108" t="s">
        <v>297</v>
      </c>
      <c r="D97" s="108" t="s">
        <v>12</v>
      </c>
      <c r="E97" s="108" t="s">
        <v>638</v>
      </c>
      <c r="F97" s="108" t="s">
        <v>259</v>
      </c>
      <c r="G97" s="108" t="s">
        <v>104</v>
      </c>
      <c r="H97" s="108" t="s">
        <v>9</v>
      </c>
      <c r="I97" s="108">
        <v>1060</v>
      </c>
      <c r="J97" s="108" t="s">
        <v>39</v>
      </c>
      <c r="K97" s="100"/>
      <c r="L97" s="10"/>
      <c r="M97" s="10"/>
    </row>
    <row r="98" spans="1:13" s="104" customFormat="1" ht="14.25" thickBot="1">
      <c r="B98" s="111"/>
      <c r="C98" s="112"/>
      <c r="D98" s="112"/>
      <c r="E98" s="112"/>
      <c r="F98" s="112"/>
      <c r="G98" s="112"/>
      <c r="H98" s="112"/>
      <c r="I98" s="112"/>
      <c r="J98" s="112"/>
      <c r="K98" s="26"/>
      <c r="L98" s="10"/>
      <c r="M98" s="10"/>
    </row>
    <row r="99" spans="1:13" s="104" customFormat="1">
      <c r="B99" s="82"/>
      <c r="C99" s="82"/>
      <c r="L99" s="10"/>
      <c r="M99" s="10"/>
    </row>
    <row r="100" spans="1:13">
      <c r="B100" s="104"/>
      <c r="C100" s="82"/>
      <c r="D100" s="104"/>
    </row>
    <row r="101" spans="1:13" s="83" customFormat="1" ht="15.75" customHeight="1" thickBot="1">
      <c r="B101" s="123" t="s">
        <v>300</v>
      </c>
      <c r="C101" s="123"/>
      <c r="D101" s="84"/>
      <c r="I101" s="104"/>
      <c r="L101" s="10"/>
      <c r="M101" s="10"/>
    </row>
    <row r="102" spans="1:13" s="83" customFormat="1">
      <c r="B102" s="172" t="s">
        <v>652</v>
      </c>
      <c r="C102" s="83" t="s">
        <v>298</v>
      </c>
      <c r="D102" s="86">
        <v>1000</v>
      </c>
      <c r="E102" s="88"/>
      <c r="F102" s="88"/>
      <c r="G102" s="88"/>
      <c r="H102" s="88"/>
      <c r="I102" s="106"/>
      <c r="J102" s="88"/>
      <c r="K102" s="16"/>
      <c r="L102" s="10"/>
      <c r="M102" s="10"/>
    </row>
    <row r="103" spans="1:13" s="83" customFormat="1">
      <c r="B103" s="89"/>
      <c r="C103" s="83" t="s">
        <v>252</v>
      </c>
      <c r="D103" s="91">
        <v>1000</v>
      </c>
      <c r="I103" s="104"/>
      <c r="K103" s="22"/>
      <c r="L103" s="10"/>
      <c r="M103" s="10"/>
    </row>
    <row r="104" spans="1:13" s="83" customFormat="1">
      <c r="B104" s="89"/>
      <c r="D104" s="91"/>
      <c r="I104" s="104"/>
      <c r="K104" s="22"/>
      <c r="L104" s="10"/>
      <c r="M104" s="10"/>
    </row>
    <row r="105" spans="1:13" s="83" customFormat="1">
      <c r="B105" s="89"/>
      <c r="C105" s="92" t="s">
        <v>253</v>
      </c>
      <c r="D105" s="92" t="s">
        <v>254</v>
      </c>
      <c r="E105" s="92" t="s">
        <v>15</v>
      </c>
      <c r="F105" s="92" t="s">
        <v>255</v>
      </c>
      <c r="G105" s="92" t="s">
        <v>256</v>
      </c>
      <c r="H105" s="92" t="s">
        <v>46</v>
      </c>
      <c r="I105" s="110" t="s">
        <v>257</v>
      </c>
      <c r="J105" s="92" t="s">
        <v>38</v>
      </c>
      <c r="K105" s="100"/>
      <c r="L105" s="10"/>
      <c r="M105" s="10"/>
    </row>
    <row r="106" spans="1:13" s="83" customFormat="1">
      <c r="B106" s="89"/>
      <c r="C106" s="90" t="s">
        <v>298</v>
      </c>
      <c r="D106" s="90" t="s">
        <v>185</v>
      </c>
      <c r="E106" s="90" t="s">
        <v>215</v>
      </c>
      <c r="F106" s="90" t="s">
        <v>259</v>
      </c>
      <c r="G106" s="90" t="s">
        <v>113</v>
      </c>
      <c r="H106" s="90" t="s">
        <v>283</v>
      </c>
      <c r="I106" s="108">
        <v>10000</v>
      </c>
      <c r="J106" s="90" t="s">
        <v>41</v>
      </c>
      <c r="K106" s="100"/>
      <c r="L106" s="10"/>
      <c r="M106" s="10"/>
    </row>
    <row r="107" spans="1:13" s="83" customFormat="1">
      <c r="A107" s="28"/>
      <c r="B107" s="89"/>
      <c r="C107" s="90" t="s">
        <v>168</v>
      </c>
      <c r="D107" s="91" t="s">
        <v>12</v>
      </c>
      <c r="E107" s="90" t="s">
        <v>638</v>
      </c>
      <c r="F107" s="90" t="s">
        <v>259</v>
      </c>
      <c r="G107" s="90" t="s">
        <v>114</v>
      </c>
      <c r="H107" s="96" t="s">
        <v>284</v>
      </c>
      <c r="I107" s="108">
        <v>10000</v>
      </c>
      <c r="J107" s="90" t="s">
        <v>39</v>
      </c>
      <c r="K107" s="100"/>
      <c r="L107" s="10"/>
      <c r="M107" s="10"/>
    </row>
    <row r="108" spans="1:13" s="83" customFormat="1" ht="14.25" thickBot="1">
      <c r="B108" s="93"/>
      <c r="C108" s="94"/>
      <c r="D108" s="95"/>
      <c r="E108" s="94"/>
      <c r="F108" s="94"/>
      <c r="G108" s="94"/>
      <c r="H108" s="94"/>
      <c r="I108" s="112"/>
      <c r="J108" s="94"/>
      <c r="K108" s="26"/>
      <c r="L108" s="10"/>
      <c r="M108" s="10"/>
    </row>
    <row r="109" spans="1:13" s="83" customFormat="1">
      <c r="B109" s="82"/>
      <c r="C109" s="82"/>
      <c r="D109" s="104"/>
      <c r="I109" s="104"/>
      <c r="L109" s="10"/>
      <c r="M109" s="10"/>
    </row>
    <row r="110" spans="1:13" s="83" customFormat="1">
      <c r="B110" s="104"/>
      <c r="C110" s="82"/>
      <c r="D110" s="104"/>
      <c r="I110" s="104"/>
      <c r="L110" s="10"/>
      <c r="M110" s="10"/>
    </row>
    <row r="111" spans="1:13" s="83" customFormat="1" ht="15.75" customHeight="1" thickBot="1">
      <c r="B111" s="298" t="s">
        <v>721</v>
      </c>
      <c r="C111" s="123"/>
      <c r="E111" s="84"/>
      <c r="I111" s="104"/>
      <c r="L111" s="10"/>
      <c r="M111" s="10"/>
    </row>
    <row r="112" spans="1:13" s="83" customFormat="1">
      <c r="B112" s="172" t="s">
        <v>653</v>
      </c>
      <c r="C112" s="83" t="s">
        <v>299</v>
      </c>
      <c r="D112" s="86">
        <v>1060</v>
      </c>
      <c r="E112" s="88"/>
      <c r="F112" s="88"/>
      <c r="G112" s="88"/>
      <c r="H112" s="88"/>
      <c r="I112" s="106"/>
      <c r="J112" s="88"/>
      <c r="K112" s="16"/>
      <c r="L112" s="10"/>
      <c r="M112" s="10"/>
    </row>
    <row r="113" spans="1:13" s="83" customFormat="1">
      <c r="B113" s="89"/>
      <c r="C113" s="83" t="s">
        <v>252</v>
      </c>
      <c r="D113" s="91">
        <v>1060</v>
      </c>
      <c r="I113" s="104"/>
      <c r="K113" s="100"/>
      <c r="L113" s="10"/>
      <c r="M113" s="10"/>
    </row>
    <row r="114" spans="1:13" s="83" customFormat="1">
      <c r="B114" s="89"/>
      <c r="D114" s="91"/>
      <c r="I114" s="104"/>
      <c r="K114" s="100"/>
      <c r="L114" s="10"/>
      <c r="M114" s="10"/>
    </row>
    <row r="115" spans="1:13" s="83" customFormat="1">
      <c r="B115" s="89"/>
      <c r="C115" s="92" t="s">
        <v>253</v>
      </c>
      <c r="D115" s="92" t="s">
        <v>254</v>
      </c>
      <c r="E115" s="92" t="s">
        <v>15</v>
      </c>
      <c r="F115" s="92" t="s">
        <v>255</v>
      </c>
      <c r="G115" s="92" t="s">
        <v>256</v>
      </c>
      <c r="H115" s="92" t="s">
        <v>46</v>
      </c>
      <c r="I115" s="110" t="s">
        <v>257</v>
      </c>
      <c r="J115" s="92" t="s">
        <v>38</v>
      </c>
      <c r="K115" s="100"/>
      <c r="L115" s="10"/>
      <c r="M115" s="10"/>
    </row>
    <row r="116" spans="1:13" s="101" customFormat="1" ht="14.25">
      <c r="B116" s="102"/>
      <c r="C116" s="90" t="s">
        <v>299</v>
      </c>
      <c r="D116" s="90" t="s">
        <v>16</v>
      </c>
      <c r="E116" s="556" t="s">
        <v>8</v>
      </c>
      <c r="F116" s="556" t="s">
        <v>49</v>
      </c>
      <c r="G116" s="556"/>
      <c r="H116" s="556"/>
      <c r="I116" s="108">
        <v>1060</v>
      </c>
      <c r="J116" s="90" t="s">
        <v>41</v>
      </c>
      <c r="K116" s="100"/>
      <c r="L116" s="10"/>
      <c r="M116" s="10"/>
    </row>
    <row r="117" spans="1:13" s="83" customFormat="1">
      <c r="B117" s="89"/>
      <c r="C117" s="90" t="s">
        <v>285</v>
      </c>
      <c r="D117" s="98" t="s">
        <v>17</v>
      </c>
      <c r="E117" s="98" t="s">
        <v>215</v>
      </c>
      <c r="F117" s="18" t="s">
        <v>259</v>
      </c>
      <c r="G117" s="98" t="s">
        <v>286</v>
      </c>
      <c r="H117" s="98" t="s">
        <v>287</v>
      </c>
      <c r="I117" s="163">
        <v>1000</v>
      </c>
      <c r="J117" s="98" t="s">
        <v>41</v>
      </c>
      <c r="K117" s="100"/>
      <c r="L117" s="10"/>
      <c r="M117" s="10"/>
    </row>
    <row r="118" spans="1:13" s="83" customFormat="1">
      <c r="B118" s="89"/>
      <c r="C118" s="90" t="s">
        <v>288</v>
      </c>
      <c r="D118" s="98" t="s">
        <v>18</v>
      </c>
      <c r="E118" s="98" t="s">
        <v>215</v>
      </c>
      <c r="F118" s="18" t="s">
        <v>259</v>
      </c>
      <c r="G118" s="98" t="s">
        <v>289</v>
      </c>
      <c r="H118" s="98" t="s">
        <v>287</v>
      </c>
      <c r="I118" s="163">
        <v>60</v>
      </c>
      <c r="J118" s="98" t="s">
        <v>41</v>
      </c>
      <c r="K118" s="100"/>
      <c r="L118" s="10"/>
      <c r="M118" s="10"/>
    </row>
    <row r="119" spans="1:13" s="83" customFormat="1">
      <c r="A119" s="28"/>
      <c r="B119" s="89"/>
      <c r="C119" s="90" t="s">
        <v>266</v>
      </c>
      <c r="D119" s="91" t="s">
        <v>12</v>
      </c>
      <c r="E119" s="6" t="s">
        <v>639</v>
      </c>
      <c r="F119" s="90" t="s">
        <v>259</v>
      </c>
      <c r="G119" s="90" t="s">
        <v>104</v>
      </c>
      <c r="H119" s="96" t="s">
        <v>9</v>
      </c>
      <c r="I119" s="108">
        <v>1060</v>
      </c>
      <c r="J119" s="90" t="s">
        <v>39</v>
      </c>
      <c r="K119" s="100"/>
      <c r="L119" s="10"/>
      <c r="M119" s="10"/>
    </row>
    <row r="120" spans="1:13" s="83" customFormat="1">
      <c r="A120" s="28"/>
      <c r="B120" s="89"/>
      <c r="C120" s="354" t="s">
        <v>97</v>
      </c>
      <c r="D120" s="354" t="s">
        <v>171</v>
      </c>
      <c r="E120" s="354" t="s">
        <v>595</v>
      </c>
      <c r="F120" s="354" t="s">
        <v>49</v>
      </c>
      <c r="G120" s="356" t="s">
        <v>93</v>
      </c>
      <c r="H120" s="354" t="s">
        <v>94</v>
      </c>
      <c r="I120" s="358">
        <v>-1000</v>
      </c>
      <c r="J120" s="61"/>
      <c r="K120" s="100"/>
      <c r="L120" s="10"/>
      <c r="M120" s="10"/>
    </row>
    <row r="121" spans="1:13" s="83" customFormat="1">
      <c r="A121" s="28"/>
      <c r="B121" s="89"/>
      <c r="C121" s="354" t="s">
        <v>97</v>
      </c>
      <c r="D121" s="354" t="s">
        <v>172</v>
      </c>
      <c r="E121" s="354" t="s">
        <v>595</v>
      </c>
      <c r="F121" s="354" t="s">
        <v>49</v>
      </c>
      <c r="G121" s="356" t="s">
        <v>93</v>
      </c>
      <c r="H121" s="354" t="s">
        <v>76</v>
      </c>
      <c r="I121" s="358">
        <v>-60</v>
      </c>
      <c r="J121" s="61"/>
      <c r="K121" s="100"/>
      <c r="L121" s="10"/>
      <c r="M121" s="10"/>
    </row>
    <row r="122" spans="1:13" s="83" customFormat="1">
      <c r="A122" s="28"/>
      <c r="B122" s="89"/>
      <c r="C122" s="90"/>
      <c r="D122" s="91"/>
      <c r="E122" s="6"/>
      <c r="F122" s="90"/>
      <c r="G122" s="90"/>
      <c r="H122" s="96"/>
      <c r="I122" s="108"/>
      <c r="J122" s="90"/>
      <c r="K122" s="100"/>
      <c r="L122" s="10"/>
      <c r="M122" s="10"/>
    </row>
    <row r="123" spans="1:13" s="83" customFormat="1" ht="14.25" thickBot="1">
      <c r="B123" s="93"/>
      <c r="C123" s="94"/>
      <c r="D123" s="95"/>
      <c r="E123" s="94"/>
      <c r="F123" s="94"/>
      <c r="G123" s="94"/>
      <c r="H123" s="94"/>
      <c r="I123" s="112"/>
      <c r="J123" s="94"/>
      <c r="K123" s="26"/>
      <c r="L123" s="10"/>
      <c r="M123" s="10"/>
    </row>
    <row r="126" spans="1:13" s="83" customFormat="1" ht="15.75" customHeight="1" thickBot="1">
      <c r="B126" s="124" t="s">
        <v>303</v>
      </c>
      <c r="C126" s="123"/>
      <c r="E126" s="84"/>
      <c r="I126" s="104"/>
      <c r="L126" s="10"/>
      <c r="M126" s="10"/>
    </row>
    <row r="127" spans="1:13" s="83" customFormat="1">
      <c r="B127" s="172" t="s">
        <v>654</v>
      </c>
      <c r="C127" s="83" t="s">
        <v>302</v>
      </c>
      <c r="D127" s="86">
        <v>3600</v>
      </c>
      <c r="E127" s="88"/>
      <c r="F127" s="88"/>
      <c r="G127" s="88"/>
      <c r="H127" s="88"/>
      <c r="I127" s="106"/>
      <c r="J127" s="88"/>
      <c r="K127" s="16"/>
      <c r="L127" s="10"/>
      <c r="M127" s="10"/>
    </row>
    <row r="128" spans="1:13" s="83" customFormat="1">
      <c r="B128" s="89"/>
      <c r="C128" s="83" t="s">
        <v>14</v>
      </c>
      <c r="D128" s="91">
        <v>3600</v>
      </c>
      <c r="I128" s="104"/>
      <c r="K128" s="22"/>
      <c r="L128" s="10"/>
      <c r="M128" s="10"/>
    </row>
    <row r="129" spans="1:13" s="83" customFormat="1">
      <c r="B129" s="89"/>
      <c r="D129" s="91"/>
      <c r="I129" s="104"/>
      <c r="K129" s="22"/>
      <c r="L129" s="10"/>
      <c r="M129" s="10"/>
    </row>
    <row r="130" spans="1:13" s="83" customFormat="1">
      <c r="B130" s="89"/>
      <c r="C130" s="92" t="s">
        <v>253</v>
      </c>
      <c r="D130" s="92" t="s">
        <v>254</v>
      </c>
      <c r="E130" s="92" t="s">
        <v>15</v>
      </c>
      <c r="F130" s="92" t="s">
        <v>255</v>
      </c>
      <c r="G130" s="92" t="s">
        <v>256</v>
      </c>
      <c r="H130" s="92" t="s">
        <v>46</v>
      </c>
      <c r="I130" s="110" t="s">
        <v>257</v>
      </c>
      <c r="J130" s="92" t="s">
        <v>38</v>
      </c>
      <c r="K130" s="100"/>
      <c r="L130" s="10"/>
    </row>
    <row r="131" spans="1:13" s="83" customFormat="1">
      <c r="B131" s="89"/>
      <c r="C131" s="90" t="s">
        <v>310</v>
      </c>
      <c r="D131" s="90" t="s">
        <v>301</v>
      </c>
      <c r="E131" s="90" t="s">
        <v>215</v>
      </c>
      <c r="F131" s="90" t="s">
        <v>259</v>
      </c>
      <c r="G131" s="90" t="s">
        <v>304</v>
      </c>
      <c r="H131" s="90" t="s">
        <v>305</v>
      </c>
      <c r="I131" s="104">
        <v>3600</v>
      </c>
      <c r="J131" s="90" t="s">
        <v>41</v>
      </c>
      <c r="K131" s="100"/>
      <c r="L131" s="10"/>
    </row>
    <row r="132" spans="1:13" s="83" customFormat="1">
      <c r="A132" s="28"/>
      <c r="B132" s="89"/>
      <c r="C132" s="90" t="s">
        <v>266</v>
      </c>
      <c r="D132" s="91" t="s">
        <v>12</v>
      </c>
      <c r="E132" s="6" t="s">
        <v>639</v>
      </c>
      <c r="F132" s="90" t="s">
        <v>259</v>
      </c>
      <c r="G132" s="96" t="s">
        <v>305</v>
      </c>
      <c r="H132" s="90" t="s">
        <v>249</v>
      </c>
      <c r="I132" s="104">
        <v>3600</v>
      </c>
      <c r="J132" s="90" t="s">
        <v>39</v>
      </c>
      <c r="K132" s="100"/>
      <c r="L132" s="10"/>
    </row>
    <row r="133" spans="1:13" ht="14.25" thickBot="1">
      <c r="B133" s="93"/>
      <c r="C133" s="94"/>
      <c r="D133" s="95"/>
      <c r="E133" s="94"/>
      <c r="F133" s="94"/>
      <c r="G133" s="94"/>
      <c r="H133" s="94"/>
      <c r="I133" s="112"/>
      <c r="J133" s="94"/>
      <c r="K133" s="26"/>
    </row>
    <row r="136" spans="1:13" ht="14.25" thickBot="1">
      <c r="B136" s="563" t="s">
        <v>453</v>
      </c>
      <c r="C136" s="563"/>
      <c r="D136" s="148"/>
      <c r="E136" s="148"/>
      <c r="F136" s="148"/>
      <c r="G136" s="148"/>
      <c r="H136" s="148"/>
      <c r="I136" s="166"/>
      <c r="J136" s="148"/>
      <c r="K136" s="148"/>
    </row>
    <row r="137" spans="1:13">
      <c r="B137" s="149" t="s">
        <v>655</v>
      </c>
      <c r="C137" s="150" t="s">
        <v>330</v>
      </c>
      <c r="D137" s="151">
        <v>1000</v>
      </c>
      <c r="E137" s="151"/>
      <c r="F137" s="151"/>
      <c r="G137" s="151"/>
      <c r="H137" s="151"/>
      <c r="I137" s="165"/>
      <c r="J137" s="151"/>
      <c r="K137" s="152"/>
    </row>
    <row r="138" spans="1:13">
      <c r="B138" s="149"/>
      <c r="C138" s="150" t="s">
        <v>331</v>
      </c>
      <c r="D138" s="150">
        <v>1000</v>
      </c>
      <c r="E138" s="148"/>
      <c r="F138" s="148"/>
      <c r="G138" s="148"/>
      <c r="H138" s="148"/>
      <c r="I138" s="166"/>
      <c r="J138" s="148"/>
      <c r="K138" s="153"/>
    </row>
    <row r="139" spans="1:13">
      <c r="B139" s="149"/>
      <c r="C139" s="148"/>
      <c r="D139" s="148"/>
      <c r="E139" s="148"/>
      <c r="F139" s="148"/>
      <c r="G139" s="148"/>
      <c r="H139" s="148"/>
      <c r="I139" s="166"/>
      <c r="J139" s="148"/>
      <c r="K139" s="153"/>
    </row>
    <row r="140" spans="1:13">
      <c r="B140" s="149"/>
      <c r="C140" s="73" t="s">
        <v>23</v>
      </c>
      <c r="D140" s="73" t="s">
        <v>24</v>
      </c>
      <c r="E140" s="73" t="s">
        <v>328</v>
      </c>
      <c r="F140" s="73" t="s">
        <v>34</v>
      </c>
      <c r="G140" s="73" t="s">
        <v>25</v>
      </c>
      <c r="H140" s="73" t="s">
        <v>26</v>
      </c>
      <c r="I140" s="110" t="s">
        <v>162</v>
      </c>
      <c r="J140" s="92" t="s">
        <v>38</v>
      </c>
      <c r="K140" s="74"/>
    </row>
    <row r="141" spans="1:13">
      <c r="B141" s="149"/>
      <c r="C141" s="154" t="s">
        <v>332</v>
      </c>
      <c r="D141" s="150" t="s">
        <v>214</v>
      </c>
      <c r="E141" s="154" t="s">
        <v>329</v>
      </c>
      <c r="F141" s="154" t="s">
        <v>49</v>
      </c>
      <c r="G141" s="154" t="s">
        <v>213</v>
      </c>
      <c r="H141" s="154" t="s">
        <v>218</v>
      </c>
      <c r="I141" s="167">
        <v>1000</v>
      </c>
      <c r="J141" s="90" t="s">
        <v>41</v>
      </c>
      <c r="K141" s="153"/>
    </row>
    <row r="142" spans="1:13">
      <c r="A142" s="28"/>
      <c r="B142" s="149"/>
      <c r="C142" s="154" t="s">
        <v>14</v>
      </c>
      <c r="D142" s="150" t="s">
        <v>12</v>
      </c>
      <c r="E142" s="154" t="s">
        <v>648</v>
      </c>
      <c r="F142" s="154" t="s">
        <v>49</v>
      </c>
      <c r="G142" s="154" t="s">
        <v>218</v>
      </c>
      <c r="H142" s="154" t="s">
        <v>9</v>
      </c>
      <c r="I142" s="167">
        <v>1000</v>
      </c>
      <c r="J142" s="90" t="s">
        <v>39</v>
      </c>
      <c r="K142" s="155"/>
    </row>
    <row r="143" spans="1:13" ht="14.25" thickBot="1">
      <c r="B143" s="156"/>
      <c r="C143" s="157"/>
      <c r="D143" s="157"/>
      <c r="E143" s="157"/>
      <c r="F143" s="157"/>
      <c r="G143" s="157"/>
      <c r="H143" s="157"/>
      <c r="I143" s="168"/>
      <c r="J143" s="157"/>
      <c r="K143" s="158"/>
    </row>
    <row r="145" spans="1:12">
      <c r="A145" s="170"/>
      <c r="B145" s="170"/>
      <c r="C145" s="170"/>
      <c r="D145" s="171"/>
      <c r="E145" s="170"/>
      <c r="F145" s="170"/>
      <c r="G145" s="170"/>
      <c r="H145" s="170"/>
      <c r="I145" s="170"/>
      <c r="J145" s="170"/>
      <c r="K145" s="170"/>
      <c r="L145" s="170"/>
    </row>
    <row r="146" spans="1:12" s="192" customFormat="1" ht="14.25" thickBot="1">
      <c r="B146" s="193" t="s">
        <v>366</v>
      </c>
      <c r="D146" s="194"/>
    </row>
    <row r="147" spans="1:12">
      <c r="B147" s="172" t="s">
        <v>656</v>
      </c>
      <c r="C147" s="14" t="s">
        <v>384</v>
      </c>
      <c r="D147" s="15">
        <f>I153+I157</f>
        <v>2385</v>
      </c>
      <c r="E147" s="14"/>
      <c r="F147" s="14"/>
      <c r="G147" s="14"/>
      <c r="H147" s="14"/>
      <c r="I147" s="14"/>
      <c r="J147" s="14"/>
      <c r="K147" s="16"/>
    </row>
    <row r="148" spans="1:12">
      <c r="B148" s="32"/>
      <c r="C148" s="10" t="s">
        <v>379</v>
      </c>
      <c r="D148" s="18">
        <f>I161</f>
        <v>106</v>
      </c>
      <c r="I148" s="10"/>
      <c r="K148" s="19"/>
    </row>
    <row r="149" spans="1:12">
      <c r="B149" s="17"/>
      <c r="C149" s="10" t="s">
        <v>380</v>
      </c>
      <c r="D149" s="18">
        <f>I164</f>
        <v>265</v>
      </c>
      <c r="I149" s="10"/>
      <c r="K149" s="38"/>
    </row>
    <row r="150" spans="1:12">
      <c r="B150" s="17"/>
      <c r="C150" s="10" t="s">
        <v>365</v>
      </c>
      <c r="D150" s="18">
        <f>I167</f>
        <v>371</v>
      </c>
      <c r="I150" s="10"/>
      <c r="K150" s="38"/>
    </row>
    <row r="151" spans="1:12">
      <c r="B151" s="17"/>
      <c r="I151" s="10"/>
      <c r="K151" s="38"/>
    </row>
    <row r="152" spans="1:12">
      <c r="B152" s="17"/>
      <c r="C152" s="12" t="s">
        <v>253</v>
      </c>
      <c r="D152" s="12" t="s">
        <v>367</v>
      </c>
      <c r="E152" s="12" t="s">
        <v>15</v>
      </c>
      <c r="F152" s="12" t="s">
        <v>100</v>
      </c>
      <c r="G152" s="12" t="s">
        <v>368</v>
      </c>
      <c r="H152" s="12" t="s">
        <v>369</v>
      </c>
      <c r="I152" s="12" t="s">
        <v>370</v>
      </c>
      <c r="J152" s="12" t="s">
        <v>38</v>
      </c>
      <c r="K152" s="38"/>
    </row>
    <row r="153" spans="1:12" ht="14.25">
      <c r="A153" s="101"/>
      <c r="B153" s="37"/>
      <c r="C153" s="18" t="s">
        <v>383</v>
      </c>
      <c r="D153" s="18" t="s">
        <v>214</v>
      </c>
      <c r="E153" s="18" t="s">
        <v>215</v>
      </c>
      <c r="F153" s="18" t="s">
        <v>49</v>
      </c>
      <c r="G153" s="18" t="s">
        <v>371</v>
      </c>
      <c r="H153" s="18" t="s">
        <v>223</v>
      </c>
      <c r="I153" s="18">
        <v>265</v>
      </c>
      <c r="J153" s="31" t="s">
        <v>41</v>
      </c>
      <c r="K153" s="38"/>
    </row>
    <row r="154" spans="1:12" ht="14.25">
      <c r="A154" s="101"/>
      <c r="B154" s="37"/>
      <c r="C154" s="18" t="s">
        <v>372</v>
      </c>
      <c r="D154" s="18" t="s">
        <v>7</v>
      </c>
      <c r="E154" s="556" t="s">
        <v>8</v>
      </c>
      <c r="F154" s="556" t="s">
        <v>49</v>
      </c>
      <c r="G154" s="556"/>
      <c r="H154" s="556"/>
      <c r="I154" s="18">
        <v>265</v>
      </c>
      <c r="J154" s="18" t="s">
        <v>41</v>
      </c>
      <c r="K154" s="38"/>
    </row>
    <row r="155" spans="1:12" ht="14.25">
      <c r="A155" s="173"/>
      <c r="B155" s="39"/>
      <c r="C155" s="27" t="s">
        <v>373</v>
      </c>
      <c r="D155" s="27" t="s">
        <v>10</v>
      </c>
      <c r="E155" s="27" t="s">
        <v>215</v>
      </c>
      <c r="F155" s="27" t="s">
        <v>49</v>
      </c>
      <c r="G155" s="27" t="s">
        <v>223</v>
      </c>
      <c r="H155" s="27" t="s">
        <v>80</v>
      </c>
      <c r="I155" s="27">
        <v>250</v>
      </c>
      <c r="J155" s="27" t="s">
        <v>41</v>
      </c>
      <c r="K155" s="30"/>
      <c r="L155" s="28"/>
    </row>
    <row r="156" spans="1:12" ht="14.25">
      <c r="A156" s="173"/>
      <c r="B156" s="39"/>
      <c r="C156" s="27" t="s">
        <v>374</v>
      </c>
      <c r="D156" s="27" t="s">
        <v>11</v>
      </c>
      <c r="E156" s="27" t="s">
        <v>215</v>
      </c>
      <c r="F156" s="27" t="s">
        <v>49</v>
      </c>
      <c r="G156" s="27" t="s">
        <v>223</v>
      </c>
      <c r="H156" s="27" t="s">
        <v>76</v>
      </c>
      <c r="I156" s="27">
        <v>15</v>
      </c>
      <c r="J156" s="162" t="s">
        <v>41</v>
      </c>
      <c r="K156" s="30"/>
      <c r="L156" s="28"/>
    </row>
    <row r="157" spans="1:12" ht="14.25">
      <c r="A157" s="101"/>
      <c r="B157" s="37"/>
      <c r="C157" s="18" t="s">
        <v>383</v>
      </c>
      <c r="D157" s="18" t="s">
        <v>214</v>
      </c>
      <c r="E157" s="18" t="s">
        <v>215</v>
      </c>
      <c r="F157" s="18" t="s">
        <v>49</v>
      </c>
      <c r="G157" s="18" t="s">
        <v>371</v>
      </c>
      <c r="H157" s="18" t="s">
        <v>223</v>
      </c>
      <c r="I157" s="18">
        <v>2120</v>
      </c>
      <c r="J157" s="18" t="s">
        <v>41</v>
      </c>
      <c r="K157" s="38"/>
    </row>
    <row r="158" spans="1:12" ht="14.25">
      <c r="A158" s="101"/>
      <c r="B158" s="37"/>
      <c r="C158" s="18" t="s">
        <v>375</v>
      </c>
      <c r="D158" s="18" t="s">
        <v>7</v>
      </c>
      <c r="E158" s="556" t="s">
        <v>8</v>
      </c>
      <c r="F158" s="556" t="s">
        <v>49</v>
      </c>
      <c r="G158" s="556"/>
      <c r="H158" s="556"/>
      <c r="I158" s="18">
        <v>2120</v>
      </c>
      <c r="J158" s="18" t="s">
        <v>41</v>
      </c>
      <c r="K158" s="38"/>
    </row>
    <row r="159" spans="1:12" ht="14.25">
      <c r="A159" s="173"/>
      <c r="B159" s="39"/>
      <c r="C159" s="27" t="s">
        <v>376</v>
      </c>
      <c r="D159" s="27" t="s">
        <v>10</v>
      </c>
      <c r="E159" s="27" t="s">
        <v>215</v>
      </c>
      <c r="F159" s="27" t="s">
        <v>49</v>
      </c>
      <c r="G159" s="27" t="s">
        <v>223</v>
      </c>
      <c r="H159" s="27" t="s">
        <v>83</v>
      </c>
      <c r="I159" s="27">
        <v>2000</v>
      </c>
      <c r="J159" s="162" t="s">
        <v>41</v>
      </c>
      <c r="K159" s="30"/>
      <c r="L159" s="28"/>
    </row>
    <row r="160" spans="1:12" ht="14.25">
      <c r="A160" s="173"/>
      <c r="B160" s="39"/>
      <c r="C160" s="27" t="s">
        <v>377</v>
      </c>
      <c r="D160" s="27" t="s">
        <v>11</v>
      </c>
      <c r="E160" s="27" t="s">
        <v>215</v>
      </c>
      <c r="F160" s="27" t="s">
        <v>49</v>
      </c>
      <c r="G160" s="27" t="s">
        <v>223</v>
      </c>
      <c r="H160" s="27" t="s">
        <v>76</v>
      </c>
      <c r="I160" s="27">
        <v>120</v>
      </c>
      <c r="J160" s="27" t="s">
        <v>41</v>
      </c>
      <c r="K160" s="30"/>
      <c r="L160" s="28"/>
    </row>
    <row r="161" spans="1:12">
      <c r="A161" s="31"/>
      <c r="B161" s="32"/>
      <c r="C161" s="10" t="s">
        <v>381</v>
      </c>
      <c r="D161" s="31" t="s">
        <v>16</v>
      </c>
      <c r="E161" s="556" t="s">
        <v>8</v>
      </c>
      <c r="F161" s="556" t="s">
        <v>49</v>
      </c>
      <c r="G161" s="556"/>
      <c r="H161" s="556"/>
      <c r="I161" s="31">
        <v>106</v>
      </c>
      <c r="J161" s="31" t="s">
        <v>41</v>
      </c>
      <c r="K161" s="38"/>
    </row>
    <row r="162" spans="1:12">
      <c r="A162" s="162"/>
      <c r="B162" s="174"/>
      <c r="C162" s="162" t="s">
        <v>285</v>
      </c>
      <c r="D162" s="27" t="s">
        <v>17</v>
      </c>
      <c r="E162" s="27" t="s">
        <v>215</v>
      </c>
      <c r="F162" s="27" t="s">
        <v>259</v>
      </c>
      <c r="G162" s="27" t="s">
        <v>286</v>
      </c>
      <c r="H162" s="27" t="s">
        <v>296</v>
      </c>
      <c r="I162" s="162">
        <v>100</v>
      </c>
      <c r="J162" s="27" t="s">
        <v>41</v>
      </c>
      <c r="K162" s="30"/>
      <c r="L162" s="28"/>
    </row>
    <row r="163" spans="1:12">
      <c r="A163" s="162"/>
      <c r="B163" s="174"/>
      <c r="C163" s="162" t="s">
        <v>288</v>
      </c>
      <c r="D163" s="27" t="s">
        <v>18</v>
      </c>
      <c r="E163" s="27" t="s">
        <v>215</v>
      </c>
      <c r="F163" s="27" t="s">
        <v>259</v>
      </c>
      <c r="G163" s="27" t="s">
        <v>265</v>
      </c>
      <c r="H163" s="27" t="s">
        <v>104</v>
      </c>
      <c r="I163" s="162">
        <v>6</v>
      </c>
      <c r="J163" s="27" t="s">
        <v>41</v>
      </c>
      <c r="K163" s="30"/>
      <c r="L163" s="28"/>
    </row>
    <row r="164" spans="1:12">
      <c r="A164" s="31"/>
      <c r="B164" s="32"/>
      <c r="C164" s="10" t="s">
        <v>382</v>
      </c>
      <c r="D164" s="31" t="s">
        <v>16</v>
      </c>
      <c r="E164" s="556" t="s">
        <v>8</v>
      </c>
      <c r="F164" s="556" t="s">
        <v>49</v>
      </c>
      <c r="G164" s="556"/>
      <c r="H164" s="556"/>
      <c r="I164" s="31">
        <v>265</v>
      </c>
      <c r="J164" s="31" t="s">
        <v>41</v>
      </c>
      <c r="K164" s="38"/>
    </row>
    <row r="165" spans="1:12">
      <c r="A165" s="162"/>
      <c r="B165" s="174"/>
      <c r="C165" s="162" t="s">
        <v>285</v>
      </c>
      <c r="D165" s="27" t="s">
        <v>17</v>
      </c>
      <c r="E165" s="27" t="s">
        <v>215</v>
      </c>
      <c r="F165" s="27" t="s">
        <v>259</v>
      </c>
      <c r="G165" s="27" t="s">
        <v>286</v>
      </c>
      <c r="H165" s="27" t="s">
        <v>296</v>
      </c>
      <c r="I165" s="162">
        <v>250</v>
      </c>
      <c r="J165" s="27" t="s">
        <v>41</v>
      </c>
      <c r="K165" s="30"/>
      <c r="L165" s="28"/>
    </row>
    <row r="166" spans="1:12">
      <c r="A166" s="162"/>
      <c r="B166" s="174"/>
      <c r="C166" s="162" t="s">
        <v>288</v>
      </c>
      <c r="D166" s="27" t="s">
        <v>18</v>
      </c>
      <c r="E166" s="27" t="s">
        <v>215</v>
      </c>
      <c r="F166" s="27" t="s">
        <v>259</v>
      </c>
      <c r="G166" s="27" t="s">
        <v>265</v>
      </c>
      <c r="H166" s="27" t="s">
        <v>104</v>
      </c>
      <c r="I166" s="162">
        <v>15</v>
      </c>
      <c r="J166" s="27" t="s">
        <v>41</v>
      </c>
      <c r="K166" s="30"/>
      <c r="L166" s="28"/>
    </row>
    <row r="167" spans="1:12">
      <c r="A167" s="28"/>
      <c r="B167" s="32"/>
      <c r="C167" s="31" t="s">
        <v>266</v>
      </c>
      <c r="D167" s="31" t="s">
        <v>12</v>
      </c>
      <c r="E167" s="31" t="s">
        <v>639</v>
      </c>
      <c r="F167" s="31" t="s">
        <v>259</v>
      </c>
      <c r="G167" s="31" t="s">
        <v>104</v>
      </c>
      <c r="H167" s="31" t="s">
        <v>249</v>
      </c>
      <c r="I167" s="31">
        <f>I161+I164</f>
        <v>371</v>
      </c>
      <c r="J167" s="31" t="s">
        <v>39</v>
      </c>
      <c r="K167" s="38"/>
    </row>
    <row r="168" spans="1:12" ht="14.25" thickBot="1">
      <c r="B168" s="175" t="s">
        <v>378</v>
      </c>
      <c r="C168" s="24"/>
      <c r="D168" s="25"/>
      <c r="E168" s="24"/>
      <c r="F168" s="24"/>
      <c r="G168" s="24"/>
      <c r="H168" s="24"/>
      <c r="I168" s="24"/>
      <c r="J168" s="24"/>
      <c r="K168" s="26"/>
    </row>
    <row r="169" spans="1:12">
      <c r="D169" s="10"/>
      <c r="I169" s="10"/>
    </row>
    <row r="171" spans="1:12">
      <c r="B171" s="28" t="s">
        <v>435</v>
      </c>
    </row>
    <row r="173" spans="1:12">
      <c r="B173" s="557" t="s">
        <v>436</v>
      </c>
      <c r="C173" s="557"/>
    </row>
    <row r="175" spans="1:12" ht="14.25" thickBot="1"/>
    <row r="176" spans="1:12" ht="15.75">
      <c r="B176" s="238" t="s">
        <v>525</v>
      </c>
      <c r="C176" s="239"/>
      <c r="D176" s="240"/>
      <c r="E176" s="240"/>
      <c r="F176" s="240"/>
      <c r="G176" s="240"/>
      <c r="H176" s="250"/>
    </row>
    <row r="177" spans="2:8" ht="15.75">
      <c r="B177" s="241"/>
      <c r="C177" s="242" t="s">
        <v>437</v>
      </c>
      <c r="D177" s="242">
        <v>3600</v>
      </c>
      <c r="E177" s="243"/>
      <c r="F177" s="243"/>
      <c r="G177" s="243"/>
      <c r="H177" s="251"/>
    </row>
    <row r="178" spans="2:8" ht="15.75">
      <c r="B178" s="244"/>
      <c r="C178" s="243" t="s">
        <v>438</v>
      </c>
      <c r="D178" s="242">
        <v>400</v>
      </c>
      <c r="E178" s="243"/>
      <c r="F178" s="243"/>
      <c r="G178" s="243"/>
      <c r="H178" s="251"/>
    </row>
    <row r="179" spans="2:8" ht="15.75">
      <c r="B179" s="244"/>
      <c r="C179" s="243" t="s">
        <v>439</v>
      </c>
      <c r="D179" s="242">
        <v>4000</v>
      </c>
      <c r="E179" s="243"/>
      <c r="F179" s="243"/>
      <c r="G179" s="243"/>
      <c r="H179" s="251"/>
    </row>
    <row r="180" spans="2:8" ht="15.75">
      <c r="B180" s="244"/>
      <c r="C180" s="243" t="s">
        <v>440</v>
      </c>
      <c r="D180" s="242">
        <v>0</v>
      </c>
      <c r="E180" s="243"/>
      <c r="F180" s="243"/>
      <c r="G180" s="243"/>
      <c r="H180" s="251"/>
    </row>
    <row r="181" spans="2:8" ht="15.75">
      <c r="B181" s="558" t="s">
        <v>441</v>
      </c>
      <c r="C181" s="245" t="s">
        <v>23</v>
      </c>
      <c r="D181" s="245" t="s">
        <v>24</v>
      </c>
      <c r="E181" s="245" t="s">
        <v>15</v>
      </c>
      <c r="F181" s="245" t="s">
        <v>34</v>
      </c>
      <c r="G181" s="245" t="s">
        <v>25</v>
      </c>
      <c r="H181" s="252" t="s">
        <v>26</v>
      </c>
    </row>
    <row r="182" spans="2:8" ht="15.75">
      <c r="B182" s="558"/>
      <c r="C182" s="243" t="s">
        <v>442</v>
      </c>
      <c r="D182" s="242" t="s">
        <v>214</v>
      </c>
      <c r="E182" s="243" t="s">
        <v>215</v>
      </c>
      <c r="F182" s="243" t="s">
        <v>49</v>
      </c>
      <c r="G182" s="243" t="s">
        <v>220</v>
      </c>
      <c r="H182" s="251" t="s">
        <v>222</v>
      </c>
    </row>
    <row r="183" spans="2:8" ht="15.75">
      <c r="B183" s="558"/>
      <c r="C183" s="243" t="s">
        <v>443</v>
      </c>
      <c r="D183" s="242" t="s">
        <v>214</v>
      </c>
      <c r="E183" s="243" t="s">
        <v>215</v>
      </c>
      <c r="F183" s="243" t="s">
        <v>49</v>
      </c>
      <c r="G183" s="243" t="s">
        <v>213</v>
      </c>
      <c r="H183" s="251" t="s">
        <v>218</v>
      </c>
    </row>
    <row r="184" spans="2:8" ht="15.75">
      <c r="B184" s="558"/>
      <c r="C184" s="243" t="s">
        <v>444</v>
      </c>
      <c r="D184" s="242" t="s">
        <v>12</v>
      </c>
      <c r="E184" s="243" t="s">
        <v>215</v>
      </c>
      <c r="F184" s="243" t="s">
        <v>49</v>
      </c>
      <c r="G184" s="243" t="s">
        <v>222</v>
      </c>
      <c r="H184" s="251" t="s">
        <v>445</v>
      </c>
    </row>
    <row r="185" spans="2:8" ht="15.75">
      <c r="B185" s="558"/>
      <c r="C185" s="243" t="s">
        <v>446</v>
      </c>
      <c r="D185" s="242" t="s">
        <v>12</v>
      </c>
      <c r="E185" s="243" t="s">
        <v>215</v>
      </c>
      <c r="F185" s="243" t="s">
        <v>49</v>
      </c>
      <c r="G185" s="243" t="s">
        <v>218</v>
      </c>
      <c r="H185" s="251" t="s">
        <v>445</v>
      </c>
    </row>
    <row r="186" spans="2:8" ht="15.75">
      <c r="B186" s="246"/>
      <c r="C186" s="247"/>
      <c r="D186" s="247"/>
      <c r="E186" s="247"/>
      <c r="F186" s="247"/>
      <c r="G186" s="247"/>
      <c r="H186" s="253"/>
    </row>
    <row r="187" spans="2:8" ht="15.75">
      <c r="B187" s="558" t="s">
        <v>447</v>
      </c>
      <c r="C187" s="245" t="s">
        <v>23</v>
      </c>
      <c r="D187" s="245" t="s">
        <v>24</v>
      </c>
      <c r="E187" s="245" t="s">
        <v>15</v>
      </c>
      <c r="F187" s="245" t="s">
        <v>34</v>
      </c>
      <c r="G187" s="245" t="s">
        <v>25</v>
      </c>
      <c r="H187" s="252" t="s">
        <v>26</v>
      </c>
    </row>
    <row r="188" spans="2:8" ht="15.75">
      <c r="B188" s="559"/>
      <c r="C188" s="243" t="s">
        <v>448</v>
      </c>
      <c r="D188" s="242"/>
      <c r="E188" s="243"/>
      <c r="F188" s="243"/>
      <c r="G188" s="247" t="s">
        <v>445</v>
      </c>
      <c r="H188" s="253" t="s">
        <v>449</v>
      </c>
    </row>
    <row r="189" spans="2:8" ht="16.5" thickBot="1">
      <c r="B189" s="560"/>
      <c r="C189" s="248" t="s">
        <v>450</v>
      </c>
      <c r="D189" s="249"/>
      <c r="E189" s="249"/>
      <c r="F189" s="249"/>
      <c r="G189" s="249" t="s">
        <v>445</v>
      </c>
      <c r="H189" s="254" t="s">
        <v>451</v>
      </c>
    </row>
    <row r="193" spans="2:13" s="28" customFormat="1" ht="14.25" thickBot="1">
      <c r="B193" s="388" t="s">
        <v>771</v>
      </c>
      <c r="C193" s="388"/>
      <c r="D193" s="389"/>
      <c r="I193" s="162"/>
      <c r="J193" s="390"/>
      <c r="L193" s="390"/>
    </row>
    <row r="194" spans="2:13" s="28" customFormat="1">
      <c r="B194" s="391" t="s">
        <v>772</v>
      </c>
      <c r="C194" s="392" t="s">
        <v>281</v>
      </c>
      <c r="D194" s="393">
        <v>10000</v>
      </c>
      <c r="E194" s="387"/>
      <c r="F194" s="387"/>
      <c r="G194" s="387"/>
      <c r="H194" s="387"/>
      <c r="I194" s="394"/>
      <c r="J194" s="395"/>
      <c r="K194" s="396"/>
      <c r="L194" s="390"/>
    </row>
    <row r="195" spans="2:13" s="28" customFormat="1">
      <c r="B195" s="397"/>
      <c r="C195" s="398" t="s">
        <v>773</v>
      </c>
      <c r="D195" s="399">
        <v>424</v>
      </c>
      <c r="E195" s="400"/>
      <c r="F195" s="400"/>
      <c r="G195" s="400"/>
      <c r="H195" s="400"/>
      <c r="I195" s="401"/>
      <c r="J195" s="392"/>
      <c r="K195" s="402"/>
      <c r="L195" s="390"/>
    </row>
    <row r="196" spans="2:13" s="28" customFormat="1">
      <c r="B196" s="397"/>
      <c r="C196" s="28" t="s">
        <v>232</v>
      </c>
      <c r="D196" s="398">
        <f>D194</f>
        <v>10000</v>
      </c>
      <c r="E196" s="392"/>
      <c r="F196" s="400"/>
      <c r="G196" s="400"/>
      <c r="H196" s="400"/>
      <c r="I196" s="401"/>
      <c r="J196" s="392"/>
      <c r="K196" s="402"/>
      <c r="L196" s="390"/>
    </row>
    <row r="197" spans="2:13" s="28" customFormat="1">
      <c r="B197" s="397"/>
      <c r="C197" s="392"/>
      <c r="D197" s="398"/>
      <c r="E197" s="392"/>
      <c r="F197" s="400"/>
      <c r="G197" s="400"/>
      <c r="H197" s="400"/>
      <c r="I197" s="401"/>
      <c r="J197" s="392"/>
      <c r="K197" s="402"/>
      <c r="L197" s="390"/>
    </row>
    <row r="198" spans="2:13" s="28" customFormat="1">
      <c r="B198" s="397"/>
      <c r="C198" s="403" t="s">
        <v>43</v>
      </c>
      <c r="D198" s="403" t="s">
        <v>44</v>
      </c>
      <c r="E198" s="403" t="s">
        <v>15</v>
      </c>
      <c r="F198" s="403" t="s">
        <v>100</v>
      </c>
      <c r="G198" s="403" t="s">
        <v>45</v>
      </c>
      <c r="H198" s="403" t="s">
        <v>46</v>
      </c>
      <c r="I198" s="404" t="s">
        <v>47</v>
      </c>
      <c r="J198" s="403" t="s">
        <v>38</v>
      </c>
      <c r="K198" s="402"/>
      <c r="L198" s="390"/>
    </row>
    <row r="199" spans="2:13" s="28" customFormat="1">
      <c r="B199" s="397"/>
      <c r="C199" s="398" t="s">
        <v>438</v>
      </c>
      <c r="D199" s="398" t="s">
        <v>214</v>
      </c>
      <c r="E199" s="398" t="s">
        <v>215</v>
      </c>
      <c r="F199" s="398" t="s">
        <v>186</v>
      </c>
      <c r="G199" s="398" t="s">
        <v>258</v>
      </c>
      <c r="H199" s="398" t="s">
        <v>217</v>
      </c>
      <c r="I199" s="405">
        <v>10000</v>
      </c>
      <c r="J199" s="398" t="s">
        <v>41</v>
      </c>
      <c r="K199" s="402"/>
      <c r="L199" s="390"/>
    </row>
    <row r="200" spans="2:13" s="390" customFormat="1">
      <c r="B200" s="406"/>
      <c r="C200" s="398" t="s">
        <v>273</v>
      </c>
      <c r="D200" s="398" t="s">
        <v>10</v>
      </c>
      <c r="E200" s="398" t="s">
        <v>215</v>
      </c>
      <c r="F200" s="398" t="s">
        <v>186</v>
      </c>
      <c r="G200" s="398" t="s">
        <v>466</v>
      </c>
      <c r="H200" s="392" t="s">
        <v>262</v>
      </c>
      <c r="I200" s="405">
        <v>400</v>
      </c>
      <c r="J200" s="398" t="s">
        <v>41</v>
      </c>
      <c r="K200" s="402"/>
      <c r="M200" s="28"/>
    </row>
    <row r="201" spans="2:13" s="390" customFormat="1">
      <c r="B201" s="406"/>
      <c r="C201" s="398" t="s">
        <v>274</v>
      </c>
      <c r="D201" s="398" t="s">
        <v>11</v>
      </c>
      <c r="E201" s="398" t="s">
        <v>215</v>
      </c>
      <c r="F201" s="398" t="s">
        <v>186</v>
      </c>
      <c r="G201" s="398" t="s">
        <v>466</v>
      </c>
      <c r="H201" s="398" t="s">
        <v>115</v>
      </c>
      <c r="I201" s="405">
        <v>24</v>
      </c>
      <c r="J201" s="398" t="s">
        <v>41</v>
      </c>
      <c r="K201" s="402"/>
      <c r="M201" s="28"/>
    </row>
    <row r="202" spans="2:13" s="390" customFormat="1">
      <c r="B202" s="406"/>
      <c r="C202" s="398" t="s">
        <v>50</v>
      </c>
      <c r="D202" s="398" t="s">
        <v>12</v>
      </c>
      <c r="E202" s="398" t="s">
        <v>770</v>
      </c>
      <c r="F202" s="398" t="s">
        <v>186</v>
      </c>
      <c r="G202" s="398" t="s">
        <v>217</v>
      </c>
      <c r="H202" s="398" t="s">
        <v>33</v>
      </c>
      <c r="I202" s="405">
        <f>D196</f>
        <v>10000</v>
      </c>
      <c r="J202" s="398" t="s">
        <v>39</v>
      </c>
      <c r="K202" s="402"/>
      <c r="M202" s="28"/>
    </row>
    <row r="203" spans="2:13" s="28" customFormat="1" ht="14.25" thickBot="1">
      <c r="B203" s="407"/>
      <c r="C203" s="408"/>
      <c r="D203" s="266"/>
      <c r="E203" s="408"/>
      <c r="F203" s="408"/>
      <c r="G203" s="408"/>
      <c r="H203" s="408"/>
      <c r="I203" s="409"/>
      <c r="J203" s="410"/>
      <c r="K203" s="411"/>
      <c r="L203" s="390"/>
    </row>
  </sheetData>
  <mergeCells count="20">
    <mergeCell ref="E158:H158"/>
    <mergeCell ref="E161:H161"/>
    <mergeCell ref="E164:H164"/>
    <mergeCell ref="E32:H32"/>
    <mergeCell ref="E33:H33"/>
    <mergeCell ref="E37:H37"/>
    <mergeCell ref="E38:H38"/>
    <mergeCell ref="E55:H55"/>
    <mergeCell ref="E58:H58"/>
    <mergeCell ref="E73:H73"/>
    <mergeCell ref="E76:H76"/>
    <mergeCell ref="E92:H92"/>
    <mergeCell ref="E116:H116"/>
    <mergeCell ref="E154:H154"/>
    <mergeCell ref="B173:C173"/>
    <mergeCell ref="B181:B185"/>
    <mergeCell ref="B187:B189"/>
    <mergeCell ref="B32:B36"/>
    <mergeCell ref="B37:B41"/>
    <mergeCell ref="B136:C13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版本</vt:lpstr>
      <vt:lpstr>A01_新契约_个单、CBBC、家庭单</vt:lpstr>
      <vt:lpstr>A02_续期_个单、CBBC、家庭单</vt:lpstr>
      <vt:lpstr>A03_保全_个单、CBBC、家庭单</vt:lpstr>
      <vt:lpstr>8-理赔</vt:lpstr>
      <vt:lpstr>B01_新契约_精英计划</vt:lpstr>
      <vt:lpstr>B02_保全_精英计划 </vt:lpstr>
      <vt:lpstr>B03_续期_精英计划</vt:lpstr>
      <vt:lpstr>AB04_理赔</vt:lpstr>
      <vt:lpstr>C01积分</vt:lpstr>
      <vt:lpstr>D01_相互保记账规则</vt:lpstr>
      <vt:lpstr>D02相互保后期记账规则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2020-06-29T06:30:02Z</dcterms:modified>
</cp:coreProperties>
</file>