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DIC\资金平台\业务需求\"/>
    </mc:Choice>
  </mc:AlternateContent>
  <xr:revisionPtr revIDLastSave="0" documentId="13_ncr:1_{96ED1037-A6E2-47D6-B78F-5D145F86960D}" xr6:coauthVersionLast="45" xr6:coauthVersionMax="45" xr10:uidLastSave="{00000000-0000-0000-0000-000000000000}"/>
  <bookViews>
    <workbookView xWindow="-108" yWindow="-108" windowWidth="23256" windowHeight="12576" tabRatio="997" xr2:uid="{00000000-000D-0000-FFFF-FFFF00000000}"/>
  </bookViews>
  <sheets>
    <sheet name="版本" sheetId="40" r:id="rId1"/>
    <sheet name="A01_新契约_个单、CBBC、家庭单" sheetId="35" r:id="rId2"/>
    <sheet name="A02_续期_个单、CBBC、家庭单" sheetId="36" r:id="rId3"/>
    <sheet name="A03_保全_个单、CBBC、家庭单" sheetId="37" r:id="rId4"/>
    <sheet name="8-理赔" sheetId="6" state="hidden" r:id="rId5"/>
    <sheet name="B01_新契约_精英计划" sheetId="48" state="hidden" r:id="rId6"/>
    <sheet name="B02_保全_精英计划 " sheetId="47" r:id="rId7"/>
    <sheet name="B03_续期_精英计划" sheetId="46" r:id="rId8"/>
    <sheet name="AB04_理赔" sheetId="45" r:id="rId9"/>
    <sheet name="C01积分" sheetId="49" r:id="rId10"/>
    <sheet name="D01_相互保记账规则" sheetId="51" r:id="rId11"/>
    <sheet name="D02相互保下线后期记账" sheetId="52" r:id="rId12"/>
    <sheet name="万能险记账规则" sheetId="5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31" i="37" l="1"/>
  <c r="G319" i="53" l="1"/>
  <c r="C294" i="53"/>
  <c r="G282" i="53"/>
  <c r="C258" i="53"/>
  <c r="G241" i="53"/>
  <c r="G240" i="53"/>
  <c r="C214" i="53"/>
  <c r="G155" i="53"/>
  <c r="C148" i="53"/>
  <c r="G139" i="53"/>
  <c r="C126" i="53"/>
  <c r="G115" i="53"/>
  <c r="C103" i="53"/>
  <c r="G92" i="53"/>
  <c r="C85" i="53"/>
  <c r="G77" i="53"/>
  <c r="C65" i="53"/>
  <c r="G29" i="53"/>
  <c r="G32" i="53" s="1"/>
  <c r="C22" i="53"/>
  <c r="C23" i="53" s="1"/>
  <c r="G15" i="53"/>
  <c r="C11" i="53"/>
  <c r="J34" i="51"/>
  <c r="I202" i="45"/>
  <c r="D196" i="45"/>
  <c r="I167" i="45"/>
  <c r="D150" i="45"/>
  <c r="D149" i="45"/>
  <c r="D148" i="45"/>
  <c r="D147" i="45"/>
  <c r="D69" i="45"/>
  <c r="I79" i="45" s="1"/>
  <c r="D51" i="45"/>
  <c r="I61" i="45" s="1"/>
  <c r="I43" i="45"/>
  <c r="I42" i="45"/>
  <c r="D26" i="45" s="1"/>
  <c r="J617" i="37"/>
  <c r="J616" i="37"/>
  <c r="D610" i="37"/>
  <c r="J595" i="37"/>
  <c r="J594" i="37"/>
  <c r="D588" i="37"/>
  <c r="J526" i="37"/>
  <c r="D513" i="37"/>
  <c r="J504" i="37"/>
  <c r="D493" i="37"/>
  <c r="D472" i="37"/>
  <c r="J463" i="37"/>
  <c r="D449" i="37"/>
  <c r="J442" i="37"/>
  <c r="J441" i="37"/>
  <c r="D431" i="37"/>
  <c r="D375" i="37"/>
  <c r="J359" i="37"/>
  <c r="J358" i="37"/>
  <c r="D352" i="37"/>
  <c r="J318" i="37"/>
  <c r="J317" i="37"/>
  <c r="D311" i="37"/>
  <c r="D239" i="37"/>
  <c r="J164" i="37"/>
  <c r="I48" i="35"/>
  <c r="I45" i="35"/>
  <c r="I42" i="35"/>
  <c r="D39" i="35"/>
</calcChain>
</file>

<file path=xl/sharedStrings.xml><?xml version="1.0" encoding="utf-8"?>
<sst xmlns="http://schemas.openxmlformats.org/spreadsheetml/2006/main" count="6146" uniqueCount="931">
  <si>
    <t>日期</t>
  </si>
  <si>
    <t>作者</t>
  </si>
  <si>
    <t>版本</t>
  </si>
  <si>
    <t>修订原因</t>
  </si>
  <si>
    <t>备注</t>
  </si>
  <si>
    <t>yiwen.bu</t>
  </si>
  <si>
    <t>V1.0</t>
  </si>
  <si>
    <t>开业版本费用流程</t>
  </si>
  <si>
    <t>V1.1</t>
  </si>
  <si>
    <t xml:space="preserve">  在A03、B02页_解约（长险）中增加备注：本费用流程包含尊享期退保
</t>
  </si>
  <si>
    <t>V1.2</t>
  </si>
  <si>
    <t xml:space="preserve">1.增加&lt;AB04_理赔&gt;
2.在&lt;A03_保全_个单、CBBC&gt;中增加，贷款结息场景2描述：场景2：贷款清偿仅偿还部分利息时，贷款清偿-保全生效日当日将剩余利息滚入本金；
</t>
  </si>
  <si>
    <t>V1.3</t>
  </si>
  <si>
    <t>1.&lt;AB04_理赔&gt;删除复杂场景2，保留复杂场景1；
2.增加&lt;B03_续期_精英计划&gt;</t>
  </si>
  <si>
    <t>V1.4</t>
  </si>
  <si>
    <t>1.&lt;A01_新契约_个单、CBBC、家庭单&gt;增加赠险承保费用流程；
2.&lt;AB04_理赔&gt;增加费用流程；
3.删除费用产生日期；</t>
  </si>
  <si>
    <t>V1.5</t>
  </si>
  <si>
    <t>1.变更贷款续贷费用流程。</t>
  </si>
  <si>
    <t>V1.6</t>
  </si>
  <si>
    <t>增加减少保险金额费用流程，请见sheet已黄色标记：A03_保全_个单、CBBC、家庭单、B02_保全_精英计划</t>
  </si>
  <si>
    <t>V1.7</t>
  </si>
  <si>
    <t>&lt;AB04_理赔&gt;增加‘高端医疗批量理赔’</t>
  </si>
  <si>
    <t>maggie.li</t>
  </si>
  <si>
    <t>V1.8</t>
  </si>
  <si>
    <t xml:space="preserve">1.合并支付即保障承保场景&lt;A01_新契约_个单、CBBC、家庭单&gt;case1-3，&lt;A03_保全_个单、CBBC、家庭单&gt;case3-12;
2.增加1.&lt;A01_新契约_个单、CBBC、家庭单&gt;增加先承保后收费费用流程case1-4；
</t>
  </si>
  <si>
    <t>V1.9</t>
  </si>
  <si>
    <t>1.增加豁免险费用流程，请见sheet已黄色标记：AB04_理赔case4-10</t>
  </si>
  <si>
    <t>&lt;A01_新契约_个单、CBBC、家庭单&gt;
1.删除case1-3，删除原因：经财务确认与case1-1重复；删除业务规则3；
2.修改case1-4编号为case1-3，修正费用流程F11科目、增加折扣红冲费用流程；</t>
  </si>
  <si>
    <t>&lt;A02_续期_个单、CBBC、家庭单&gt;
1.增加业务规则2、3；
2.增加case2-6，用于首年续期：由单位将‘CBBC交费人已缴纳的保费’统一后付费至信美的业务场景。</t>
  </si>
  <si>
    <t>&lt;A03_保全_个单、CBBC、家庭单&gt;
增加‘加保补费’case3-13：由个人客户以银行转账/银行回单方式补费的费用流程。</t>
  </si>
  <si>
    <t>brian.hao</t>
  </si>
  <si>
    <t>V2.0</t>
  </si>
  <si>
    <t>&lt;A03_保全_个单、CBBC、家庭单&gt;_贷款月末计提利息、次月初冲销贷款月末计提利息
增加计提利息和冲销计提利息的费用流程</t>
  </si>
  <si>
    <t>&lt;A03_保全_个单、CBBC、家庭单&gt;_保单贷款
增加印花税(公司部分)计提的费用流程</t>
  </si>
  <si>
    <t>&lt;A03_保全_个单、CBBC、家庭单&gt;_贷款清偿
修改贷款清偿的费用流程，将本息拆分</t>
  </si>
  <si>
    <t>V2.1</t>
  </si>
  <si>
    <t xml:space="preserve">&lt;AB04_理赔&gt;
增加100%分保给再保，再保赔付记账规则case4-11；
修改case4-9名称为'批量理赔保险公司赔付第三方';
</t>
  </si>
  <si>
    <t>V2.2</t>
  </si>
  <si>
    <t>&lt;B02_保全_精英计划&gt;
1. case2-1、case2-2 中费用类型F32的贷方科目从‘应付赔付款-核心接口支出’改为‘银行存款’；
2.  增加‘增人保全’的费用流程Case2-3；
3. 增加'批次加减人统一结算’ Case2-4:加减人后统一结算的费用流程
&lt;B01_新契约_精英计划&gt;
1. 修改case1-1:精英计划承保记账规则修改，如果收费到银行卡账户，记账规则F11借方科目为银行存款</t>
  </si>
  <si>
    <t>V2.3</t>
  </si>
  <si>
    <r>
      <rPr>
        <sz val="9"/>
        <color theme="1"/>
        <rFont val="Abadi MT Condensed Extra Bold"/>
        <family val="1"/>
      </rPr>
      <t>&lt;A03_</t>
    </r>
    <r>
      <rPr>
        <sz val="9"/>
        <color theme="1"/>
        <rFont val="宋体"/>
        <family val="3"/>
        <charset val="134"/>
      </rPr>
      <t>保全</t>
    </r>
    <r>
      <rPr>
        <sz val="9"/>
        <color theme="1"/>
        <rFont val="Abadi MT Condensed Extra Bold"/>
        <family val="1"/>
      </rPr>
      <t>_</t>
    </r>
    <r>
      <rPr>
        <sz val="9"/>
        <color theme="1"/>
        <rFont val="宋体"/>
        <family val="3"/>
        <charset val="134"/>
      </rPr>
      <t>个单、</t>
    </r>
    <r>
      <rPr>
        <sz val="9"/>
        <color theme="1"/>
        <rFont val="Abadi MT Condensed Extra Bold"/>
        <family val="1"/>
      </rPr>
      <t>CBBC</t>
    </r>
    <r>
      <rPr>
        <sz val="9"/>
        <color theme="1"/>
        <rFont val="宋体"/>
        <family val="3"/>
        <charset val="134"/>
      </rPr>
      <t>、家庭单</t>
    </r>
    <r>
      <rPr>
        <sz val="9"/>
        <color theme="1"/>
        <rFont val="Abadi MT Condensed Extra Bold"/>
        <family val="1"/>
      </rPr>
      <t xml:space="preserve">&gt;
</t>
    </r>
    <r>
      <rPr>
        <sz val="9"/>
        <color theme="1"/>
        <rFont val="宋体"/>
        <family val="3"/>
        <charset val="134"/>
      </rPr>
      <t>增加费用流程</t>
    </r>
    <r>
      <rPr>
        <sz val="9"/>
        <color theme="1"/>
        <rFont val="Abadi MT Condensed Extra Bold"/>
        <family val="1"/>
      </rPr>
      <t xml:space="preserve">case3-14 </t>
    </r>
    <r>
      <rPr>
        <sz val="9"/>
        <color theme="1"/>
        <rFont val="宋体"/>
        <family val="3"/>
        <charset val="134"/>
      </rPr>
      <t>犹豫期解约（长险）同时清偿贷款及利息</t>
    </r>
  </si>
  <si>
    <t>V2.4</t>
  </si>
  <si>
    <t>&lt;A02_续期_个单、CBBC、家庭单&gt;
增加费用流程case2-7 续保首期记账规则，续期记账规则同首年续期收费；</t>
  </si>
  <si>
    <t>V2.5</t>
  </si>
  <si>
    <t>&lt;C01积分&gt;_积分发放、积分扣减
增加积分发放和积分扣减费用流程</t>
  </si>
  <si>
    <t>V2.6</t>
  </si>
  <si>
    <t>&lt;A03_保全_个单、CBBC、家庭单&gt;
增加费用流程case3-15、case3-16 重要资料变更记账规则</t>
  </si>
  <si>
    <t>V2.7</t>
  </si>
  <si>
    <t>&lt;A03_保全_个单、CBBC、家庭单&gt;
增加费用流程case3-17 生存金领取记账规则、case3-18满期金领取记账规则</t>
  </si>
  <si>
    <t>V2.8</t>
  </si>
  <si>
    <t>&lt;A03_保全_个单、CBBC、家庭单&gt;
修改费用流程case3-7，case 3-8 转保留记账规则</t>
  </si>
  <si>
    <t>V2.9</t>
  </si>
  <si>
    <t>&lt;D01_相互保记账规则&gt;
增加费用流程case1-1，case1-2，case1-3，case1-4，case1-5，case1-6</t>
  </si>
  <si>
    <t>V3.0</t>
  </si>
  <si>
    <t>&lt;A02_续期_个单、CBBC、家庭单&gt;
修改费用流程case2-3，针对客户在宽限期内发生补退费保全，冲销应收，重新进行催收的记账日期修改，以保全完成日记应收计提费用</t>
  </si>
  <si>
    <t>V3.1</t>
  </si>
  <si>
    <t>&lt;B02_保全_精英计划 &gt;
修改费用流程case2-1、case2-2、case2-4，添加转保留记账规则</t>
  </si>
  <si>
    <t>V3.2</t>
  </si>
  <si>
    <t>&lt;B03_续期_精英计划&gt;
修改费用流程case2-1、case2-2、case2-3,case2-4,case2-5</t>
  </si>
  <si>
    <t>V3.3</t>
  </si>
  <si>
    <t>&lt;D0_相互保记账规则&gt;
修改费用流程case1-1、case1-2、case1-3,case1-4,case1-5，case1-6,case1-7,case1-8</t>
  </si>
  <si>
    <t>nina.mu</t>
  </si>
  <si>
    <t>V3.4</t>
  </si>
  <si>
    <t>&lt;A03_保全_个单、CBBC、家庭单&gt;
   1. 修改case3-1、case3-3、case3-7、case3-8、case3-11、case3-12、case3-14、case3-17、case3-18业务交易‘实际付费’的记账日期为‘发盘日期’
&lt;B02_保全_精英计划 &gt;
   1.修改case2-1、case2-2业务交易‘实际付费’的记账日期为‘发盘日期’
   2.修改Case2-4业务交易‘实际结算支付（应付大于应收）’的记账日期为‘发盘日期’
&lt;AB04_理赔&gt;
   1. 修改case4-1业务交易‘实际付费 - 寿险或年金险或长期健康险’、‘实际付费 - 意外险或短期健康险’、‘实际付费 - 超期利息’的记账日期为‘发盘日期’
   2.修改case4-2、case4-3、case4-4、case4-5、case4-6、case4-7、case4-8、case4-9、case4-10业务交易‘实际付费’的记账日期为‘发盘日期’
&lt;D01_相互保记账规则&gt;
  1.修改case1-1业务交易‘实付代理业务理赔款’的记账日期为‘发盘日期’</t>
  </si>
  <si>
    <t>V3.5</t>
  </si>
  <si>
    <t>&lt;A03_保全_个单、CBBC、家庭单&gt;
1.修改case3-1‘犹豫期解约’为‘犹豫期解约/撤单’
2.修改case3-14‘犹豫期解约（长险）同时清偿贷款及利息’为‘犹豫期解约（长险）同时清偿贷款及利息/撤单’</t>
  </si>
  <si>
    <t>V3.6</t>
  </si>
  <si>
    <t>&lt;A03_保全_个单、CBBC、家庭单&gt;
添加公司解约流程、协议退保费用流程case3-19、case3-20、case3-21、case3-22；</t>
  </si>
  <si>
    <t>穆聪</t>
  </si>
  <si>
    <t>V3.7</t>
  </si>
  <si>
    <r>
      <rPr>
        <sz val="9"/>
        <color theme="1"/>
        <rFont val="Abadi MT Condensed Extra Bold"/>
        <family val="1"/>
      </rPr>
      <t>&lt;A03_</t>
    </r>
    <r>
      <rPr>
        <sz val="9"/>
        <color theme="1"/>
        <rFont val="微软雅黑"/>
        <family val="2"/>
        <charset val="134"/>
      </rPr>
      <t>保全</t>
    </r>
    <r>
      <rPr>
        <sz val="9"/>
        <color theme="1"/>
        <rFont val="Arial"/>
        <family val="2"/>
      </rPr>
      <t>_</t>
    </r>
    <r>
      <rPr>
        <sz val="9"/>
        <color theme="1"/>
        <rFont val="微软雅黑"/>
        <family val="2"/>
        <charset val="134"/>
      </rPr>
      <t>个单、</t>
    </r>
    <r>
      <rPr>
        <sz val="9"/>
        <color theme="1"/>
        <rFont val="Arial"/>
        <family val="2"/>
      </rPr>
      <t>CBBC</t>
    </r>
    <r>
      <rPr>
        <sz val="9"/>
        <color theme="1"/>
        <rFont val="微软雅黑"/>
        <family val="2"/>
        <charset val="134"/>
      </rPr>
      <t>、家庭单</t>
    </r>
    <r>
      <rPr>
        <sz val="9"/>
        <color theme="1"/>
        <rFont val="Arial"/>
        <family val="2"/>
      </rPr>
      <t xml:space="preserve">&gt;
</t>
    </r>
    <r>
      <rPr>
        <sz val="9"/>
        <color theme="1"/>
        <rFont val="微软雅黑"/>
        <family val="2"/>
        <charset val="134"/>
      </rPr>
      <t>添加退保（冲销计提的应收未收的保费）case3-23；
&lt;AB04_理赔&gt;
添加 理赔解约且为短险 - 通过下拉选项选择退现价或退部分保费或退全额保费（冲销计提的应收未收保费）</t>
    </r>
    <r>
      <rPr>
        <sz val="9"/>
        <color theme="1"/>
        <rFont val="Abadi MT Condensed Extra Bold"/>
        <family val="1"/>
      </rPr>
      <t>case4-7</t>
    </r>
  </si>
  <si>
    <t>V3.8</t>
  </si>
  <si>
    <r>
      <rPr>
        <sz val="9"/>
        <color theme="1"/>
        <rFont val="Abadi MT Condensed Extra Bold"/>
        <family val="1"/>
      </rPr>
      <t>&lt;A03_</t>
    </r>
    <r>
      <rPr>
        <sz val="9"/>
        <color theme="1"/>
        <rFont val="微软雅黑"/>
        <family val="2"/>
        <charset val="134"/>
      </rPr>
      <t>保全</t>
    </r>
    <r>
      <rPr>
        <sz val="9"/>
        <color theme="1"/>
        <rFont val="Arial"/>
        <family val="2"/>
      </rPr>
      <t>_</t>
    </r>
    <r>
      <rPr>
        <sz val="9"/>
        <color theme="1"/>
        <rFont val="微软雅黑"/>
        <family val="2"/>
        <charset val="134"/>
      </rPr>
      <t>个单、</t>
    </r>
    <r>
      <rPr>
        <sz val="9"/>
        <color theme="1"/>
        <rFont val="Arial"/>
        <family val="2"/>
      </rPr>
      <t>CBBC</t>
    </r>
    <r>
      <rPr>
        <sz val="9"/>
        <color theme="1"/>
        <rFont val="微软雅黑"/>
        <family val="2"/>
        <charset val="134"/>
      </rPr>
      <t>、家庭单</t>
    </r>
    <r>
      <rPr>
        <sz val="9"/>
        <color theme="1"/>
        <rFont val="Arial"/>
        <family val="2"/>
      </rPr>
      <t xml:space="preserve">&gt;
</t>
    </r>
    <r>
      <rPr>
        <sz val="9"/>
        <color theme="1"/>
        <rFont val="微软雅黑"/>
        <family val="2"/>
        <charset val="134"/>
      </rPr>
      <t>添加加保后结算收费（CBBC）case3-24；</t>
    </r>
  </si>
  <si>
    <t>V3.9</t>
  </si>
  <si>
    <r>
      <rPr>
        <sz val="9"/>
        <color theme="1"/>
        <rFont val="Abadi MT Condensed Extra Bold"/>
        <family val="1"/>
      </rPr>
      <t>&lt;A03_</t>
    </r>
    <r>
      <rPr>
        <sz val="9"/>
        <color theme="1"/>
        <rFont val="微软雅黑"/>
        <family val="2"/>
        <charset val="134"/>
      </rPr>
      <t>保全</t>
    </r>
    <r>
      <rPr>
        <sz val="9"/>
        <color theme="1"/>
        <rFont val="Arial"/>
        <family val="2"/>
      </rPr>
      <t>_</t>
    </r>
    <r>
      <rPr>
        <sz val="9"/>
        <color theme="1"/>
        <rFont val="微软雅黑"/>
        <family val="2"/>
        <charset val="134"/>
      </rPr>
      <t>个单、</t>
    </r>
    <r>
      <rPr>
        <sz val="9"/>
        <color theme="1"/>
        <rFont val="Arial"/>
        <family val="2"/>
      </rPr>
      <t>CBBC</t>
    </r>
    <r>
      <rPr>
        <sz val="9"/>
        <color theme="1"/>
        <rFont val="微软雅黑"/>
        <family val="2"/>
        <charset val="134"/>
      </rPr>
      <t>、家庭单</t>
    </r>
    <r>
      <rPr>
        <sz val="9"/>
        <color theme="1"/>
        <rFont val="Arial"/>
        <family val="2"/>
      </rPr>
      <t xml:space="preserve">&gt;
</t>
    </r>
    <r>
      <rPr>
        <sz val="9"/>
        <color theme="1"/>
        <rFont val="微软雅黑"/>
        <family val="2"/>
        <charset val="134"/>
      </rPr>
      <t>添加续期退费case3-25；</t>
    </r>
  </si>
  <si>
    <t>V4.0</t>
  </si>
  <si>
    <r>
      <rPr>
        <sz val="9"/>
        <color theme="1"/>
        <rFont val="Abadi MT Condensed Extra Bold"/>
        <family val="1"/>
      </rPr>
      <t>1.&lt;AB04_</t>
    </r>
    <r>
      <rPr>
        <sz val="9"/>
        <color theme="1"/>
        <rFont val="微软雅黑"/>
        <family val="2"/>
        <charset val="134"/>
      </rPr>
      <t>理赔</t>
    </r>
    <r>
      <rPr>
        <sz val="9"/>
        <color theme="1"/>
        <rFont val="Arial"/>
        <family val="2"/>
      </rPr>
      <t xml:space="preserve">&gt;
</t>
    </r>
    <r>
      <rPr>
        <sz val="9"/>
        <color theme="1"/>
        <rFont val="微软雅黑"/>
        <family val="2"/>
        <charset val="134"/>
      </rPr>
      <t>case4-3补充说明信息“宽限期内理赔扣回应交保费”；</t>
    </r>
    <r>
      <rPr>
        <sz val="9"/>
        <color theme="1"/>
        <rFont val="Abadi MT Condensed Extra Bold"/>
        <family val="1"/>
      </rPr>
      <t xml:space="preserve">
2.&lt;AB04_</t>
    </r>
    <r>
      <rPr>
        <sz val="9"/>
        <color theme="1"/>
        <rFont val="微软雅黑"/>
        <family val="2"/>
        <charset val="134"/>
      </rPr>
      <t>理赔</t>
    </r>
    <r>
      <rPr>
        <sz val="9"/>
        <color theme="1"/>
        <rFont val="Arial"/>
        <family val="2"/>
      </rPr>
      <t xml:space="preserve">&gt;
</t>
    </r>
    <r>
      <rPr>
        <sz val="9"/>
        <color theme="1"/>
        <rFont val="微软雅黑"/>
        <family val="2"/>
        <charset val="134"/>
      </rPr>
      <t>增加case4-12，精英计划减人后理赔支持追回减人费用</t>
    </r>
    <r>
      <rPr>
        <sz val="9"/>
        <color theme="1"/>
        <rFont val="Arial"/>
        <family val="2"/>
      </rPr>
      <t xml:space="preserve">
3.</t>
    </r>
    <r>
      <rPr>
        <sz val="9"/>
        <color theme="1"/>
        <rFont val="Abadi MT Condensed Extra Bold"/>
        <family val="1"/>
      </rPr>
      <t>&lt;B02_</t>
    </r>
    <r>
      <rPr>
        <sz val="9"/>
        <color theme="1"/>
        <rFont val="微软雅黑"/>
        <family val="2"/>
        <charset val="134"/>
      </rPr>
      <t>保全</t>
    </r>
    <r>
      <rPr>
        <sz val="9"/>
        <color theme="1"/>
        <rFont val="Arial"/>
        <family val="2"/>
      </rPr>
      <t>_</t>
    </r>
    <r>
      <rPr>
        <sz val="9"/>
        <color theme="1"/>
        <rFont val="微软雅黑"/>
        <family val="2"/>
        <charset val="134"/>
      </rPr>
      <t>精英计划</t>
    </r>
    <r>
      <rPr>
        <sz val="9"/>
        <color theme="1"/>
        <rFont val="Arial"/>
        <family val="2"/>
      </rPr>
      <t xml:space="preserve"> &gt;
case2-4</t>
    </r>
    <r>
      <rPr>
        <sz val="9"/>
        <color theme="1"/>
        <rFont val="微软雅黑"/>
        <family val="2"/>
        <charset val="134"/>
      </rPr>
      <t>保全定结增加减人后理赔追回减人费用项</t>
    </r>
    <r>
      <rPr>
        <sz val="9"/>
        <color theme="1"/>
        <rFont val="Arial"/>
        <family val="2"/>
      </rPr>
      <t>'</t>
    </r>
    <r>
      <rPr>
        <sz val="9"/>
        <color theme="1"/>
        <rFont val="微软雅黑"/>
        <family val="2"/>
        <charset val="134"/>
      </rPr>
      <t>首年欠缴保费</t>
    </r>
    <r>
      <rPr>
        <sz val="9"/>
        <color theme="1"/>
        <rFont val="Arial"/>
        <family val="2"/>
      </rPr>
      <t>'</t>
    </r>
  </si>
  <si>
    <t>V4.1</t>
  </si>
  <si>
    <r>
      <rPr>
        <sz val="9"/>
        <color theme="1"/>
        <rFont val="Abadi MT Condensed Extra Bold"/>
        <family val="1"/>
      </rPr>
      <t>1.&lt;A02_</t>
    </r>
    <r>
      <rPr>
        <sz val="9"/>
        <color theme="1"/>
        <rFont val="微软雅黑"/>
        <family val="2"/>
        <charset val="134"/>
      </rPr>
      <t>续期</t>
    </r>
    <r>
      <rPr>
        <sz val="9"/>
        <color theme="1"/>
        <rFont val="Arial"/>
        <family val="2"/>
      </rPr>
      <t>_</t>
    </r>
    <r>
      <rPr>
        <sz val="9"/>
        <color theme="1"/>
        <rFont val="微软雅黑"/>
        <family val="2"/>
        <charset val="134"/>
      </rPr>
      <t>个单、</t>
    </r>
    <r>
      <rPr>
        <sz val="9"/>
        <color theme="1"/>
        <rFont val="Arial"/>
        <family val="2"/>
      </rPr>
      <t>CBBC</t>
    </r>
    <r>
      <rPr>
        <sz val="9"/>
        <color theme="1"/>
        <rFont val="微软雅黑"/>
        <family val="2"/>
        <charset val="134"/>
      </rPr>
      <t>、家庭单</t>
    </r>
    <r>
      <rPr>
        <sz val="9"/>
        <color theme="1"/>
        <rFont val="Arial"/>
        <family val="2"/>
      </rPr>
      <t xml:space="preserve">&gt;
</t>
    </r>
    <r>
      <rPr>
        <sz val="9"/>
        <color theme="1"/>
        <rFont val="微软雅黑"/>
        <family val="2"/>
        <charset val="134"/>
      </rPr>
      <t>增加case2-8，宽限期内续期成功，冲销应收未收保费--孩子王重疾</t>
    </r>
  </si>
  <si>
    <t>V4.2</t>
  </si>
  <si>
    <r>
      <rPr>
        <sz val="9"/>
        <color theme="1"/>
        <rFont val="Abadi MT Condensed Extra Bold"/>
        <family val="1"/>
      </rPr>
      <t>1.&lt;A03_</t>
    </r>
    <r>
      <rPr>
        <sz val="9"/>
        <color theme="1"/>
        <rFont val="微软雅黑"/>
        <family val="2"/>
        <charset val="134"/>
      </rPr>
      <t>保全</t>
    </r>
    <r>
      <rPr>
        <sz val="9"/>
        <color theme="1"/>
        <rFont val="Arial"/>
        <family val="2"/>
      </rPr>
      <t>_</t>
    </r>
    <r>
      <rPr>
        <sz val="9"/>
        <color theme="1"/>
        <rFont val="微软雅黑"/>
        <family val="2"/>
        <charset val="134"/>
      </rPr>
      <t>个单、</t>
    </r>
    <r>
      <rPr>
        <sz val="9"/>
        <color theme="1"/>
        <rFont val="Arial"/>
        <family val="2"/>
      </rPr>
      <t>CBBC</t>
    </r>
    <r>
      <rPr>
        <sz val="9"/>
        <color theme="1"/>
        <rFont val="微软雅黑"/>
        <family val="2"/>
        <charset val="134"/>
      </rPr>
      <t>、家庭单</t>
    </r>
    <r>
      <rPr>
        <sz val="9"/>
        <color theme="1"/>
        <rFont val="Arial"/>
        <family val="2"/>
      </rPr>
      <t xml:space="preserve">&gt;
</t>
    </r>
    <r>
      <rPr>
        <sz val="9"/>
        <color theme="1"/>
        <rFont val="微软雅黑"/>
        <family val="2"/>
        <charset val="134"/>
      </rPr>
      <t>增加</t>
    </r>
    <r>
      <rPr>
        <sz val="9"/>
        <color theme="1"/>
        <rFont val="Arial"/>
        <family val="2"/>
      </rPr>
      <t>case3-26</t>
    </r>
    <r>
      <rPr>
        <sz val="9"/>
        <color theme="1"/>
        <rFont val="微软雅黑"/>
        <family val="2"/>
        <charset val="134"/>
      </rPr>
      <t>、case3-27增补告知费用流程</t>
    </r>
  </si>
  <si>
    <t>李新影</t>
  </si>
  <si>
    <t>V4.3</t>
  </si>
  <si>
    <t>1.&lt;D01_相互保记账规则&gt; 增加单人单案件超过0.1元蚂蚁付费的记账规则：
case1-2,标黄添加蚂蚁应收费用，拆分为蚂蚁应收保费，蚂蚁应收管理费；
case1-3，标黄添加蚂蚁实收费用；
case1-7，标黄添加蚂蚁结余和损失的费用类型；</t>
  </si>
  <si>
    <t>V4.4</t>
  </si>
  <si>
    <t>1.&lt;A03_保全_个单、CBBC、家庭单&gt;case3-20协议退保范围增加短险定期寿险
2.&lt;A03_保全_个单、CBBC、家庭单&gt;case3-21协议退保、公司解决范围修正取消短险定期寿险；
费用流程将‘通融退保’借方科目‘退保金-特殊退保’更改为‘保费收入-首年-退费’，贷方科目‘应付赔付款-退保金’更改为'应付赔付款-出单后退费'；
取消‘应付赔付款-退保金’对应的实际付款费用流程，更新‘应付赔付款-出单后退费’实际付款费用流程付款金额。</t>
  </si>
  <si>
    <t>1.&lt;A03_保全_个单、CBBC、家庭单&gt;case3-20协议退保范围 取消 增加的短险定期寿险
2.&lt;A03_保全_个单、CBBC、家庭单&gt;case3-21协议退保、公司解决范围修正：增加 取消的短险定期寿险，修改通融退保价、税分离；</t>
  </si>
  <si>
    <t>V4.6</t>
  </si>
  <si>
    <t>2019年11月底线下相互保后，将不再使用&lt;D01_相互保记账规则&gt;记账规则，使用&lt;D02相互保后期记账&gt;规则记账</t>
  </si>
  <si>
    <t>V4.7</t>
  </si>
  <si>
    <t>受豁免的险种续期保费处理流程&lt;A02_续期_个单、CBBC、家庭单&gt;增加case：case2-9、case2-10</t>
  </si>
  <si>
    <t>V4.8</t>
  </si>
  <si>
    <t>新增&lt;万能险记账规则&gt;sheet</t>
  </si>
  <si>
    <t>V4.9</t>
  </si>
  <si>
    <t>1.CBBC后付费跨保单定结，见&lt;A03_保全_个单、CBBC、家庭单&gt;sheet 新增case:case3-32
2.保全复效场景费用流程，见&lt;A03_保全_个单、CBBC、家庭单&gt;sheet 新增case:case3-28、case3-29、case3-30、case3-31；case3-9中新增场景4.
3.更新&lt;万能险记账规则&gt;case8-2拒赔-退现价中的未经过风险保费科目信息。</t>
  </si>
  <si>
    <t>aprils</t>
  </si>
  <si>
    <t>V5.0</t>
  </si>
  <si>
    <t>更新&lt;D02相互保下线后期记账&gt;sheet相互保通融赔付</t>
  </si>
  <si>
    <t>V5.1</t>
  </si>
  <si>
    <t>更新&lt;万能险记账规则&gt;sheet /case6-2公司解约和协议退保的科目信息</t>
  </si>
  <si>
    <t>V5.2</t>
  </si>
  <si>
    <t>新增保全退续期保费场景，见&lt;A03_保全_个单、CBBC、家庭单&gt;sheet 新增case3-33和case3-34.</t>
  </si>
  <si>
    <t>V5.3</t>
  </si>
  <si>
    <t>修改保全续期退费中的费用类型，见&lt;A03_保全_个单、CBBC、家庭单&gt;sheet 新增case3-33和case3-34.</t>
  </si>
  <si>
    <t>V5.4</t>
  </si>
  <si>
    <t>业务规则：</t>
  </si>
  <si>
    <t>1、F41遵循孰晚原则，取生效日、承保日中置后的日期。</t>
  </si>
  <si>
    <t>2、新契约无溢缴，不考虑溢缴的情况</t>
  </si>
  <si>
    <t>3、先收费后承保，不考虑欠费承保的情况</t>
  </si>
  <si>
    <t>新契约承保：见费承保</t>
  </si>
  <si>
    <t>case1-1</t>
  </si>
  <si>
    <t>首年首期应缴保费</t>
  </si>
  <si>
    <t>投保人缴纳保费</t>
  </si>
  <si>
    <t>业务交易</t>
  </si>
  <si>
    <t>费用类型</t>
  </si>
  <si>
    <t xml:space="preserve"> 记账日期</t>
  </si>
  <si>
    <t>费用状态</t>
  </si>
  <si>
    <t>借方科目</t>
  </si>
  <si>
    <t>贷方科目</t>
  </si>
  <si>
    <t>金额</t>
  </si>
  <si>
    <t>费用表</t>
  </si>
  <si>
    <t>实际收费</t>
  </si>
  <si>
    <t>F11</t>
  </si>
  <si>
    <t>到账确认日</t>
  </si>
  <si>
    <t>已确认</t>
  </si>
  <si>
    <t>银行存款</t>
  </si>
  <si>
    <t>预收保费</t>
  </si>
  <si>
    <t>t_cash</t>
  </si>
  <si>
    <t>应收保费</t>
  </si>
  <si>
    <t>F41</t>
  </si>
  <si>
    <t>不记账</t>
  </si>
  <si>
    <t>t_prem_arap</t>
  </si>
  <si>
    <t>保费收入（不含税）</t>
  </si>
  <si>
    <t>F415</t>
  </si>
  <si>
    <t>承保日/生效日</t>
  </si>
  <si>
    <t>保费收入-首年-首年首期</t>
  </si>
  <si>
    <t>保费收入增值税</t>
  </si>
  <si>
    <t>F416</t>
  </si>
  <si>
    <t>应交税费-应交增值税-销项税额-保费收入增值税</t>
  </si>
  <si>
    <t>赠险（个单）承保：见费承保</t>
  </si>
  <si>
    <t>case1-2</t>
  </si>
  <si>
    <t>赠险税费</t>
  </si>
  <si>
    <t>F419</t>
  </si>
  <si>
    <t>营业外支出-其他</t>
  </si>
  <si>
    <t>与CASE1-1重复，故删除</t>
  </si>
  <si>
    <t>支付即保障承保</t>
  </si>
  <si>
    <t>case1-3</t>
  </si>
  <si>
    <t>其他货币资金-支付宝-账户3</t>
  </si>
  <si>
    <t>渠道对接：先承保后收费：承保时记应收保费（F415、F416），实际收费时，记F11；</t>
  </si>
  <si>
    <t>先承保后收费（CBBC）</t>
  </si>
  <si>
    <t>承保时应缴保费</t>
  </si>
  <si>
    <t>折扣红冲应缴保费（如有）</t>
  </si>
  <si>
    <t>实际缴纳保费</t>
  </si>
  <si>
    <t>备注：If没有折扣红冲，则此处为1590</t>
  </si>
  <si>
    <t>应收保费-平台保</t>
  </si>
  <si>
    <t>折扣红冲应收保费</t>
  </si>
  <si>
    <t>折扣红冲保费收入（不含税）</t>
  </si>
  <si>
    <t>折扣红冲保费收入增值税</t>
  </si>
  <si>
    <t>业务规则:</t>
  </si>
  <si>
    <t>1、不考虑续期回退功能。</t>
  </si>
  <si>
    <t>2、结算方式为0，适用费用流程case2-1至case2-5。</t>
  </si>
  <si>
    <t>3、结算方式为1，适用费用流程case2-6。</t>
  </si>
  <si>
    <r>
      <rPr>
        <b/>
        <sz val="11"/>
        <rFont val="宋体"/>
        <family val="3"/>
        <charset val="134"/>
      </rPr>
      <t>首年续期收费／</t>
    </r>
    <r>
      <rPr>
        <b/>
        <sz val="11"/>
        <color rgb="FFFF0000"/>
        <rFont val="宋体"/>
        <family val="3"/>
        <charset val="134"/>
      </rPr>
      <t>续保首年续期</t>
    </r>
  </si>
  <si>
    <t>case2-1</t>
  </si>
  <si>
    <t>应缴首年续期保费</t>
  </si>
  <si>
    <t>冲销状态</t>
  </si>
  <si>
    <t>实际续期收费</t>
  </si>
  <si>
    <t>续期保费收入</t>
  </si>
  <si>
    <t>已冲销</t>
  </si>
  <si>
    <t>保费收入-首年-首年续期</t>
  </si>
  <si>
    <t>续年收费</t>
  </si>
  <si>
    <t>case2-2</t>
  </si>
  <si>
    <t>应缴续年保费</t>
  </si>
  <si>
    <t>保费收入-续年-续年续期</t>
  </si>
  <si>
    <t>应缴日计提应收未收保费（客户在缴费日未缴纳保费）</t>
  </si>
  <si>
    <t>case2-3</t>
  </si>
  <si>
    <t>首年续期应缴保费</t>
  </si>
  <si>
    <t>续期应收保费</t>
  </si>
  <si>
    <t>未冲销</t>
  </si>
  <si>
    <t xml:space="preserve">t_prem_arap
</t>
  </si>
  <si>
    <t>计提应收未收保费</t>
  </si>
  <si>
    <t>F417</t>
  </si>
  <si>
    <t>续期应缴日日末，保全完成日较晚者</t>
  </si>
  <si>
    <t>应收保费-宽限期</t>
  </si>
  <si>
    <t>保费收入-宽限期应收</t>
  </si>
  <si>
    <t>t_prem_accrual</t>
  </si>
  <si>
    <t>F418</t>
  </si>
  <si>
    <t>说明：t_prem_arap表中F415、416在保费应缴日为待处理状态，即应收未收，则在t_prem_accrual进行记账，而在t_prem_arap中不记账。</t>
  </si>
  <si>
    <t>冲销应收未收保费（宽限期结束客户仍未缴费）</t>
  </si>
  <si>
    <t>case2-4</t>
  </si>
  <si>
    <t>冲销计提的应收未收保费</t>
  </si>
  <si>
    <t>宽限期止期日末</t>
  </si>
  <si>
    <t>说明：计提冲销批处理无需更新t_prem_arap表中F41\F415\F416的费用状态，仅生成冲销t_prem_accrual计提数据的记录</t>
  </si>
  <si>
    <t>冲销应收未收保费（宽限期内客户补交保费）</t>
  </si>
  <si>
    <t>case2-5</t>
  </si>
  <si>
    <t>险种A首年续期应缴保费</t>
  </si>
  <si>
    <t>险种B续年应缴保费</t>
  </si>
  <si>
    <t>投保保人缴纳保费</t>
  </si>
  <si>
    <t>险种A应收保费</t>
  </si>
  <si>
    <t>险种A保费（不含税）</t>
  </si>
  <si>
    <t>险种A增值税</t>
  </si>
  <si>
    <t>险种B应收保费</t>
  </si>
  <si>
    <t>险种B保费（不含税）</t>
  </si>
  <si>
    <t>险种B增值税</t>
  </si>
  <si>
    <t>首年续期：由单位将‘CBBC交费人已缴纳的保费’统一后付费至信美</t>
  </si>
  <si>
    <t>case2-6</t>
  </si>
  <si>
    <t>交费人缴纳保费日</t>
  </si>
  <si>
    <t>续保：续保日不计提应收未收保费</t>
  </si>
  <si>
    <t>case2-7</t>
  </si>
  <si>
    <r>
      <rPr>
        <b/>
        <sz val="11"/>
        <rFont val="宋体"/>
        <family val="3"/>
        <charset val="134"/>
      </rPr>
      <t>宽限期内续期（</t>
    </r>
    <r>
      <rPr>
        <b/>
        <sz val="8"/>
        <color theme="9"/>
        <rFont val="宋体"/>
        <family val="3"/>
        <charset val="134"/>
      </rPr>
      <t>“CBBC企业投保后付费，续期成功企业按协商时间结算保费 ，冲销应收未收保费”</t>
    </r>
    <r>
      <rPr>
        <b/>
        <sz val="11"/>
        <rFont val="宋体"/>
        <family val="3"/>
        <charset val="134"/>
      </rPr>
      <t>）</t>
    </r>
  </si>
  <si>
    <t>case2-8</t>
  </si>
  <si>
    <t>续期生效日</t>
  </si>
  <si>
    <t>豁免险出险（如为长险）</t>
  </si>
  <si>
    <t>豁免险的赔付抵缴被豁免主险的续期应收保费，续期应收日之前退保，正常走退保流程，不再触发后续续期应收日的账务处理；
死伤医疗给付为豁免险险种，保费收入为被豁免险险种;
豁免险的赔付抵交被豁免主险的续期应收保费后，若被豁免出险后需要冲销原抵交的续期保费。</t>
  </si>
  <si>
    <t>case2-9 受豁免首年续期保费</t>
  </si>
  <si>
    <t>受豁免的主险续期保费</t>
  </si>
  <si>
    <t>保费收入</t>
  </si>
  <si>
    <t>赔付</t>
  </si>
  <si>
    <t>续期应收日</t>
  </si>
  <si>
    <t>死伤医疗给付</t>
  </si>
  <si>
    <t>应付赔付款-死伤医疗给付</t>
  </si>
  <si>
    <t>冲销赔付</t>
  </si>
  <si>
    <t>结案日</t>
  </si>
  <si>
    <t>冲销保费收入（不含税）</t>
  </si>
  <si>
    <t>冲销保费收入增值税</t>
  </si>
  <si>
    <t>case2-10 受豁免续年续期保费</t>
  </si>
  <si>
    <t>续期保费收入增值税</t>
  </si>
  <si>
    <t>1、永久失效批处理，不考虑给付与清偿，通过申请保全项目处理</t>
  </si>
  <si>
    <t>2、发生清偿贷款、自垫业务时，先还利息再还本金</t>
  </si>
  <si>
    <t>3、减少保险金额暂不考虑清偿贷款</t>
  </si>
  <si>
    <t>犹豫期解约/撤单</t>
  </si>
  <si>
    <t>case3-1</t>
  </si>
  <si>
    <t>退还保费</t>
  </si>
  <si>
    <t>工本费</t>
  </si>
  <si>
    <t>投保人收到退还保费</t>
  </si>
  <si>
    <t>F42</t>
  </si>
  <si>
    <t>退还保费（不含税）</t>
  </si>
  <si>
    <t>F421</t>
  </si>
  <si>
    <t>保全完成日</t>
  </si>
  <si>
    <t>保费收入-首年-退费</t>
  </si>
  <si>
    <t>应付赔付款-出单后退费</t>
  </si>
  <si>
    <t>退还增值税</t>
  </si>
  <si>
    <t>F422</t>
  </si>
  <si>
    <t>F563</t>
  </si>
  <si>
    <t>F566</t>
  </si>
  <si>
    <t>其他业务收入-工本费</t>
  </si>
  <si>
    <t>工本费增值税</t>
  </si>
  <si>
    <t>F565</t>
  </si>
  <si>
    <t>应交税费-应交增值税-销项税额-其他收入增值税</t>
  </si>
  <si>
    <t>实际付费</t>
  </si>
  <si>
    <t>F32</t>
  </si>
  <si>
    <t>发盘日期</t>
  </si>
  <si>
    <t>交费频率变更补费</t>
  </si>
  <si>
    <t>case3-2</t>
  </si>
  <si>
    <t>补交保费</t>
  </si>
  <si>
    <t>投保人缴费</t>
  </si>
  <si>
    <t>保费收入-首年-加保</t>
  </si>
  <si>
    <t>保单贷款</t>
  </si>
  <si>
    <t>场景1：保单贷款，计提公司和客户双方印花税</t>
  </si>
  <si>
    <t>场景2：保单贷款增贷/续贷，且不对前次贷款本金做账务处理，计提公司和客户双方印花税</t>
  </si>
  <si>
    <t>case3-3</t>
  </si>
  <si>
    <t>保单贷款金额/增贷金额</t>
  </si>
  <si>
    <t>代扣代缴客户印花税</t>
  </si>
  <si>
    <t>公司应缴印花税</t>
  </si>
  <si>
    <t>客户实际收到款项</t>
  </si>
  <si>
    <t>应付金额</t>
  </si>
  <si>
    <t>F33</t>
  </si>
  <si>
    <t>保单质押贷款-一般贷款</t>
  </si>
  <si>
    <t>其他应付款-保单质押贷款</t>
  </si>
  <si>
    <t>F762</t>
  </si>
  <si>
    <t>应交税费-代扣代缴-印花税</t>
  </si>
  <si>
    <t>F765</t>
  </si>
  <si>
    <t>应交税费-印花税</t>
  </si>
  <si>
    <t>保单贷款增贷/续贷费用流程：贷款结息case3-5（场景3）+保单贷款case3-3（场景2）</t>
  </si>
  <si>
    <t>case3-4</t>
  </si>
  <si>
    <t>需求变更--删除</t>
  </si>
  <si>
    <t>保单贷款发生续贷业务</t>
  </si>
  <si>
    <t>前次贷款本金</t>
  </si>
  <si>
    <t>前次贷款利息</t>
  </si>
  <si>
    <t>本次贷款本金</t>
  </si>
  <si>
    <t>印花税</t>
  </si>
  <si>
    <t>实付金额</t>
  </si>
  <si>
    <t>偿还前次贷款本金</t>
  </si>
  <si>
    <t>F38</t>
  </si>
  <si>
    <t>保全生效日</t>
  </si>
  <si>
    <t>保单质押贷款—一般贷款</t>
  </si>
  <si>
    <t>贷款利息计算</t>
  </si>
  <si>
    <t>D109</t>
  </si>
  <si>
    <t>清偿前次贷款利息</t>
  </si>
  <si>
    <t>F39</t>
  </si>
  <si>
    <t>F391</t>
  </si>
  <si>
    <t>利息收入—业务利息—质押贷款清偿利息</t>
  </si>
  <si>
    <t>t_capital_distribute</t>
  </si>
  <si>
    <t>F392</t>
  </si>
  <si>
    <t>应交税费—应交增值税—利息收入增值税</t>
  </si>
  <si>
    <t>其他应付款—保单质押贷款</t>
  </si>
  <si>
    <t>付费确认日</t>
  </si>
  <si>
    <t>贷款结息</t>
  </si>
  <si>
    <t>场景1：贷款结息，于贷款结息日记账；</t>
  </si>
  <si>
    <t>场景2：贷款清偿，仅偿还部分利息时，动户结息，于保全生效日记账；</t>
  </si>
  <si>
    <t>场景3：贷款增贷/续贷，动户结息，于保全生效日记账；</t>
  </si>
  <si>
    <t>case3-5</t>
  </si>
  <si>
    <t>D110</t>
  </si>
  <si>
    <t>不记账
已确认</t>
  </si>
  <si>
    <t>D1101</t>
  </si>
  <si>
    <t>贷款结息日/保全完成日</t>
  </si>
  <si>
    <t>利息收入-业务利息-质押贷款清偿利息</t>
  </si>
  <si>
    <t>D1102</t>
  </si>
  <si>
    <t>应交税费-应交增值税-销项税额-利息收入增值税</t>
  </si>
  <si>
    <t>贷款清偿</t>
  </si>
  <si>
    <t>场景1：客户偿还保单质押贷款本金及利息</t>
  </si>
  <si>
    <t>case3-6</t>
  </si>
  <si>
    <t>保单贷款金额</t>
  </si>
  <si>
    <t>清偿贷款利息</t>
  </si>
  <si>
    <t>投保人偿还本息</t>
  </si>
  <si>
    <t>其他应收款-质押贷款本金</t>
  </si>
  <si>
    <t>应收利息-贷款利息-保单质押贷款利息</t>
  </si>
  <si>
    <t>清偿贷款本金</t>
  </si>
  <si>
    <t>退保/减少保险金额（短险)</t>
  </si>
  <si>
    <t>case3-7</t>
  </si>
  <si>
    <t>退保/减少保险金额（长险）</t>
  </si>
  <si>
    <t>备注：本费用流程包含尊享期退保</t>
  </si>
  <si>
    <t>case3-8</t>
  </si>
  <si>
    <t>退保金</t>
  </si>
  <si>
    <t>F51</t>
  </si>
  <si>
    <t>退保金-退保支出</t>
  </si>
  <si>
    <t>应付赔付款-退保金</t>
  </si>
  <si>
    <t>贷款月末计提利息</t>
  </si>
  <si>
    <t>场景1：保单贷款至今，‘未还贷款’的利息，计算规则同结息批处理，计提增值税，但不滚入本金，只用于总账记账及过账；</t>
  </si>
  <si>
    <t>场景2：保单因续期停效中止，此时仍有保单质押贷款时，在复效期间应正常计息，计算规则同结息批处理，计提增值税，但不滚入本金，只用于总账记账及过账，但贷款本金加应收利息达到或超过保单现价90%时停止计提利息。</t>
  </si>
  <si>
    <t>场景3：未还垫款（自垫）至今，‘未还垫款’的利息，计算规则同结息批处理，计提增值税，但不滚入本金，只用于总账记账及过账；</t>
  </si>
  <si>
    <t>场景4：失效险种的贷款利息不计提。</t>
  </si>
  <si>
    <t>case3-9</t>
  </si>
  <si>
    <t>贷款利息</t>
  </si>
  <si>
    <t>自垫保费利息</t>
  </si>
  <si>
    <t>计提贷款利息(不含税)</t>
  </si>
  <si>
    <t>D1093</t>
  </si>
  <si>
    <t>月末最后一日</t>
  </si>
  <si>
    <t>利息收入-业务利息-质押贷款计提利息-其他</t>
  </si>
  <si>
    <t>计息贷款利息增值税</t>
  </si>
  <si>
    <t>D1094</t>
  </si>
  <si>
    <t>次月初冲销贷款月末计提利息</t>
  </si>
  <si>
    <t>case3-10</t>
  </si>
  <si>
    <t>冲销贷款利息</t>
  </si>
  <si>
    <t>冲销自垫保费利息</t>
  </si>
  <si>
    <t>冲销计提贷款利息(不含税)</t>
  </si>
  <si>
    <t>次月第一日</t>
  </si>
  <si>
    <t>冲销计提贷款利息增值税</t>
  </si>
  <si>
    <t>case3-32</t>
  </si>
  <si>
    <t>公司解约／退保（长险）同时清偿贷款及利息</t>
  </si>
  <si>
    <t>case3-11</t>
  </si>
  <si>
    <t>支付即保障解约（短险）</t>
  </si>
  <si>
    <t>case3-12</t>
  </si>
  <si>
    <t>其他货币资金-支付宝-账户4</t>
  </si>
  <si>
    <t>加保补费</t>
  </si>
  <si>
    <t>case3-13</t>
  </si>
  <si>
    <t>犹豫期解约（长险）同时清偿贷款及利息/撤单</t>
  </si>
  <si>
    <t>case3-14</t>
  </si>
  <si>
    <t>犹豫期解约金额（不含税）</t>
  </si>
  <si>
    <t>退增值税</t>
  </si>
  <si>
    <t>清偿贷款利息计算</t>
  </si>
  <si>
    <t>清偿贷款利息（不含税）</t>
  </si>
  <si>
    <t>清偿贷款利息增值税</t>
  </si>
  <si>
    <t>重要资料变更（只有交费场景未有付费场景，保全生效日在首年的记账规则）</t>
  </si>
  <si>
    <t>case3-15</t>
  </si>
  <si>
    <t>重要资料变更（只有交费场景未有付费场景，保全生效日在续年的记账规则）</t>
  </si>
  <si>
    <t>case3-16</t>
  </si>
  <si>
    <t>生存金给付 - 因年金保险业务的被保险人生存至规定的年龄，按保险合同约定支付给被保险人的给付金额。</t>
  </si>
  <si>
    <t>case3-17</t>
  </si>
  <si>
    <t>生存金给付</t>
  </si>
  <si>
    <t>结算生存金</t>
  </si>
  <si>
    <t>F83</t>
  </si>
  <si>
    <t>应领日</t>
  </si>
  <si>
    <t>年金给付</t>
  </si>
  <si>
    <t>应付赔付款-年金给付</t>
  </si>
  <si>
    <t>生存金给付 - 因人寿保险业务的被保险人生存至保险期满，按保险合同约定支付给被保险人的满期给付金额。</t>
  </si>
  <si>
    <t>case3-18</t>
  </si>
  <si>
    <t>满期金给付</t>
  </si>
  <si>
    <t>F85</t>
  </si>
  <si>
    <t>满期给付</t>
  </si>
  <si>
    <t xml:space="preserve">应付赔付款-满期给付                               </t>
  </si>
  <si>
    <t>公司解约（犹豫期内）</t>
  </si>
  <si>
    <t>case3-19</t>
  </si>
  <si>
    <t>协议退保（长险）／公司解约（犹豫期外）</t>
  </si>
  <si>
    <t>case3-20</t>
  </si>
  <si>
    <t>通融退保</t>
  </si>
  <si>
    <t>F57</t>
  </si>
  <si>
    <t>退保金-特殊退保</t>
  </si>
  <si>
    <t>协议退保（短险）／公司解约（短险）</t>
  </si>
  <si>
    <t>case3-21</t>
  </si>
  <si>
    <t>通融退保费</t>
  </si>
  <si>
    <t>F58</t>
  </si>
  <si>
    <t>通融退保费（不含税）</t>
  </si>
  <si>
    <t>F581</t>
  </si>
  <si>
    <t>通融退保增费值税</t>
  </si>
  <si>
    <t>F582</t>
  </si>
  <si>
    <t>case3-34</t>
  </si>
  <si>
    <t>协议退保（犹豫期外）／公司解约（犹豫期外） 清偿贷款本金及利息</t>
  </si>
  <si>
    <t>case3-22</t>
  </si>
  <si>
    <t>备注：仅在协议退保（通融给付_长险）中产生</t>
  </si>
  <si>
    <t>清偿质押贷款本金</t>
  </si>
  <si>
    <t>清偿质押贷款利息</t>
  </si>
  <si>
    <t>贷款利息结算</t>
  </si>
  <si>
    <t>D39</t>
  </si>
  <si>
    <t>D391</t>
  </si>
  <si>
    <t>D392</t>
  </si>
  <si>
    <t>退保(冲销计提的应收未收的保费)</t>
  </si>
  <si>
    <t>case3-23</t>
  </si>
  <si>
    <t>加保后结算收费（CBBC）</t>
  </si>
  <si>
    <t>case3-24</t>
  </si>
  <si>
    <t>加保时应收保费</t>
  </si>
  <si>
    <t>应交增值税</t>
  </si>
  <si>
    <t>实际收到保费</t>
  </si>
  <si>
    <t>保费收入-首年-首年加保</t>
  </si>
  <si>
    <t>续期退费（续期扣费后退费、自动续保扣费后退费）</t>
  </si>
  <si>
    <t>case3-25</t>
  </si>
  <si>
    <t>退费金额</t>
  </si>
  <si>
    <t>冲销保费收入（首年）</t>
  </si>
  <si>
    <t>冲销保费收入（续年）</t>
  </si>
  <si>
    <t>冲销保费收入（自动续保）</t>
  </si>
  <si>
    <t>实际续期退费</t>
  </si>
  <si>
    <t>冲销保费收入（自动续保）（不含税）</t>
  </si>
  <si>
    <t>首年增补告知缴费（只有交费场景未有付费场景，保全生效日在首年的记账规则）</t>
  </si>
  <si>
    <t>case3-26</t>
  </si>
  <si>
    <t>应补首年首期保费</t>
  </si>
  <si>
    <t>应补首年续期保费</t>
  </si>
  <si>
    <t>到账确认日(回盘时间)</t>
  </si>
  <si>
    <t>续年增补告知缴费（只有交费场景未有付费场景，保全生效日在续年的记账规则）</t>
  </si>
  <si>
    <t>续年存在仅需补交部分续期保费</t>
  </si>
  <si>
    <t>case3-27</t>
  </si>
  <si>
    <t>应补续年续期保费</t>
  </si>
  <si>
    <t>复效非万能产品（险种无贷款且不含核保加费的场景）</t>
  </si>
  <si>
    <t>case3-28</t>
  </si>
  <si>
    <t>客户实际付款</t>
  </si>
  <si>
    <t>复效-续期（1期）保费</t>
  </si>
  <si>
    <t>复效-续期（2期）保费</t>
  </si>
  <si>
    <t>复效续期（1期）利息</t>
  </si>
  <si>
    <t>复效续期（2期）利息</t>
  </si>
  <si>
    <t>实收复效保费</t>
  </si>
  <si>
    <t>实收复效保费利息</t>
  </si>
  <si>
    <t>应收利息--业务利息-复效加费利息</t>
  </si>
  <si>
    <t>续期(1期)费用</t>
  </si>
  <si>
    <t>应收保费-复效</t>
  </si>
  <si>
    <t>保费收入-复效</t>
  </si>
  <si>
    <t>保费收入利息(不含税)</t>
  </si>
  <si>
    <t>F531</t>
  </si>
  <si>
    <t>利息收入-业务利息-复效加费利息</t>
  </si>
  <si>
    <t xml:space="preserve"> </t>
  </si>
  <si>
    <t>保费收入利息增值税</t>
  </si>
  <si>
    <t>F532</t>
  </si>
  <si>
    <t>续期(2期)费用</t>
  </si>
  <si>
    <t>超现价的贷款利息记账</t>
  </si>
  <si>
    <t>场景：贷款本息和超现价时利息记账</t>
  </si>
  <si>
    <t>case3-29</t>
  </si>
  <si>
    <t>险种失效时现价</t>
  </si>
  <si>
    <t>贷款本金</t>
  </si>
  <si>
    <t>险种失效时贷款实际利息（上次展期到险种失效时贷款的利息）</t>
  </si>
  <si>
    <t>失效计提利息</t>
  </si>
  <si>
    <t>失效计提利息(不含税)</t>
  </si>
  <si>
    <t>险种失效日</t>
  </si>
  <si>
    <t>失效计提利息增值税</t>
  </si>
  <si>
    <t>险种失效时贷款利息计提</t>
  </si>
  <si>
    <t>场景：险种有贷款，险种失效时贷款的利息记账；</t>
  </si>
  <si>
    <t>case3-33</t>
  </si>
  <si>
    <t>复效非万能产品（1.因贷款本息和超险种现价导致险种失效-不存在欠交保费；2.因贷款本息和超险种现价导致险种失效-存在欠交保费；3.欠交保费导致险种失效-复效同时清偿贷款本息和）</t>
  </si>
  <si>
    <t>case3-30</t>
  </si>
  <si>
    <t>冲销失效计提利息</t>
  </si>
  <si>
    <t>复效时贷款利息（上次展期到复效时贷款利息及滞纳金）</t>
  </si>
  <si>
    <t>冲销失效计提利息(不含税)</t>
  </si>
  <si>
    <t>冲销失效计提利息增值税</t>
  </si>
  <si>
    <t>清偿复效时贷款利息</t>
  </si>
  <si>
    <t>复效时贷款利息计算</t>
  </si>
  <si>
    <t>清偿复效时贷款利息增值税</t>
  </si>
  <si>
    <t>复效万能产品(复效时1.退还险种失效当月未经过风险保费；2.贷款清偿)</t>
  </si>
  <si>
    <t>case3-31</t>
  </si>
  <si>
    <t>退还未经过的风险保费</t>
  </si>
  <si>
    <t>冲销贷款应收利息</t>
  </si>
  <si>
    <t>退还失效险种当月未经过的风险保费</t>
  </si>
  <si>
    <t>D414</t>
  </si>
  <si>
    <t>复效完成日</t>
  </si>
  <si>
    <t>保户储金及投资款-风险保费</t>
  </si>
  <si>
    <t>保户储金及投资款-本金</t>
  </si>
  <si>
    <t>t_capital_distrbute</t>
  </si>
  <si>
    <t>D4041</t>
  </si>
  <si>
    <t>CBBC跨保单结算</t>
  </si>
  <si>
    <t>case-3-32</t>
  </si>
  <si>
    <t>契约</t>
  </si>
  <si>
    <t>续期</t>
  </si>
  <si>
    <t>加保</t>
  </si>
  <si>
    <t>加保应收保费</t>
  </si>
  <si>
    <t>退保</t>
  </si>
  <si>
    <t>协议退保（短险）/公司解约（短险）</t>
  </si>
  <si>
    <t>理赔（短险）</t>
  </si>
  <si>
    <t>理赔解约-短险</t>
  </si>
  <si>
    <t>退保费</t>
  </si>
  <si>
    <t>契约保费</t>
  </si>
  <si>
    <t>退保-退还保费</t>
  </si>
  <si>
    <t>短险协议退保/短险公司解约</t>
  </si>
  <si>
    <t>实际结算支付（应付大于应收）</t>
  </si>
  <si>
    <t>实际结算收入（应收大于应付）</t>
  </si>
  <si>
    <t>不结算（应收等于应付）</t>
  </si>
  <si>
    <t>到账确认日/发盘日期</t>
  </si>
  <si>
    <t>其他应收款-接口收入-核心</t>
  </si>
  <si>
    <t>续期保费</t>
  </si>
  <si>
    <t>理赔-短险</t>
  </si>
  <si>
    <t>短险</t>
  </si>
  <si>
    <t>协议退保（短险）／公司解约（短险）以及冲销续期退费</t>
  </si>
  <si>
    <t>公司解约：调整后退保金&gt;询价退保金</t>
  </si>
  <si>
    <t>退还续期已交保费</t>
  </si>
  <si>
    <t>备注：仅在已缴纳续期保费后产生</t>
  </si>
  <si>
    <t>F441</t>
  </si>
  <si>
    <t>F442</t>
  </si>
  <si>
    <t>长险</t>
  </si>
  <si>
    <t>协议退保（犹豫期外）／公司解约（犹豫期外） 清偿贷款本金及利息以及冲销续期退费</t>
  </si>
  <si>
    <t>公司解约（短险）以及冲销续期退费</t>
  </si>
  <si>
    <t>公司解约：调整后退保金&lt;询价退保金</t>
  </si>
  <si>
    <t>case3-35</t>
  </si>
  <si>
    <t>询价退保金</t>
  </si>
  <si>
    <t>调整后退保金</t>
  </si>
  <si>
    <t>公司解约（犹豫期外） 清偿贷款本金及利息以及冲销续期退费</t>
  </si>
  <si>
    <t>case3-36</t>
  </si>
  <si>
    <t xml:space="preserve">场景一： </t>
  </si>
  <si>
    <t>场景二：</t>
  </si>
  <si>
    <t>实际收到补费</t>
  </si>
  <si>
    <t>万能险收取风险保险费</t>
  </si>
  <si>
    <t>万能险风险保险费</t>
  </si>
  <si>
    <t>结算日</t>
  </si>
  <si>
    <r>
      <rPr>
        <strike/>
        <sz val="11"/>
        <color theme="1"/>
        <rFont val="宋体"/>
        <family val="3"/>
        <charset val="134"/>
      </rPr>
      <t xml:space="preserve">其他应收款-核心接口收入 </t>
    </r>
    <r>
      <rPr>
        <sz val="11"/>
        <color rgb="FFFF0000"/>
        <rFont val="宋体"/>
        <family val="3"/>
        <charset val="134"/>
      </rPr>
      <t>银行存款</t>
    </r>
  </si>
  <si>
    <t>生效日/承保日</t>
  </si>
  <si>
    <t>1、不考虑贷款和自垫</t>
  </si>
  <si>
    <t>2、永久失效批处理，不考虑给付与清偿，通过申请保全项目处理</t>
  </si>
  <si>
    <t>解约/减人／减少保险金额（长险）／部分转保留</t>
  </si>
  <si>
    <r>
      <rPr>
        <strike/>
        <sz val="11"/>
        <color theme="1"/>
        <rFont val="宋体"/>
        <family val="3"/>
        <charset val="134"/>
      </rPr>
      <t xml:space="preserve">应付赔付款-核心接口支出  </t>
    </r>
    <r>
      <rPr>
        <sz val="11"/>
        <color rgb="FFFF0000"/>
        <rFont val="宋体"/>
        <family val="3"/>
        <charset val="134"/>
      </rPr>
      <t xml:space="preserve"> 银行存款</t>
    </r>
  </si>
  <si>
    <t>解约/减人／减少保险金额（短险）／部分转保留</t>
  </si>
  <si>
    <r>
      <rPr>
        <strike/>
        <sz val="11"/>
        <color theme="1"/>
        <rFont val="宋体"/>
        <family val="3"/>
        <charset val="134"/>
      </rPr>
      <t xml:space="preserve">应付赔付款-核心接口支出  </t>
    </r>
    <r>
      <rPr>
        <sz val="11"/>
        <color rgb="FFFF0000"/>
        <rFont val="宋体"/>
        <family val="3"/>
        <charset val="134"/>
      </rPr>
      <t>银行存款</t>
    </r>
  </si>
  <si>
    <t>增人</t>
  </si>
  <si>
    <t>定期结算批量加减人、转保留、减人后理赔追回减人费用</t>
  </si>
  <si>
    <t>Case2-4</t>
  </si>
  <si>
    <t>减人（短险）／部分转保留</t>
  </si>
  <si>
    <t>减人（长险）／部分转保留</t>
  </si>
  <si>
    <t>结算时</t>
  </si>
  <si>
    <t>批量减人保全应退还保费</t>
  </si>
  <si>
    <t>批量减人保全应退保金</t>
  </si>
  <si>
    <t>部分转保留应退金额</t>
  </si>
  <si>
    <t>部分转保留应退保金</t>
  </si>
  <si>
    <t>加人保全应补交保费</t>
  </si>
  <si>
    <t>首年欠缴保费</t>
  </si>
  <si>
    <t>1、不考虑续期回退功能</t>
  </si>
  <si>
    <t>首年续期收费</t>
  </si>
  <si>
    <t>说明：t_prem_arap表中F415（贷方为保费收入-首年-首年首期或保费收入-首年-首年续期）在保费应缴日为待处理状态，即应收未收，则在计提表进行记账，即F415和F416的借贷科目记录在表t_prem_accrual，而在t_prem_arap中不记账</t>
  </si>
  <si>
    <t>1、理赔二核加费加的费用体现在下期保费中，不是从理赔金中扣除；</t>
  </si>
  <si>
    <t>2、短期意外险和短期健康险因现价过低，不存在质押贷款和自垫业务，也不会有生存金和年金；</t>
  </si>
  <si>
    <t>3、扣款顺序：</t>
  </si>
  <si>
    <t>（1）寿险、年金险、长期健康险理赔金，（2）意外险、短期健康险_理赔金；</t>
  </si>
  <si>
    <t>4、偿还顺序：</t>
  </si>
  <si>
    <t>清偿贷款（先还利息、再还本金）；</t>
  </si>
  <si>
    <t>理赔</t>
  </si>
  <si>
    <t>备注：不包含理赔解约退费的业务场景</t>
  </si>
  <si>
    <t>case4-1</t>
  </si>
  <si>
    <t>理赔金 - 寿险或年金险或长期健康险</t>
  </si>
  <si>
    <t>理赔金 - 意外险或短期健康险</t>
  </si>
  <si>
    <t>实际付款</t>
  </si>
  <si>
    <t>超期利息</t>
  </si>
  <si>
    <t>F71</t>
  </si>
  <si>
    <t>赔款支出</t>
  </si>
  <si>
    <t>应付赔付款-赔款支出</t>
  </si>
  <si>
    <t>F901</t>
  </si>
  <si>
    <r>
      <rPr>
        <sz val="11"/>
        <color theme="1"/>
        <rFont val="宋体"/>
        <family val="3"/>
        <charset val="134"/>
      </rPr>
      <t>其他业务支出</t>
    </r>
    <r>
      <rPr>
        <sz val="11"/>
        <rFont val="DengXian"/>
        <charset val="134"/>
        <scheme val="minor"/>
      </rPr>
      <t>-</t>
    </r>
    <r>
      <rPr>
        <sz val="11"/>
        <rFont val="宋体"/>
        <family val="3"/>
        <charset val="134"/>
      </rPr>
      <t>延期给付利息</t>
    </r>
  </si>
  <si>
    <t>其他应付款-超期赔偿</t>
  </si>
  <si>
    <t>实际付费 - 寿险或年金险或长期健康险</t>
  </si>
  <si>
    <t>实际付费 - 意外险或短期健康险</t>
  </si>
  <si>
    <t>实际付费 - 超期利息</t>
  </si>
  <si>
    <t>理赔 - 复杂场景1</t>
  </si>
  <si>
    <t>备注：此场景描述理赔清偿贷款且险种间独立结算</t>
  </si>
  <si>
    <t>理赔金 - 长期健康险或寿险或年金险</t>
  </si>
  <si>
    <t>理赔金 - 长期意外险</t>
  </si>
  <si>
    <t>清偿长期健康险贷款</t>
  </si>
  <si>
    <t>清偿长期意外险贷款</t>
  </si>
  <si>
    <t>case4-2</t>
  </si>
  <si>
    <t>理赔金 - 长期意外险理赔金</t>
  </si>
  <si>
    <t>清偿长期健康险或寿险或年金险贷款</t>
  </si>
  <si>
    <t>理赔 - 同时扣回意外险或短期健康险应交保费（宽限期内理赔扣回应交保费）</t>
  </si>
  <si>
    <t>case4-3</t>
  </si>
  <si>
    <t>续年欠缴保费</t>
  </si>
  <si>
    <t>欠缴首年保费</t>
  </si>
  <si>
    <t>欠缴首年保费增值税</t>
  </si>
  <si>
    <t>欠缴续年保费</t>
  </si>
  <si>
    <t>欠缴续年保费增值税</t>
  </si>
  <si>
    <t>理赔 - 同时扣回寿险或年金险或长期健康险应交保费</t>
  </si>
  <si>
    <t>case4-4</t>
  </si>
  <si>
    <t>理赔 - 同时退还客户缴纳的事故日之后的保费</t>
  </si>
  <si>
    <t>case4-5</t>
  </si>
  <si>
    <t>退还客户缴纳的事故日之后的保费</t>
  </si>
  <si>
    <t>理赔解约且为长险 - 通过下拉选项选择退现价或退部分保费或退全额保费</t>
  </si>
  <si>
    <t>case4-6</t>
  </si>
  <si>
    <t>理赔解约-长险</t>
  </si>
  <si>
    <t>客户实际收取款项</t>
  </si>
  <si>
    <t>理赔解约且为短险 - 通过下拉选项选择退现价或退部分保费或退全额保费（冲销计提的应收未收保费）</t>
  </si>
  <si>
    <t>case4-7</t>
  </si>
  <si>
    <t>年金险 - 若被保险人在保证给付期内身故，一次性给付保证给付期内的剩余养老保险金的费用流程</t>
  </si>
  <si>
    <t>case4-8</t>
  </si>
  <si>
    <t>养老年金</t>
  </si>
  <si>
    <t>结算养老年金</t>
  </si>
  <si>
    <t>批量理赔保险公司赔付第三方</t>
  </si>
  <si>
    <t>case4-9</t>
  </si>
  <si>
    <t>导入核心时的应付理赔款</t>
  </si>
  <si>
    <t>向第三方单位支付的实付款</t>
  </si>
  <si>
    <t>记账日期</t>
  </si>
  <si>
    <t>理赔金</t>
  </si>
  <si>
    <t>导入日</t>
  </si>
  <si>
    <t>豁免险A(寿险)_豁免B险种事故日后的续期保费、并退还客户缴纳的事故日之后的保费</t>
  </si>
  <si>
    <t>case4-10</t>
  </si>
  <si>
    <t>豁免险A(寿险)理赔金即总豁免保费（首年265、续年2120）</t>
  </si>
  <si>
    <t>A险种缴纳的事故日之后的保费</t>
  </si>
  <si>
    <t>B险种缴纳的事故日之后的保费</t>
  </si>
  <si>
    <t>豁免险A(寿险)理赔金</t>
  </si>
  <si>
    <t>被豁免险事故日后首年续期保费</t>
  </si>
  <si>
    <t>被豁免险首年续期保费</t>
  </si>
  <si>
    <t>被豁免险首年续期保费增值税</t>
  </si>
  <si>
    <t>被豁免险事故日后续年续期保费</t>
  </si>
  <si>
    <t>被豁免险续年续期保费</t>
  </si>
  <si>
    <t>被豁免险续年续期保费增值税</t>
  </si>
  <si>
    <t>退还A险种缴纳的事故日之后的保费</t>
  </si>
  <si>
    <t>退还B险种缴纳的事故日之后的保费</t>
  </si>
  <si>
    <t>备注：赔付同寿险费用流程、记账规则</t>
  </si>
  <si>
    <t>场景：海外医疗业务进行100%分保予境外再保公司，发生赔案后，由再保公司直接向客户进行理赔，不再由信美支付理赔款；</t>
  </si>
  <si>
    <t>批量理赔再保公司赔付第三方</t>
  </si>
  <si>
    <t>case4-11</t>
  </si>
  <si>
    <t>再保公司已付款</t>
  </si>
  <si>
    <t>核心系统</t>
  </si>
  <si>
    <t>已结清 - 寿险或年金险或长期健康险</t>
  </si>
  <si>
    <t>其他应付款-系统内中转-再保</t>
  </si>
  <si>
    <t>已结清 - 意外险或短期健康险</t>
  </si>
  <si>
    <t>再保系统线下记账</t>
  </si>
  <si>
    <t>收到摊回数据-寿险或年金险或长期健康险</t>
  </si>
  <si>
    <t>摊回分保赔款-死伤医疗给付</t>
  </si>
  <si>
    <t>收到摊回数据-意外险或短期健康险</t>
  </si>
  <si>
    <t>摊回分保赔款-赔款支出</t>
  </si>
  <si>
    <t>理赔(精英计划） -减人后理赔追回待收回意外险或短期健康险应交保费</t>
  </si>
  <si>
    <t>case4-12</t>
  </si>
  <si>
    <t>积分：积分发放</t>
  </si>
  <si>
    <t>实际发放积分</t>
  </si>
  <si>
    <t>发放积分</t>
  </si>
  <si>
    <t>张磊</t>
  </si>
  <si>
    <t>积分发放日</t>
  </si>
  <si>
    <t>业务及管理费-客户积分</t>
  </si>
  <si>
    <t>其他应付款-积分计提</t>
  </si>
  <si>
    <t>积分：积分扣减</t>
  </si>
  <si>
    <t>扣减积分</t>
  </si>
  <si>
    <t>积分扣减日</t>
  </si>
  <si>
    <t>代理业务理赔款</t>
  </si>
  <si>
    <t>应付代理业务理赔款</t>
  </si>
  <si>
    <t>450W</t>
  </si>
  <si>
    <t>实付代理业务理赔款</t>
  </si>
  <si>
    <t>代理业务负债-相互保-赔付支出</t>
  </si>
  <si>
    <t>应付赔款-赔款支出</t>
  </si>
  <si>
    <t>付款确认日</t>
  </si>
  <si>
    <t>银行存款/其他货币资金</t>
  </si>
  <si>
    <t>确认代理业务应收款</t>
  </si>
  <si>
    <t>分摊保障金</t>
  </si>
  <si>
    <t>个人部分</t>
  </si>
  <si>
    <t>分摊管理费收入</t>
  </si>
  <si>
    <t>40.91W</t>
  </si>
  <si>
    <t>45W</t>
  </si>
  <si>
    <t>蚂蚁部分</t>
  </si>
  <si>
    <t>4.09W</t>
  </si>
  <si>
    <t>F130</t>
  </si>
  <si>
    <t>分摊确认日</t>
  </si>
  <si>
    <t>其他应收款-相互保-业务收入</t>
  </si>
  <si>
    <r>
      <rPr>
        <sz val="11"/>
        <rFont val="DengXian"/>
        <charset val="134"/>
        <scheme val="minor"/>
      </rPr>
      <t>代</t>
    </r>
    <r>
      <rPr>
        <sz val="11"/>
        <rFont val="Gulim"/>
        <family val="2"/>
        <charset val="129"/>
      </rPr>
      <t>理</t>
    </r>
    <r>
      <rPr>
        <sz val="11"/>
        <rFont val="DengXian"/>
        <charset val="134"/>
        <scheme val="minor"/>
      </rPr>
      <t>业务负债-相互保-保障</t>
    </r>
    <r>
      <rPr>
        <sz val="11"/>
        <rFont val="Gulim"/>
        <family val="2"/>
        <charset val="129"/>
      </rPr>
      <t>金</t>
    </r>
  </si>
  <si>
    <t>409.09W</t>
  </si>
  <si>
    <t>分摊管理费</t>
  </si>
  <si>
    <t>F131</t>
  </si>
  <si>
    <r>
      <rPr>
        <sz val="11"/>
        <rFont val="DengXian"/>
        <charset val="134"/>
        <scheme val="minor"/>
      </rPr>
      <t>代</t>
    </r>
    <r>
      <rPr>
        <sz val="11"/>
        <rFont val="Gulim"/>
        <family val="2"/>
        <charset val="129"/>
      </rPr>
      <t>理</t>
    </r>
    <r>
      <rPr>
        <sz val="11"/>
        <rFont val="DengXian"/>
        <charset val="134"/>
        <scheme val="minor"/>
      </rPr>
      <t>业务负债-相互保-管</t>
    </r>
    <r>
      <rPr>
        <sz val="11"/>
        <rFont val="Gulim"/>
        <family val="2"/>
        <charset val="129"/>
      </rPr>
      <t>理</t>
    </r>
    <r>
      <rPr>
        <sz val="11"/>
        <rFont val="DengXian"/>
        <charset val="134"/>
        <scheme val="minor"/>
      </rPr>
      <t>费收入</t>
    </r>
  </si>
  <si>
    <t>管理费转收入</t>
  </si>
  <si>
    <t>F1311</t>
  </si>
  <si>
    <t>其他业务收入-相互保-受托管理费</t>
  </si>
  <si>
    <t>38.59W</t>
  </si>
  <si>
    <t>管理费转应交税费</t>
  </si>
  <si>
    <t>F1312</t>
  </si>
  <si>
    <t>应交税费-应交增值税-销项税额-相互保收入增值税</t>
  </si>
  <si>
    <t>2.32W</t>
  </si>
  <si>
    <t>F139</t>
  </si>
  <si>
    <t>其他应收款-相互保-业务收入(蚂蚁)</t>
  </si>
  <si>
    <t>代理业务负债-相互保-保障金</t>
  </si>
  <si>
    <t>F140</t>
  </si>
  <si>
    <t>代理业务负债-相互保-管理费收入</t>
  </si>
  <si>
    <t>3.86W</t>
  </si>
  <si>
    <t>0.23W</t>
  </si>
  <si>
    <t>收费确认，包括收回往期应收未收款项（不包含权益红包结算收入）</t>
  </si>
  <si>
    <t>实际收回款项</t>
  </si>
  <si>
    <t>蚂蚁扣除金额</t>
  </si>
  <si>
    <t>应收权益红包</t>
  </si>
  <si>
    <t>3W</t>
  </si>
  <si>
    <t>实际收回保障金</t>
  </si>
  <si>
    <t>其他货币资金</t>
  </si>
  <si>
    <t>其他货币资金/银行存款</t>
  </si>
  <si>
    <t>权益红包抵保障金</t>
  </si>
  <si>
    <t>其他应收款-相互保-权益红包</t>
  </si>
  <si>
    <t>其他应收款--相互保-业务收入</t>
  </si>
  <si>
    <t>权益红包结算收入</t>
  </si>
  <si>
    <t>case1-4</t>
  </si>
  <si>
    <t>实际收到权益红包结算款</t>
  </si>
  <si>
    <t>退费</t>
  </si>
  <si>
    <t>case1-5</t>
  </si>
  <si>
    <t>应付代理业务退费</t>
  </si>
  <si>
    <t>实付代理业务退费</t>
  </si>
  <si>
    <t>F133</t>
  </si>
  <si>
    <t>代理业务负债-退费</t>
  </si>
  <si>
    <t xml:space="preserve">应付赔付款-出单后退费                             </t>
  </si>
  <si>
    <t>追偿</t>
  </si>
  <si>
    <t>case1-6</t>
  </si>
  <si>
    <t>实际收到追偿款</t>
  </si>
  <si>
    <t>发生追偿款项</t>
  </si>
  <si>
    <t>F134</t>
  </si>
  <si>
    <t>其他应收款-业务收入</t>
  </si>
  <si>
    <t>代理业务负债-追偿</t>
  </si>
  <si>
    <t>结转结余</t>
  </si>
  <si>
    <t>case1-7</t>
  </si>
  <si>
    <t>本期结余溢余（信美）</t>
  </si>
  <si>
    <t>20W</t>
  </si>
  <si>
    <t>本期结余损失（信美）</t>
  </si>
  <si>
    <t>10W</t>
  </si>
  <si>
    <t>本期结余溢余（蚂蚁）</t>
  </si>
  <si>
    <t>1W</t>
  </si>
  <si>
    <t>5K</t>
  </si>
  <si>
    <t>本期实际发生退费</t>
  </si>
  <si>
    <t>本期实际追偿款</t>
  </si>
  <si>
    <t>F135</t>
  </si>
  <si>
    <t>扣款宽限期末</t>
  </si>
  <si>
    <t>代理业务负债-结余</t>
  </si>
  <si>
    <t>F141</t>
  </si>
  <si>
    <t>其他应收款-业务收入（蚂蚁）</t>
  </si>
  <si>
    <t>本期结余损失（蚂蚁）</t>
  </si>
  <si>
    <t>结转本期退费至结余</t>
  </si>
  <si>
    <t>F136</t>
  </si>
  <si>
    <t>结转本期实际追偿款至结余</t>
  </si>
  <si>
    <t>F137</t>
  </si>
  <si>
    <t>代理赔款</t>
  </si>
  <si>
    <t>应付实付</t>
  </si>
  <si>
    <t>应收</t>
  </si>
  <si>
    <t>实收</t>
  </si>
  <si>
    <t>客户退费</t>
  </si>
  <si>
    <t>公司承担损失,注意不要只做一半</t>
  </si>
  <si>
    <r>
      <rPr>
        <sz val="11"/>
        <color rgb="FFFF0000"/>
        <rFont val="宋体"/>
        <family val="3"/>
        <charset val="134"/>
      </rPr>
      <t>应付</t>
    </r>
    <r>
      <rPr>
        <sz val="11"/>
        <rFont val="宋体"/>
        <family val="3"/>
        <charset val="134"/>
      </rPr>
      <t>客户退费</t>
    </r>
  </si>
  <si>
    <r>
      <rPr>
        <sz val="11"/>
        <color rgb="FFFF0000"/>
        <rFont val="宋体"/>
        <family val="3"/>
        <charset val="134"/>
      </rPr>
      <t>实付</t>
    </r>
    <r>
      <rPr>
        <sz val="11"/>
        <rFont val="宋体"/>
        <family val="3"/>
        <charset val="134"/>
      </rPr>
      <t>客户退费</t>
    </r>
  </si>
  <si>
    <t>应付客户退费</t>
  </si>
  <si>
    <t>营业外支出-相互</t>
  </si>
  <si>
    <t>实付客户退费</t>
  </si>
  <si>
    <t>补缴费用</t>
  </si>
  <si>
    <t>客户缴费</t>
  </si>
  <si>
    <t>公司承担收益,注意不要只做一半</t>
  </si>
  <si>
    <r>
      <rPr>
        <sz val="11"/>
        <rFont val="宋体"/>
        <family val="3"/>
        <charset val="134"/>
      </rPr>
      <t>客户</t>
    </r>
    <r>
      <rPr>
        <sz val="11"/>
        <color rgb="FFFF0000"/>
        <rFont val="宋体"/>
        <family val="3"/>
        <charset val="134"/>
      </rPr>
      <t>应缴</t>
    </r>
    <r>
      <rPr>
        <sz val="11"/>
        <rFont val="宋体"/>
        <family val="3"/>
        <charset val="134"/>
      </rPr>
      <t>缴费</t>
    </r>
  </si>
  <si>
    <r>
      <rPr>
        <sz val="11"/>
        <rFont val="宋体"/>
        <family val="3"/>
        <charset val="134"/>
      </rPr>
      <t>客户</t>
    </r>
    <r>
      <rPr>
        <sz val="11"/>
        <color rgb="FFFF0000"/>
        <rFont val="宋体"/>
        <family val="3"/>
        <charset val="134"/>
      </rPr>
      <t>实际</t>
    </r>
    <r>
      <rPr>
        <sz val="11"/>
        <rFont val="宋体"/>
        <family val="3"/>
        <charset val="134"/>
      </rPr>
      <t>缴费</t>
    </r>
  </si>
  <si>
    <t>F142</t>
  </si>
  <si>
    <t>营业外收入-相互</t>
  </si>
  <si>
    <t>管理费</t>
  </si>
  <si>
    <t>管理费收入</t>
  </si>
  <si>
    <t>收取蚂蚁管理费（没有相关比例和计算规则）</t>
  </si>
  <si>
    <t>蚂蚁缴费</t>
  </si>
  <si>
    <t>应收蚂蚁缴费</t>
  </si>
  <si>
    <t>实收蚂蚁缴费</t>
  </si>
  <si>
    <t xml:space="preserve">F11 </t>
  </si>
  <si>
    <t>相互保通融赔付场景（不公示、不分摊、不进结余）</t>
  </si>
  <si>
    <t>相互保通融赔付</t>
  </si>
  <si>
    <t>应付通融赔付款项</t>
  </si>
  <si>
    <t>实付通融赔付款项</t>
  </si>
  <si>
    <r>
      <rPr>
        <strike/>
        <sz val="11"/>
        <color rgb="FFFF0000"/>
        <rFont val="DengXian"/>
        <charset val="134"/>
        <scheme val="minor"/>
      </rPr>
      <t>其他业务支出-相互保通融赔付</t>
    </r>
    <r>
      <rPr>
        <sz val="11"/>
        <rFont val="DengXian"/>
        <charset val="134"/>
        <scheme val="minor"/>
      </rPr>
      <t xml:space="preserve">
代理业务负债-相互保-赔付支出</t>
    </r>
  </si>
  <si>
    <t>新契约</t>
  </si>
  <si>
    <t>客户交费</t>
  </si>
  <si>
    <t>业务类型</t>
  </si>
  <si>
    <t>业务描述</t>
  </si>
  <si>
    <t>业务行为</t>
  </si>
  <si>
    <t>万能险预收费用</t>
  </si>
  <si>
    <t>到账日</t>
  </si>
  <si>
    <t>承保</t>
  </si>
  <si>
    <t>万能险承保</t>
  </si>
  <si>
    <t>初始费用</t>
  </si>
  <si>
    <t xml:space="preserve"> 记账日期（取晚）</t>
  </si>
  <si>
    <t>万能险承保转保户储金</t>
  </si>
  <si>
    <t>扣除初始费用</t>
  </si>
  <si>
    <t>保户储金及投资款-初始费用</t>
  </si>
  <si>
    <t>其他业务收入-储金初始费用</t>
  </si>
  <si>
    <t>应交税费-应交增值税-销项税额-费用收入增值税</t>
  </si>
  <si>
    <t>追加保险费（保单生效之后追加保险费；扣除初始费用、过等待期的追加需扣减风险保险费）</t>
  </si>
  <si>
    <t>追加保险费</t>
  </si>
  <si>
    <t>风险保险费</t>
  </si>
  <si>
    <t>预收保费转入万能账户</t>
  </si>
  <si>
    <t>万能险初始扣费</t>
  </si>
  <si>
    <t>追加保险费的风险保险费</t>
  </si>
  <si>
    <t>收取追加保险费的风险保险费</t>
  </si>
  <si>
    <t>结算利息（收益滚存本金）</t>
  </si>
  <si>
    <t>万能险结算利息（收益滚存本金）</t>
  </si>
  <si>
    <t>结息</t>
  </si>
  <si>
    <t>万能险结息结算</t>
  </si>
  <si>
    <t>结算日-1(特殊说明：存在跨账期时记在当前账期的1号)</t>
  </si>
  <si>
    <r>
      <rPr>
        <sz val="10"/>
        <color theme="1"/>
        <rFont val="宋体"/>
        <family val="3"/>
        <charset val="134"/>
      </rPr>
      <t>其他</t>
    </r>
    <r>
      <rPr>
        <sz val="10"/>
        <color rgb="FF000000"/>
        <rFont val="宋体"/>
        <family val="3"/>
        <charset val="134"/>
      </rPr>
      <t>业务</t>
    </r>
    <r>
      <rPr>
        <sz val="10"/>
        <color rgb="FF000000"/>
        <rFont val="MingLiU"/>
        <family val="3"/>
        <charset val="136"/>
      </rPr>
      <t>支出-保</t>
    </r>
    <r>
      <rPr>
        <sz val="10"/>
        <color rgb="FF000000"/>
        <rFont val="宋体"/>
        <family val="3"/>
        <charset val="134"/>
      </rPr>
      <t>户</t>
    </r>
    <r>
      <rPr>
        <sz val="10"/>
        <color rgb="FF000000"/>
        <rFont val="MingLiU"/>
        <family val="3"/>
        <charset val="136"/>
      </rPr>
      <t>投</t>
    </r>
    <r>
      <rPr>
        <sz val="10"/>
        <color rgb="FF000000"/>
        <rFont val="宋体"/>
        <family val="3"/>
        <charset val="134"/>
      </rPr>
      <t>资</t>
    </r>
    <r>
      <rPr>
        <sz val="10"/>
        <color rgb="FF000000"/>
        <rFont val="MingLiU"/>
        <family val="3"/>
        <charset val="136"/>
      </rPr>
      <t>款-</t>
    </r>
    <r>
      <rPr>
        <sz val="10"/>
        <color rgb="FF000000"/>
        <rFont val="宋体"/>
        <family val="3"/>
        <charset val="134"/>
      </rPr>
      <t>储</t>
    </r>
    <r>
      <rPr>
        <sz val="10"/>
        <color rgb="FF000000"/>
        <rFont val="MingLiU"/>
        <family val="3"/>
        <charset val="136"/>
      </rPr>
      <t>金收益</t>
    </r>
  </si>
  <si>
    <t>保户储金及投资款-投资收益</t>
  </si>
  <si>
    <t>风险保险费（等待期内不扣除风险保险费）</t>
  </si>
  <si>
    <t>收取万能险风险保险费</t>
  </si>
  <si>
    <t>犹豫期退保（如果有追加保险费也一同退；犹豫期无手续费）及扣回已结利息贷款清偿</t>
  </si>
  <si>
    <t>扣回已结利息</t>
  </si>
  <si>
    <t>10</t>
  </si>
  <si>
    <t>退回账户价值（扣除利息后的账户价值）</t>
  </si>
  <si>
    <t>退回初始费用</t>
  </si>
  <si>
    <t>合计退费</t>
  </si>
  <si>
    <r>
      <rPr>
        <sz val="11"/>
        <color theme="1"/>
        <rFont val="宋体"/>
        <family val="3"/>
        <charset val="134"/>
      </rPr>
      <t>其他</t>
    </r>
    <r>
      <rPr>
        <sz val="10"/>
        <color theme="1"/>
        <rFont val="宋体"/>
        <family val="3"/>
        <charset val="134"/>
      </rPr>
      <t>业务</t>
    </r>
    <r>
      <rPr>
        <sz val="10"/>
        <color theme="1"/>
        <rFont val="MingLiU"/>
        <family val="3"/>
        <charset val="136"/>
      </rPr>
      <t>支出-保</t>
    </r>
    <r>
      <rPr>
        <sz val="10"/>
        <color theme="1"/>
        <rFont val="宋体"/>
        <family val="3"/>
        <charset val="134"/>
      </rPr>
      <t>户</t>
    </r>
    <r>
      <rPr>
        <sz val="10"/>
        <color theme="1"/>
        <rFont val="MingLiU"/>
        <family val="3"/>
        <charset val="136"/>
      </rPr>
      <t>投</t>
    </r>
    <r>
      <rPr>
        <sz val="10"/>
        <color theme="1"/>
        <rFont val="宋体"/>
        <family val="3"/>
        <charset val="134"/>
      </rPr>
      <t>资</t>
    </r>
    <r>
      <rPr>
        <sz val="10"/>
        <color theme="1"/>
        <rFont val="MingLiU"/>
        <family val="3"/>
        <charset val="136"/>
      </rPr>
      <t>款-</t>
    </r>
    <r>
      <rPr>
        <sz val="10"/>
        <color theme="1"/>
        <rFont val="宋体"/>
        <family val="3"/>
        <charset val="134"/>
      </rPr>
      <t>储</t>
    </r>
    <r>
      <rPr>
        <sz val="10"/>
        <color theme="1"/>
        <rFont val="MingLiU"/>
        <family val="3"/>
        <charset val="136"/>
      </rPr>
      <t>金收益</t>
    </r>
  </si>
  <si>
    <t>万能险账户价值退回</t>
  </si>
  <si>
    <t>万能险账户价值退回应付</t>
  </si>
  <si>
    <r>
      <rPr>
        <sz val="10"/>
        <color theme="1"/>
        <rFont val="宋体"/>
        <family val="3"/>
        <charset val="134"/>
      </rPr>
      <t>应</t>
    </r>
    <r>
      <rPr>
        <sz val="10"/>
        <color theme="1"/>
        <rFont val="MingLiU"/>
        <family val="3"/>
        <charset val="136"/>
      </rPr>
      <t>付</t>
    </r>
    <r>
      <rPr>
        <sz val="10"/>
        <color theme="1"/>
        <rFont val="宋体"/>
        <family val="3"/>
        <charset val="134"/>
      </rPr>
      <t>赔</t>
    </r>
    <r>
      <rPr>
        <sz val="10"/>
        <color theme="1"/>
        <rFont val="MingLiU"/>
        <family val="3"/>
        <charset val="136"/>
      </rPr>
      <t>付款-出</t>
    </r>
    <r>
      <rPr>
        <sz val="10"/>
        <color theme="1"/>
        <rFont val="宋体"/>
        <family val="3"/>
        <charset val="134"/>
      </rPr>
      <t>单</t>
    </r>
    <r>
      <rPr>
        <sz val="10"/>
        <color theme="1"/>
        <rFont val="MingLiU"/>
        <family val="3"/>
        <charset val="136"/>
      </rPr>
      <t>后退</t>
    </r>
    <r>
      <rPr>
        <sz val="10"/>
        <color theme="1"/>
        <rFont val="宋体"/>
        <family val="3"/>
        <charset val="134"/>
      </rPr>
      <t>费</t>
    </r>
  </si>
  <si>
    <t>犹豫期退保</t>
  </si>
  <si>
    <t>万能险犹豫期退保</t>
  </si>
  <si>
    <t>万能险犹豫期退保实付</t>
  </si>
  <si>
    <r>
      <rPr>
        <sz val="10"/>
        <color rgb="FF000000"/>
        <rFont val="宋体"/>
        <family val="3"/>
        <charset val="134"/>
      </rPr>
      <t>应</t>
    </r>
    <r>
      <rPr>
        <sz val="10"/>
        <color rgb="FF000000"/>
        <rFont val="MingLiU"/>
        <family val="3"/>
        <charset val="136"/>
      </rPr>
      <t>付</t>
    </r>
    <r>
      <rPr>
        <sz val="10"/>
        <color rgb="FF000000"/>
        <rFont val="宋体"/>
        <family val="3"/>
        <charset val="134"/>
      </rPr>
      <t>赔</t>
    </r>
    <r>
      <rPr>
        <sz val="10"/>
        <color rgb="FF000000"/>
        <rFont val="MingLiU"/>
        <family val="3"/>
        <charset val="136"/>
      </rPr>
      <t>付款-出</t>
    </r>
    <r>
      <rPr>
        <sz val="10"/>
        <color rgb="FF000000"/>
        <rFont val="宋体"/>
        <family val="3"/>
        <charset val="134"/>
      </rPr>
      <t>单</t>
    </r>
    <r>
      <rPr>
        <sz val="10"/>
        <color rgb="FF000000"/>
        <rFont val="MingLiU"/>
        <family val="3"/>
        <charset val="136"/>
      </rPr>
      <t>后退</t>
    </r>
    <r>
      <rPr>
        <sz val="10"/>
        <color rgb="FF000000"/>
        <rFont val="宋体"/>
        <family val="3"/>
        <charset val="134"/>
      </rPr>
      <t>费</t>
    </r>
  </si>
  <si>
    <t>部分领取（有贷款的保单不许做部分领取）</t>
  </si>
  <si>
    <t>case5-1</t>
  </si>
  <si>
    <t>部分领取客户申请金额</t>
  </si>
  <si>
    <t>部分领取费用</t>
  </si>
  <si>
    <t>部分领取（扣除部分领取费用）</t>
  </si>
  <si>
    <t>实际部分领取金额</t>
  </si>
  <si>
    <t>保户储金及投资款-退保金</t>
  </si>
  <si>
    <t>保户储金及投资款-退保费用</t>
  </si>
  <si>
    <t>其他业务收入-保户投资款-退保费用</t>
  </si>
  <si>
    <t>万能险部分领取</t>
  </si>
  <si>
    <t>部分领取</t>
  </si>
  <si>
    <r>
      <rPr>
        <sz val="10"/>
        <color theme="1"/>
        <rFont val="宋体"/>
        <family val="3"/>
        <charset val="134"/>
      </rPr>
      <t>应</t>
    </r>
    <r>
      <rPr>
        <sz val="10"/>
        <color theme="1"/>
        <rFont val="MingLiU"/>
        <family val="3"/>
        <charset val="136"/>
      </rPr>
      <t>付</t>
    </r>
    <r>
      <rPr>
        <sz val="10"/>
        <color theme="1"/>
        <rFont val="宋体"/>
        <family val="3"/>
        <charset val="134"/>
      </rPr>
      <t>赔</t>
    </r>
    <r>
      <rPr>
        <sz val="10"/>
        <color theme="1"/>
        <rFont val="MingLiU"/>
        <family val="3"/>
        <charset val="136"/>
      </rPr>
      <t>付款-退保金</t>
    </r>
  </si>
  <si>
    <r>
      <rPr>
        <sz val="11"/>
        <color rgb="FF000000"/>
        <rFont val="宋体"/>
        <family val="3"/>
        <charset val="134"/>
      </rPr>
      <t>应</t>
    </r>
    <r>
      <rPr>
        <sz val="11"/>
        <color rgb="FF000000"/>
        <rFont val="MingLiU"/>
        <family val="3"/>
        <charset val="136"/>
      </rPr>
      <t>付</t>
    </r>
    <r>
      <rPr>
        <sz val="11"/>
        <color rgb="FF000000"/>
        <rFont val="宋体"/>
        <family val="3"/>
        <charset val="134"/>
      </rPr>
      <t>赔</t>
    </r>
    <r>
      <rPr>
        <sz val="11"/>
        <color rgb="FF000000"/>
        <rFont val="MingLiU"/>
        <family val="3"/>
        <charset val="136"/>
      </rPr>
      <t>付款-退保金</t>
    </r>
  </si>
  <si>
    <t>case6-1</t>
  </si>
  <si>
    <t>已结利息</t>
  </si>
  <si>
    <t>退保费用</t>
  </si>
  <si>
    <t>账户价值(已处理完结息及退保费用的账户价值)</t>
  </si>
  <si>
    <t>未经过的风险保险费</t>
  </si>
  <si>
    <t>万能险退保实付</t>
  </si>
  <si>
    <t>万能险结息</t>
  </si>
  <si>
    <t>其他业务支出-保户投资款-储金收益</t>
  </si>
  <si>
    <t>账户价值</t>
  </si>
  <si>
    <t>退保退万能账户价值</t>
  </si>
  <si>
    <r>
      <rPr>
        <sz val="10"/>
        <color theme="1"/>
        <rFont val="宋体"/>
        <family val="3"/>
        <charset val="134"/>
      </rPr>
      <t>应付赔付款-退保金</t>
    </r>
  </si>
  <si>
    <t>退未经过的风险保险费</t>
  </si>
  <si>
    <r>
      <rPr>
        <sz val="10"/>
        <color rgb="FF000000"/>
        <rFont val="宋体"/>
        <family val="3"/>
        <charset val="134"/>
      </rPr>
      <t>应付赔付款-退保金</t>
    </r>
  </si>
  <si>
    <t>公司解约/协议退保</t>
  </si>
  <si>
    <t>case6-2</t>
  </si>
  <si>
    <t>通融部分金额</t>
  </si>
  <si>
    <t>保全的公司解约和协议退保</t>
  </si>
  <si>
    <t>解约和协议退保</t>
  </si>
  <si>
    <t>满期给付（无需扣除手续费）</t>
  </si>
  <si>
    <t>case7-1</t>
  </si>
  <si>
    <t>账户价值(含已结息)</t>
  </si>
  <si>
    <t>万能险满期给付实付</t>
  </si>
  <si>
    <t>万能险账户价值满期给付</t>
  </si>
  <si>
    <t>保户储金及投资款-满期给付</t>
  </si>
  <si>
    <r>
      <rPr>
        <sz val="10"/>
        <color rgb="FF000000"/>
        <rFont val="宋体"/>
        <family val="3"/>
        <charset val="134"/>
      </rPr>
      <t>应</t>
    </r>
    <r>
      <rPr>
        <sz val="10"/>
        <color rgb="FF000000"/>
        <rFont val="MingLiU"/>
        <family val="3"/>
        <charset val="136"/>
      </rPr>
      <t>付</t>
    </r>
    <r>
      <rPr>
        <sz val="10"/>
        <color rgb="FF000000"/>
        <rFont val="宋体"/>
        <family val="3"/>
        <charset val="134"/>
      </rPr>
      <t>赔</t>
    </r>
    <r>
      <rPr>
        <sz val="10"/>
        <color rgb="FF000000"/>
        <rFont val="MingLiU"/>
        <family val="3"/>
        <charset val="136"/>
      </rPr>
      <t>付款-</t>
    </r>
    <r>
      <rPr>
        <sz val="10"/>
        <color rgb="FF000000"/>
        <rFont val="宋体"/>
        <family val="3"/>
        <charset val="134"/>
      </rPr>
      <t>满</t>
    </r>
    <r>
      <rPr>
        <sz val="10"/>
        <color rgb="FF000000"/>
        <rFont val="MingLiU"/>
        <family val="3"/>
        <charset val="136"/>
      </rPr>
      <t>期</t>
    </r>
    <r>
      <rPr>
        <sz val="10"/>
        <color rgb="FF000000"/>
        <rFont val="宋体"/>
        <family val="3"/>
        <charset val="134"/>
      </rPr>
      <t>给</t>
    </r>
    <r>
      <rPr>
        <sz val="10"/>
        <color rgb="FF000000"/>
        <rFont val="MingLiU"/>
        <family val="3"/>
        <charset val="136"/>
      </rPr>
      <t>付</t>
    </r>
  </si>
  <si>
    <t>应付赔付款-满期给付</t>
  </si>
  <si>
    <r>
      <rPr>
        <sz val="10"/>
        <color theme="1"/>
        <rFont val="宋体"/>
        <family val="3"/>
        <charset val="134"/>
      </rPr>
      <t>应</t>
    </r>
    <r>
      <rPr>
        <sz val="10"/>
        <color theme="1"/>
        <rFont val="MingLiU"/>
        <family val="3"/>
        <charset val="136"/>
      </rPr>
      <t>付</t>
    </r>
    <r>
      <rPr>
        <sz val="10"/>
        <color theme="1"/>
        <rFont val="宋体"/>
        <family val="3"/>
        <charset val="134"/>
      </rPr>
      <t>赔</t>
    </r>
    <r>
      <rPr>
        <sz val="10"/>
        <color theme="1"/>
        <rFont val="MingLiU"/>
        <family val="3"/>
        <charset val="136"/>
      </rPr>
      <t>付款-</t>
    </r>
    <r>
      <rPr>
        <sz val="10"/>
        <color theme="1"/>
        <rFont val="宋体"/>
        <family val="3"/>
        <charset val="134"/>
      </rPr>
      <t>满</t>
    </r>
    <r>
      <rPr>
        <sz val="10"/>
        <color theme="1"/>
        <rFont val="MingLiU"/>
        <family val="3"/>
        <charset val="136"/>
      </rPr>
      <t>期</t>
    </r>
    <r>
      <rPr>
        <sz val="10"/>
        <color theme="1"/>
        <rFont val="宋体"/>
        <family val="3"/>
        <charset val="134"/>
      </rPr>
      <t>给</t>
    </r>
    <r>
      <rPr>
        <sz val="10"/>
        <color theme="1"/>
        <rFont val="MingLiU"/>
        <family val="3"/>
        <charset val="136"/>
      </rPr>
      <t>付</t>
    </r>
  </si>
  <si>
    <r>
      <rPr>
        <sz val="11"/>
        <color theme="1"/>
        <rFont val="宋体"/>
        <family val="3"/>
        <charset val="134"/>
      </rPr>
      <t>业务及管理费</t>
    </r>
    <r>
      <rPr>
        <sz val="11"/>
        <color theme="1"/>
        <rFont val="Calibri"/>
        <family val="2"/>
      </rPr>
      <t>-</t>
    </r>
    <r>
      <rPr>
        <sz val="11"/>
        <color theme="1"/>
        <rFont val="宋体"/>
        <family val="3"/>
        <charset val="134"/>
      </rPr>
      <t>印花税</t>
    </r>
  </si>
  <si>
    <r>
      <rPr>
        <sz val="11"/>
        <color theme="1"/>
        <rFont val="宋体"/>
        <family val="3"/>
        <charset val="134"/>
      </rPr>
      <t>费用</t>
    </r>
    <r>
      <rPr>
        <sz val="10"/>
        <color rgb="FF000000"/>
        <rFont val="宋体"/>
        <family val="3"/>
        <charset val="134"/>
      </rPr>
      <t>状态</t>
    </r>
  </si>
  <si>
    <r>
      <rPr>
        <sz val="11"/>
        <color theme="1"/>
        <rFont val="宋体"/>
        <family val="3"/>
        <charset val="134"/>
      </rPr>
      <t>保全</t>
    </r>
    <r>
      <rPr>
        <sz val="10"/>
        <color rgb="FF000000"/>
        <rFont val="宋体"/>
        <family val="3"/>
        <charset val="134"/>
      </rPr>
      <t>完成</t>
    </r>
    <r>
      <rPr>
        <sz val="10"/>
        <color rgb="FF000000"/>
        <rFont val="MingLiU"/>
        <family val="3"/>
        <charset val="136"/>
      </rPr>
      <t>日</t>
    </r>
  </si>
  <si>
    <t>死亡给付</t>
  </si>
  <si>
    <t>case8-1</t>
  </si>
  <si>
    <t>身故日万能账户价值</t>
  </si>
  <si>
    <t>冲销事故日之后的结算利息</t>
  </si>
  <si>
    <t>结算利息（身故当月1号至身故日）</t>
  </si>
  <si>
    <t>冲销事故日之后次月未经过的风险保费</t>
  </si>
  <si>
    <t>退回事故日之后追加保险费</t>
  </si>
  <si>
    <t>冲销事故日之后部分领取费用</t>
  </si>
  <si>
    <t>清算事故日之后部分领取</t>
  </si>
  <si>
    <t>万能险死亡给付应赔付金</t>
  </si>
  <si>
    <t>万能险实付金额</t>
  </si>
  <si>
    <t>冲销事故日之后已结结算利息</t>
  </si>
  <si>
    <t>结算利息</t>
  </si>
  <si>
    <t>保户储金及投资款-死亡给付</t>
  </si>
  <si>
    <r>
      <rPr>
        <sz val="10"/>
        <color theme="1"/>
        <rFont val="宋体"/>
        <family val="3"/>
        <charset val="134"/>
      </rPr>
      <t>应</t>
    </r>
    <r>
      <rPr>
        <sz val="10"/>
        <color theme="1"/>
        <rFont val="MingLiU"/>
        <family val="3"/>
        <charset val="136"/>
      </rPr>
      <t>付</t>
    </r>
    <r>
      <rPr>
        <sz val="10"/>
        <color theme="1"/>
        <rFont val="宋体"/>
        <family val="3"/>
        <charset val="134"/>
      </rPr>
      <t>赔</t>
    </r>
    <r>
      <rPr>
        <sz val="10"/>
        <color theme="1"/>
        <rFont val="MingLiU"/>
        <family val="3"/>
        <charset val="136"/>
      </rPr>
      <t>付款-死</t>
    </r>
    <r>
      <rPr>
        <sz val="10"/>
        <color theme="1"/>
        <rFont val="宋体"/>
        <family val="3"/>
        <charset val="134"/>
      </rPr>
      <t>伤医疗给</t>
    </r>
    <r>
      <rPr>
        <sz val="10"/>
        <color theme="1"/>
        <rFont val="MingLiU"/>
        <family val="3"/>
        <charset val="136"/>
      </rPr>
      <t>付</t>
    </r>
  </si>
  <si>
    <t>冲销事故日之后次月及次月以后未经过的风险保费</t>
  </si>
  <si>
    <t>应付赔付-退保金</t>
  </si>
  <si>
    <t>退回事故日之后追加保险费用</t>
  </si>
  <si>
    <t>冲销初始费用</t>
  </si>
  <si>
    <t>冲销风险保费</t>
  </si>
  <si>
    <t>清算部分领取</t>
  </si>
  <si>
    <t>清算万能险部分领取</t>
  </si>
  <si>
    <r>
      <rPr>
        <sz val="11"/>
        <color theme="1"/>
        <rFont val="宋体"/>
        <family val="3"/>
        <charset val="134"/>
      </rPr>
      <t>应</t>
    </r>
    <r>
      <rPr>
        <sz val="10"/>
        <color theme="1"/>
        <rFont val="MingLiU"/>
        <family val="3"/>
        <charset val="136"/>
      </rPr>
      <t>付</t>
    </r>
    <r>
      <rPr>
        <sz val="10"/>
        <color theme="1"/>
        <rFont val="宋体"/>
        <family val="3"/>
        <charset val="134"/>
      </rPr>
      <t>赔</t>
    </r>
    <r>
      <rPr>
        <sz val="10"/>
        <color theme="1"/>
        <rFont val="MingLiU"/>
        <family val="3"/>
        <charset val="136"/>
      </rPr>
      <t>付款-退保金</t>
    </r>
  </si>
  <si>
    <r>
      <rPr>
        <sz val="11"/>
        <color theme="1"/>
        <rFont val="宋体"/>
        <family val="3"/>
        <charset val="134"/>
      </rPr>
      <t>死</t>
    </r>
    <r>
      <rPr>
        <sz val="10"/>
        <color theme="1"/>
        <rFont val="宋体"/>
        <family val="3"/>
        <charset val="134"/>
      </rPr>
      <t>伤医疗给</t>
    </r>
    <r>
      <rPr>
        <sz val="10"/>
        <color theme="1"/>
        <rFont val="MingLiU"/>
        <family val="3"/>
        <charset val="136"/>
      </rPr>
      <t>付</t>
    </r>
  </si>
  <si>
    <t>万能险死亡给付实付</t>
  </si>
  <si>
    <r>
      <rPr>
        <sz val="10"/>
        <rFont val="宋体"/>
        <family val="3"/>
        <charset val="134"/>
      </rPr>
      <t>应</t>
    </r>
    <r>
      <rPr>
        <sz val="10"/>
        <rFont val="MingLiU"/>
        <family val="3"/>
        <charset val="136"/>
      </rPr>
      <t>付</t>
    </r>
    <r>
      <rPr>
        <sz val="10"/>
        <rFont val="宋体"/>
        <family val="3"/>
        <charset val="134"/>
      </rPr>
      <t>赔</t>
    </r>
    <r>
      <rPr>
        <sz val="10"/>
        <rFont val="MingLiU"/>
        <family val="3"/>
        <charset val="136"/>
      </rPr>
      <t>付款-死</t>
    </r>
    <r>
      <rPr>
        <sz val="10"/>
        <rFont val="宋体"/>
        <family val="3"/>
        <charset val="134"/>
      </rPr>
      <t>伤医疗给</t>
    </r>
    <r>
      <rPr>
        <sz val="10"/>
        <rFont val="MingLiU"/>
        <family val="3"/>
        <charset val="136"/>
      </rPr>
      <t>付</t>
    </r>
  </si>
  <si>
    <t>拒赔</t>
  </si>
  <si>
    <t>case8-2</t>
  </si>
  <si>
    <t>退还现价</t>
  </si>
  <si>
    <t>事故日万能险账户价值</t>
  </si>
  <si>
    <t>冲销事故日之后已结利息</t>
  </si>
  <si>
    <t>结算利息（事故当月1号至事故日）</t>
  </si>
  <si>
    <t>退还现价（处理完结息、退保费用的万能账户现金价值）</t>
  </si>
  <si>
    <t>退回事故日之后未经过的风险保费</t>
  </si>
  <si>
    <t>冲销已结利息</t>
  </si>
  <si>
    <r>
      <rPr>
        <sz val="10"/>
        <color theme="5"/>
        <rFont val="宋体"/>
        <family val="3"/>
        <charset val="134"/>
      </rPr>
      <t>应</t>
    </r>
    <r>
      <rPr>
        <sz val="10"/>
        <color theme="5"/>
        <rFont val="MingLiU"/>
        <family val="3"/>
        <charset val="136"/>
      </rPr>
      <t>付</t>
    </r>
    <r>
      <rPr>
        <sz val="10"/>
        <color theme="5"/>
        <rFont val="宋体"/>
        <family val="3"/>
        <charset val="134"/>
      </rPr>
      <t>赔</t>
    </r>
    <r>
      <rPr>
        <sz val="10"/>
        <color theme="5"/>
        <rFont val="MingLiU"/>
        <family val="3"/>
        <charset val="136"/>
      </rPr>
      <t>付款-退保金</t>
    </r>
  </si>
  <si>
    <t>清算事故日之后万能险部分领取</t>
  </si>
  <si>
    <t>万能险实退保费</t>
  </si>
  <si>
    <t>万能险实际退保费</t>
  </si>
  <si>
    <t>case8-3</t>
  </si>
  <si>
    <t>退还全额保费</t>
  </si>
  <si>
    <t>冲销已结算利息</t>
  </si>
  <si>
    <t>退回追加保险费</t>
  </si>
  <si>
    <t>冲销部分领取费用</t>
  </si>
  <si>
    <t>补交保费</t>
    <phoneticPr fontId="40" type="noConversion"/>
  </si>
  <si>
    <t>退还保费</t>
    <phoneticPr fontId="40" type="noConversion"/>
  </si>
  <si>
    <t>保费收入-首年-退费</t>
    <phoneticPr fontId="40" type="noConversion"/>
  </si>
  <si>
    <t>生存金给付</t>
    <phoneticPr fontId="40" type="noConversion"/>
  </si>
  <si>
    <t>应付赔付款-年金给付</t>
    <phoneticPr fontId="40" type="noConversion"/>
  </si>
  <si>
    <t>年金给付</t>
    <phoneticPr fontId="40" type="noConversion"/>
  </si>
  <si>
    <t>结算生存金</t>
    <phoneticPr fontId="40" type="noConversion"/>
  </si>
  <si>
    <t>F83</t>
    <phoneticPr fontId="40" type="noConversion"/>
  </si>
  <si>
    <t>万能险风险保险费</t>
    <phoneticPr fontId="40" type="noConversion"/>
  </si>
  <si>
    <t>应付赔付款-满期给付</t>
    <phoneticPr fontId="40" type="noConversion"/>
  </si>
  <si>
    <t>保费收入-首年-加保</t>
    <phoneticPr fontId="40" type="noConversion"/>
  </si>
  <si>
    <t>CBBC跨保单结算</t>
    <phoneticPr fontId="40" type="noConversion"/>
  </si>
  <si>
    <t>性别年龄变更收付费场景</t>
    <phoneticPr fontId="40" type="noConversion"/>
  </si>
  <si>
    <t>case3-37</t>
    <phoneticPr fontId="40" type="noConversion"/>
  </si>
  <si>
    <t>有效保单，经过年龄性别变更后针对已交续期部分需要进行补费（包含存在核保加费的场景）</t>
    <phoneticPr fontId="40" type="noConversion"/>
  </si>
  <si>
    <t>有效保单，经过年龄性别变更后针对已领取生存金部分需要进行补费</t>
    <phoneticPr fontId="40" type="noConversion"/>
  </si>
  <si>
    <t>业务及管理费-印花税</t>
  </si>
  <si>
    <r>
      <t>有效保单，经过年龄性别变更后针对已交续期部分需要进行</t>
    </r>
    <r>
      <rPr>
        <b/>
        <sz val="10.5"/>
        <color rgb="FFFF0000"/>
        <rFont val="等线"/>
        <family val="3"/>
        <charset val="134"/>
      </rPr>
      <t>退费</t>
    </r>
    <r>
      <rPr>
        <b/>
        <sz val="10.5"/>
        <color rgb="FF111F2C"/>
        <rFont val="等线"/>
        <family val="3"/>
        <charset val="134"/>
      </rPr>
      <t>（包含存在核保加费的场景）</t>
    </r>
    <phoneticPr fontId="40" type="noConversion"/>
  </si>
  <si>
    <r>
      <t>有效保单，经过年龄性别变更后针对已领取生存金部分需要进行</t>
    </r>
    <r>
      <rPr>
        <b/>
        <sz val="10"/>
        <color rgb="FFFF0000"/>
        <rFont val="等线"/>
        <family val="3"/>
        <charset val="134"/>
      </rPr>
      <t>退费</t>
    </r>
  </si>
  <si>
    <r>
      <t>场景三：有效万能险保单，经过年龄性别变更后针对已扣除的风险保费需要进行</t>
    </r>
    <r>
      <rPr>
        <b/>
        <sz val="10.5"/>
        <color rgb="FFFF0000"/>
        <rFont val="等线"/>
        <family val="3"/>
        <charset val="134"/>
      </rPr>
      <t>补费</t>
    </r>
    <r>
      <rPr>
        <b/>
        <sz val="10.5"/>
        <color rgb="FF111F2C"/>
        <rFont val="等线"/>
        <family val="3"/>
        <charset val="134"/>
      </rPr>
      <t>，万能险的补退费均在万能账户内进行</t>
    </r>
    <phoneticPr fontId="40" type="noConversion"/>
  </si>
  <si>
    <r>
      <t>有效万能险保单，经过年龄性别变更后针对已扣除的风险保费需要进行</t>
    </r>
    <r>
      <rPr>
        <b/>
        <sz val="9"/>
        <color rgb="FFFF0000"/>
        <rFont val="等线"/>
        <family val="3"/>
        <charset val="134"/>
      </rPr>
      <t>退费</t>
    </r>
    <r>
      <rPr>
        <b/>
        <sz val="9"/>
        <rFont val="等线"/>
        <family val="3"/>
        <charset val="134"/>
      </rPr>
      <t>，万能险的退费均在万能账户内进行</t>
    </r>
  </si>
  <si>
    <r>
      <t>场景四：失效保单，复效时需要增加收费或退费项，该项费用针对失效保单操作年龄性别变更后产生的</t>
    </r>
    <r>
      <rPr>
        <b/>
        <sz val="10.5"/>
        <color rgb="FFFF0000"/>
        <rFont val="等线"/>
        <family val="3"/>
        <charset val="134"/>
      </rPr>
      <t>补费或退费。需先进行复效，复效后按照场景一补费或退费。</t>
    </r>
  </si>
  <si>
    <t>t_prem_arap</t>
    <phoneticPr fontId="40" type="noConversion"/>
  </si>
  <si>
    <r>
      <t>清偿复效时贷款利息</t>
    </r>
    <r>
      <rPr>
        <sz val="6"/>
        <color rgb="FFFF0000"/>
        <rFont val="等线"/>
        <family val="3"/>
        <charset val="134"/>
      </rPr>
      <t>（不含税）</t>
    </r>
  </si>
  <si>
    <r>
      <t>冲销失效计提利息</t>
    </r>
    <r>
      <rPr>
        <sz val="6"/>
        <color rgb="FFFF0000"/>
        <rFont val="等线"/>
        <family val="3"/>
        <charset val="134"/>
      </rPr>
      <t>(不含税)</t>
    </r>
  </si>
  <si>
    <r>
      <t>清偿复效时贷款利息</t>
    </r>
    <r>
      <rPr>
        <sz val="6"/>
        <rFont val="等线"/>
        <family val="3"/>
        <charset val="134"/>
      </rPr>
      <t>（不含税）</t>
    </r>
  </si>
  <si>
    <t>V5.5</t>
    <phoneticPr fontId="40" type="noConversion"/>
  </si>
  <si>
    <t>李京津</t>
    <phoneticPr fontId="40" type="noConversion"/>
  </si>
  <si>
    <t>新增公司解约退保金下调场景，见&lt;A03_保全_个单、CBBC、家庭单&gt;sheet新增case3-35和case3-36</t>
    <phoneticPr fontId="40" type="noConversion"/>
  </si>
  <si>
    <t>补充性别年龄变更场景，见&lt;A03_保全_个单、CBBC、家庭单&gt;sheet新增case3-37</t>
    <phoneticPr fontId="4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</si>
</sst>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8" formatCode="0.00_ "/>
    <numFmt numFmtId="179" formatCode="_(* #,##0.00_);_(* \(#,##0.00\);_(* &quot;-&quot;??_);_(@_)"/>
    <numFmt numFmtId="180" formatCode="#,##0.00;[Red]#,##0.00"/>
    <numFmt numFmtId="181" formatCode="0.00_ ;[Red]\-0.00\ "/>
    <numFmt numFmtId="182" formatCode="0.00;[Red]0.00"/>
  </numFmts>
  <fonts count="126">
    <font>
      <sz val="11"/>
      <color theme="1"/>
      <name val="DengXian"/>
      <charset val="134"/>
      <scheme val="minor"/>
    </font>
    <font>
      <sz val="11"/>
      <name val="DengXian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sz val="11"/>
      <color theme="5"/>
      <name val="宋体"/>
      <charset val="134"/>
    </font>
    <font>
      <sz val="11"/>
      <color rgb="FFFF0000"/>
      <name val="DengXian"/>
      <charset val="134"/>
      <scheme val="minor"/>
    </font>
    <font>
      <sz val="10"/>
      <color theme="1"/>
      <name val="宋体"/>
      <charset val="134"/>
    </font>
    <font>
      <b/>
      <sz val="11"/>
      <color theme="9"/>
      <name val="宋体"/>
      <charset val="134"/>
    </font>
    <font>
      <sz val="11"/>
      <color theme="9"/>
      <name val="宋体"/>
      <charset val="134"/>
    </font>
    <font>
      <sz val="11"/>
      <color rgb="FFC00000"/>
      <name val="DengXian"/>
      <charset val="134"/>
      <scheme val="minor"/>
    </font>
    <font>
      <strike/>
      <sz val="11"/>
      <color theme="1"/>
      <name val="宋体"/>
      <charset val="134"/>
    </font>
    <font>
      <sz val="10.5"/>
      <color theme="1"/>
      <name val="宋体"/>
      <charset val="134"/>
    </font>
    <font>
      <b/>
      <sz val="11"/>
      <color theme="1"/>
      <name val="宋体"/>
      <charset val="134"/>
    </font>
    <font>
      <sz val="11"/>
      <color rgb="FF000000"/>
      <name val="宋体"/>
      <charset val="134"/>
    </font>
    <font>
      <sz val="11"/>
      <color theme="4"/>
      <name val="宋体"/>
      <charset val="134"/>
    </font>
    <font>
      <sz val="10"/>
      <color rgb="FF000000"/>
      <name val="宋体"/>
      <charset val="134"/>
    </font>
    <font>
      <b/>
      <sz val="11"/>
      <color theme="2"/>
      <name val="宋体"/>
      <charset val="134"/>
    </font>
    <font>
      <sz val="11"/>
      <color theme="2"/>
      <name val="宋体"/>
      <charset val="134"/>
    </font>
    <font>
      <sz val="11"/>
      <color theme="3" tint="0.39988402966399123"/>
      <name val="宋体"/>
      <charset val="134"/>
    </font>
    <font>
      <b/>
      <sz val="11"/>
      <color rgb="FFFF0000"/>
      <name val="宋体"/>
      <charset val="134"/>
    </font>
    <font>
      <sz val="11"/>
      <color theme="1"/>
      <name val="Calibri"/>
      <family val="2"/>
    </font>
    <font>
      <sz val="11"/>
      <color rgb="FF0070C0"/>
      <name val="宋体"/>
      <charset val="134"/>
    </font>
    <font>
      <sz val="10"/>
      <name val="宋体"/>
      <charset val="134"/>
    </font>
    <font>
      <sz val="10"/>
      <color theme="4"/>
      <name val="宋体"/>
      <charset val="134"/>
    </font>
    <font>
      <sz val="10"/>
      <color theme="5"/>
      <name val="宋体"/>
      <charset val="134"/>
    </font>
    <font>
      <b/>
      <sz val="12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b/>
      <sz val="11"/>
      <color rgb="FFFF0000"/>
      <name val="DengXian"/>
      <charset val="134"/>
      <scheme val="minor"/>
    </font>
    <font>
      <b/>
      <sz val="11"/>
      <name val="DengXian"/>
      <charset val="134"/>
      <scheme val="minor"/>
    </font>
    <font>
      <sz val="14"/>
      <color rgb="FFFF0000"/>
      <name val="宋体"/>
      <charset val="134"/>
    </font>
    <font>
      <sz val="9"/>
      <color theme="1"/>
      <name val="宋体"/>
      <charset val="134"/>
    </font>
    <font>
      <sz val="11"/>
      <color theme="3" tint="0.39991454817346722"/>
      <name val="宋体"/>
      <charset val="134"/>
    </font>
    <font>
      <b/>
      <sz val="10.5"/>
      <name val="宋体"/>
      <charset val="134"/>
    </font>
    <font>
      <sz val="10"/>
      <color theme="1"/>
      <name val="Times New Roman"/>
      <family val="1"/>
    </font>
    <font>
      <b/>
      <sz val="12"/>
      <color theme="1"/>
      <name val="等线"/>
      <charset val="134"/>
    </font>
    <font>
      <sz val="12"/>
      <color rgb="FFFF0000"/>
      <name val="等线"/>
      <charset val="134"/>
    </font>
    <font>
      <sz val="12"/>
      <color theme="1"/>
      <name val="等线"/>
      <charset val="134"/>
    </font>
    <font>
      <sz val="12"/>
      <color rgb="FF000000"/>
      <name val="等线"/>
      <charset val="134"/>
    </font>
    <font>
      <sz val="9"/>
      <name val="DengXian"/>
      <charset val="134"/>
      <scheme val="minor"/>
    </font>
    <font>
      <sz val="9"/>
      <color theme="1"/>
      <name val="微软雅黑"/>
      <charset val="134"/>
    </font>
    <font>
      <sz val="12"/>
      <name val="宋体"/>
      <charset val="134"/>
    </font>
    <font>
      <sz val="12"/>
      <color rgb="FFFF0000"/>
      <name val="宋体"/>
      <charset val="134"/>
    </font>
    <font>
      <strike/>
      <sz val="11"/>
      <color rgb="FFFF0000"/>
      <name val="宋体"/>
      <charset val="134"/>
    </font>
    <font>
      <b/>
      <strike/>
      <sz val="11"/>
      <color rgb="FFFF0000"/>
      <name val="宋体"/>
      <charset val="134"/>
    </font>
    <font>
      <b/>
      <sz val="10"/>
      <color theme="1"/>
      <name val="微软雅黑"/>
      <charset val="134"/>
    </font>
    <font>
      <u/>
      <sz val="9"/>
      <color theme="10"/>
      <name val="微软雅黑"/>
      <charset val="134"/>
    </font>
    <font>
      <sz val="9"/>
      <color theme="1"/>
      <name val="DengXian"/>
      <charset val="134"/>
    </font>
    <font>
      <sz val="9"/>
      <color theme="1"/>
      <name val="Abadi MT Condensed Extra Bold"/>
      <family val="1"/>
    </font>
    <font>
      <sz val="11"/>
      <color theme="9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theme="0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theme="1"/>
      <name val="DengXian"/>
      <charset val="134"/>
      <scheme val="minor"/>
    </font>
    <font>
      <sz val="11"/>
      <color rgb="FF9C0006"/>
      <name val="DengXian"/>
      <charset val="134"/>
      <scheme val="minor"/>
    </font>
    <font>
      <b/>
      <sz val="11"/>
      <color rgb="FFFA7D00"/>
      <name val="DengXian"/>
      <charset val="134"/>
      <scheme val="minor"/>
    </font>
    <font>
      <u/>
      <sz val="11"/>
      <color theme="10"/>
      <name val="DengXian"/>
      <charset val="134"/>
      <scheme val="minor"/>
    </font>
    <font>
      <b/>
      <sz val="11"/>
      <color theme="0"/>
      <name val="DengXian"/>
      <charset val="134"/>
      <scheme val="minor"/>
    </font>
    <font>
      <sz val="11"/>
      <color indexed="8"/>
      <name val="宋体"/>
      <family val="3"/>
      <charset val="134"/>
    </font>
    <font>
      <i/>
      <sz val="11"/>
      <color rgb="FF7F7F7F"/>
      <name val="DengXian"/>
      <charset val="134"/>
      <scheme val="minor"/>
    </font>
    <font>
      <sz val="11"/>
      <color rgb="FF006100"/>
      <name val="DengXian"/>
      <charset val="134"/>
      <scheme val="minor"/>
    </font>
    <font>
      <sz val="18"/>
      <color theme="3"/>
      <name val="DengXian Light"/>
      <family val="1"/>
      <scheme val="major"/>
    </font>
    <font>
      <sz val="11"/>
      <color rgb="FF9C5700"/>
      <name val="DengXian"/>
      <charset val="134"/>
      <scheme val="minor"/>
    </font>
    <font>
      <sz val="10"/>
      <name val="Arial"/>
      <family val="2"/>
    </font>
    <font>
      <sz val="11"/>
      <color rgb="FFFA7D00"/>
      <name val="DengXian"/>
      <charset val="134"/>
      <scheme val="minor"/>
    </font>
    <font>
      <sz val="11"/>
      <color rgb="FF3F3F76"/>
      <name val="DengXian"/>
      <charset val="134"/>
      <scheme val="minor"/>
    </font>
    <font>
      <b/>
      <sz val="11"/>
      <color rgb="FF3F3F3F"/>
      <name val="DengXian"/>
      <charset val="134"/>
      <scheme val="minor"/>
    </font>
    <font>
      <sz val="10"/>
      <color rgb="FF000000"/>
      <name val="MingLiU"/>
      <family val="3"/>
      <charset val="136"/>
    </font>
    <font>
      <sz val="10"/>
      <color theme="1"/>
      <name val="MingLiU"/>
      <family val="3"/>
      <charset val="136"/>
    </font>
    <font>
      <sz val="11"/>
      <color rgb="FF000000"/>
      <name val="MingLiU"/>
      <family val="3"/>
      <charset val="136"/>
    </font>
    <font>
      <sz val="10"/>
      <name val="MingLiU"/>
      <family val="3"/>
      <charset val="136"/>
    </font>
    <font>
      <sz val="10"/>
      <color theme="5"/>
      <name val="MingLiU"/>
      <family val="3"/>
      <charset val="136"/>
    </font>
    <font>
      <strike/>
      <sz val="11"/>
      <color rgb="FFFF0000"/>
      <name val="DengXian"/>
      <charset val="134"/>
      <scheme val="minor"/>
    </font>
    <font>
      <sz val="11"/>
      <name val="Gulim"/>
      <family val="2"/>
      <charset val="129"/>
    </font>
    <font>
      <b/>
      <sz val="8"/>
      <color theme="9"/>
      <name val="宋体"/>
      <family val="3"/>
      <charset val="134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1"/>
      <name val="宋体"/>
      <family val="3"/>
      <charset val="134"/>
    </font>
    <font>
      <b/>
      <sz val="11"/>
      <color rgb="FFFF0000"/>
      <name val="宋体"/>
      <family val="3"/>
      <charset val="134"/>
    </font>
    <font>
      <strike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5"/>
      <name val="宋体"/>
      <family val="3"/>
      <charset val="134"/>
    </font>
    <font>
      <b/>
      <sz val="9"/>
      <color theme="1"/>
      <name val="等线"/>
      <family val="3"/>
      <charset val="134"/>
    </font>
    <font>
      <b/>
      <sz val="9"/>
      <name val="等线"/>
      <family val="3"/>
      <charset val="134"/>
    </font>
    <font>
      <b/>
      <sz val="10"/>
      <name val="等线"/>
      <family val="3"/>
      <charset val="134"/>
    </font>
    <font>
      <sz val="9"/>
      <name val="等线"/>
      <family val="3"/>
      <charset val="134"/>
    </font>
    <font>
      <strike/>
      <sz val="9"/>
      <name val="等线"/>
      <family val="3"/>
      <charset val="134"/>
    </font>
    <font>
      <b/>
      <strike/>
      <sz val="9"/>
      <name val="等线"/>
      <family val="3"/>
      <charset val="134"/>
    </font>
    <font>
      <sz val="9"/>
      <color rgb="FFFF0000"/>
      <name val="等线"/>
      <family val="3"/>
      <charset val="134"/>
    </font>
    <font>
      <b/>
      <sz val="9"/>
      <color rgb="FFFF0000"/>
      <name val="等线"/>
      <family val="3"/>
      <charset val="134"/>
    </font>
    <font>
      <sz val="9"/>
      <color theme="1"/>
      <name val="等线"/>
      <family val="3"/>
      <charset val="134"/>
    </font>
    <font>
      <sz val="10"/>
      <color theme="1"/>
      <name val="等线"/>
      <family val="3"/>
      <charset val="134"/>
    </font>
    <font>
      <sz val="10"/>
      <name val="等线"/>
      <family val="3"/>
      <charset val="134"/>
    </font>
    <font>
      <sz val="10"/>
      <color rgb="FFFF0000"/>
      <name val="等线"/>
      <family val="3"/>
      <charset val="134"/>
    </font>
    <font>
      <sz val="11"/>
      <color theme="1"/>
      <name val="等线"/>
      <family val="3"/>
      <charset val="134"/>
    </font>
    <font>
      <b/>
      <sz val="11"/>
      <name val="等线"/>
      <family val="3"/>
      <charset val="134"/>
    </font>
    <font>
      <b/>
      <sz val="10.5"/>
      <color rgb="FF111F2C"/>
      <name val="等线"/>
      <family val="3"/>
      <charset val="134"/>
    </font>
    <font>
      <b/>
      <sz val="10.5"/>
      <color rgb="FFFF0000"/>
      <name val="等线"/>
      <family val="3"/>
      <charset val="134"/>
    </font>
    <font>
      <b/>
      <sz val="8"/>
      <name val="等线"/>
      <family val="3"/>
      <charset val="134"/>
    </font>
    <font>
      <sz val="8"/>
      <name val="等线"/>
      <family val="3"/>
      <charset val="134"/>
    </font>
    <font>
      <b/>
      <sz val="10"/>
      <color rgb="FFFF0000"/>
      <name val="等线"/>
      <family val="3"/>
      <charset val="134"/>
    </font>
    <font>
      <strike/>
      <sz val="8"/>
      <name val="等线"/>
      <family val="3"/>
      <charset val="134"/>
    </font>
    <font>
      <b/>
      <strike/>
      <sz val="8"/>
      <name val="等线"/>
      <family val="3"/>
      <charset val="134"/>
    </font>
    <font>
      <sz val="6"/>
      <color rgb="FFFF0000"/>
      <name val="等线"/>
      <family val="3"/>
      <charset val="134"/>
    </font>
    <font>
      <strike/>
      <sz val="9"/>
      <color rgb="FFFF0000"/>
      <name val="等线"/>
      <family val="3"/>
      <charset val="134"/>
    </font>
    <font>
      <i/>
      <sz val="9"/>
      <name val="等线"/>
      <family val="3"/>
      <charset val="134"/>
    </font>
    <font>
      <sz val="8"/>
      <color rgb="FFFF0000"/>
      <name val="等线"/>
      <family val="3"/>
      <charset val="134"/>
    </font>
    <font>
      <b/>
      <sz val="8"/>
      <color rgb="FFFF0000"/>
      <name val="等线"/>
      <family val="3"/>
      <charset val="134"/>
    </font>
    <font>
      <sz val="8"/>
      <color theme="1"/>
      <name val="等线"/>
      <family val="3"/>
      <charset val="134"/>
    </font>
    <font>
      <sz val="9"/>
      <color theme="3" tint="0.39991454817346722"/>
      <name val="等线"/>
      <family val="3"/>
      <charset val="134"/>
    </font>
    <font>
      <b/>
      <sz val="8"/>
      <color theme="1"/>
      <name val="等线"/>
      <family val="3"/>
      <charset val="134"/>
    </font>
    <font>
      <b/>
      <sz val="16"/>
      <color rgb="FFFF0000"/>
      <name val="等线"/>
      <family val="3"/>
      <charset val="134"/>
    </font>
    <font>
      <b/>
      <sz val="11"/>
      <color rgb="FFFF0000"/>
      <name val="等线"/>
      <family val="3"/>
      <charset val="134"/>
    </font>
    <font>
      <sz val="10.5"/>
      <color rgb="FF111F2C"/>
      <name val="等线"/>
      <family val="3"/>
      <charset val="134"/>
    </font>
    <font>
      <sz val="6"/>
      <name val="等线"/>
      <family val="3"/>
      <charset val="134"/>
    </font>
    <font>
      <b/>
      <sz val="12"/>
      <name val="等线"/>
      <family val="3"/>
      <charset val="134"/>
    </font>
  </fonts>
  <fills count="4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8" tint="0.39994506668294322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6">
    <xf numFmtId="0" fontId="0" fillId="0" borderId="0"/>
    <xf numFmtId="0" fontId="53" fillId="20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8" fillId="17" borderId="21" applyNumberFormat="0" applyAlignment="0" applyProtection="0">
      <alignment vertical="center"/>
    </xf>
    <xf numFmtId="0" fontId="51" fillId="36" borderId="0" applyNumberFormat="0" applyBorder="0" applyAlignment="0" applyProtection="0">
      <alignment vertical="center"/>
    </xf>
    <xf numFmtId="179" fontId="51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42" fillId="0" borderId="0"/>
    <xf numFmtId="0" fontId="51" fillId="11" borderId="0" applyNumberFormat="0" applyBorder="0" applyAlignment="0" applyProtection="0">
      <alignment vertical="center"/>
    </xf>
    <xf numFmtId="0" fontId="51" fillId="34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1" fillId="35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69" fillId="17" borderId="22" applyNumberFormat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42" fillId="0" borderId="0"/>
    <xf numFmtId="0" fontId="53" fillId="21" borderId="0" applyNumberFormat="0" applyBorder="0" applyAlignment="0" applyProtection="0">
      <alignment vertical="center"/>
    </xf>
    <xf numFmtId="0" fontId="65" fillId="26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51" fillId="16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66" fillId="0" borderId="0"/>
    <xf numFmtId="0" fontId="51" fillId="0" borderId="0"/>
    <xf numFmtId="0" fontId="51" fillId="0" borderId="0"/>
    <xf numFmtId="0" fontId="66" fillId="0" borderId="0"/>
    <xf numFmtId="0" fontId="54" fillId="0" borderId="29" applyNumberFormat="0" applyFill="0" applyAlignment="0" applyProtection="0">
      <alignment vertical="center"/>
    </xf>
    <xf numFmtId="0" fontId="55" fillId="0" borderId="26" applyNumberFormat="0" applyFill="0" applyAlignment="0" applyProtection="0">
      <alignment vertical="center"/>
    </xf>
    <xf numFmtId="0" fontId="52" fillId="0" borderId="27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/>
    <xf numFmtId="0" fontId="59" fillId="0" borderId="0" applyNumberFormat="0" applyFill="0" applyBorder="0" applyAlignment="0" applyProtection="0"/>
    <xf numFmtId="0" fontId="63" fillId="32" borderId="0" applyNumberFormat="0" applyBorder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60" fillId="33" borderId="24" applyNumberForma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7" fillId="0" borderId="28" applyNumberFormat="0" applyFill="0" applyAlignment="0" applyProtection="0">
      <alignment vertical="center"/>
    </xf>
    <xf numFmtId="43" fontId="51" fillId="0" borderId="0" applyFont="0" applyFill="0" applyBorder="0" applyAlignment="0" applyProtection="0"/>
    <xf numFmtId="0" fontId="68" fillId="28" borderId="21" applyNumberFormat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1" fillId="24" borderId="23" applyNumberFormat="0" applyFont="0" applyAlignment="0" applyProtection="0">
      <alignment vertical="center"/>
    </xf>
    <xf numFmtId="0" fontId="51" fillId="24" borderId="23" applyNumberFormat="0" applyFont="0" applyAlignment="0" applyProtection="0">
      <alignment vertical="center"/>
    </xf>
  </cellStyleXfs>
  <cellXfs count="1107">
    <xf numFmtId="0" fontId="0" fillId="0" borderId="0" xfId="0"/>
    <xf numFmtId="0" fontId="0" fillId="0" borderId="0" xfId="0" applyFill="1" applyBorder="1"/>
    <xf numFmtId="0" fontId="0" fillId="0" borderId="0" xfId="0" applyFont="1" applyFill="1"/>
    <xf numFmtId="0" fontId="0" fillId="2" borderId="0" xfId="0" applyFill="1"/>
    <xf numFmtId="0" fontId="0" fillId="0" borderId="0" xfId="0" applyFont="1" applyFill="1" applyAlignment="1"/>
    <xf numFmtId="0" fontId="1" fillId="0" borderId="0" xfId="0" applyFont="1" applyFill="1"/>
    <xf numFmtId="0" fontId="1" fillId="0" borderId="0" xfId="0" applyFont="1" applyFill="1" applyAlignment="1"/>
    <xf numFmtId="0" fontId="2" fillId="3" borderId="0" xfId="0" applyFont="1" applyFill="1" applyAlignment="1">
      <alignment horizontal="left" vertical="center"/>
    </xf>
    <xf numFmtId="0" fontId="0" fillId="3" borderId="0" xfId="0" applyFill="1"/>
    <xf numFmtId="0" fontId="3" fillId="3" borderId="0" xfId="0" applyFont="1" applyFill="1" applyAlignment="1">
      <alignment horizontal="left" vertical="center"/>
    </xf>
    <xf numFmtId="0" fontId="0" fillId="0" borderId="0" xfId="0" applyFill="1"/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left" vertical="center"/>
    </xf>
    <xf numFmtId="179" fontId="2" fillId="0" borderId="0" xfId="5" applyFont="1" applyFill="1" applyAlignment="1">
      <alignment horizontal="left" vertical="center"/>
    </xf>
    <xf numFmtId="0" fontId="6" fillId="0" borderId="0" xfId="0" applyFont="1" applyFill="1" applyAlignment="1">
      <alignment horizontal="right" vertical="center"/>
    </xf>
    <xf numFmtId="0" fontId="6" fillId="0" borderId="0" xfId="0" applyFont="1" applyFill="1" applyAlignment="1">
      <alignment horizontal="left" vertical="center"/>
    </xf>
    <xf numFmtId="179" fontId="5" fillId="0" borderId="0" xfId="5" applyFont="1" applyFill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7" fillId="0" borderId="0" xfId="0" applyFont="1" applyFill="1"/>
    <xf numFmtId="0" fontId="6" fillId="0" borderId="0" xfId="0" applyFont="1" applyFill="1" applyAlignment="1">
      <alignment wrapText="1"/>
    </xf>
    <xf numFmtId="0" fontId="8" fillId="0" borderId="0" xfId="0" applyFont="1" applyFill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7" fillId="2" borderId="0" xfId="0" applyFont="1" applyFill="1"/>
    <xf numFmtId="0" fontId="0" fillId="2" borderId="0" xfId="0" applyFont="1" applyFill="1"/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9" fillId="0" borderId="5" xfId="0" applyFont="1" applyFill="1" applyBorder="1" applyAlignment="1">
      <alignment horizontal="left" vertical="center"/>
    </xf>
    <xf numFmtId="0" fontId="10" fillId="0" borderId="5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11" fillId="0" borderId="0" xfId="0" applyFont="1" applyFill="1"/>
    <xf numFmtId="0" fontId="2" fillId="0" borderId="3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49" fontId="2" fillId="0" borderId="0" xfId="0" applyNumberFormat="1" applyFont="1" applyFill="1" applyBorder="1" applyAlignment="1">
      <alignment horizontal="right" vertical="center"/>
    </xf>
    <xf numFmtId="0" fontId="1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righ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0" fillId="0" borderId="0" xfId="0" applyFont="1" applyFill="1" applyBorder="1"/>
    <xf numFmtId="178" fontId="2" fillId="0" borderId="0" xfId="5" applyNumberFormat="1" applyFont="1" applyFill="1" applyAlignment="1">
      <alignment horizontal="right" vertical="center"/>
    </xf>
    <xf numFmtId="0" fontId="2" fillId="0" borderId="0" xfId="49" applyFont="1" applyFill="1" applyAlignment="1">
      <alignment vertical="top" wrapText="1"/>
    </xf>
    <xf numFmtId="0" fontId="2" fillId="0" borderId="0" xfId="49" applyFont="1" applyFill="1" applyAlignment="1">
      <alignment vertical="top"/>
    </xf>
    <xf numFmtId="0" fontId="5" fillId="0" borderId="0" xfId="0" applyFont="1" applyFill="1" applyBorder="1" applyAlignment="1">
      <alignment horizontal="right" vertical="center"/>
    </xf>
    <xf numFmtId="0" fontId="13" fillId="0" borderId="0" xfId="0" applyFont="1" applyFill="1" applyAlignment="1">
      <alignment horizontal="justify"/>
    </xf>
    <xf numFmtId="0" fontId="14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justify"/>
    </xf>
    <xf numFmtId="0" fontId="15" fillId="0" borderId="0" xfId="0" applyFont="1" applyFill="1" applyAlignment="1">
      <alignment horizontal="left" vertical="center"/>
    </xf>
    <xf numFmtId="179" fontId="2" fillId="0" borderId="0" xfId="5" applyFont="1" applyFill="1" applyAlignment="1">
      <alignment horizontal="right" vertical="center"/>
    </xf>
    <xf numFmtId="0" fontId="16" fillId="0" borderId="0" xfId="0" applyFont="1" applyFill="1" applyAlignment="1">
      <alignment horizontal="left" vertical="center"/>
    </xf>
    <xf numFmtId="0" fontId="6" fillId="0" borderId="0" xfId="0" applyFont="1" applyFill="1"/>
    <xf numFmtId="0" fontId="5" fillId="0" borderId="0" xfId="49" applyFont="1" applyFill="1" applyAlignment="1">
      <alignment vertical="top" wrapText="1"/>
    </xf>
    <xf numFmtId="178" fontId="5" fillId="0" borderId="0" xfId="5" applyNumberFormat="1" applyFont="1" applyFill="1" applyAlignment="1">
      <alignment horizontal="right" vertical="center"/>
    </xf>
    <xf numFmtId="0" fontId="5" fillId="0" borderId="0" xfId="49" applyFont="1" applyFill="1" applyAlignment="1">
      <alignment vertical="top"/>
    </xf>
    <xf numFmtId="0" fontId="0" fillId="4" borderId="0" xfId="0" applyFill="1"/>
    <xf numFmtId="0" fontId="7" fillId="4" borderId="0" xfId="0" applyFont="1" applyFill="1"/>
    <xf numFmtId="0" fontId="0" fillId="4" borderId="0" xfId="0" applyFont="1" applyFill="1"/>
    <xf numFmtId="0" fontId="2" fillId="4" borderId="1" xfId="0" applyFont="1" applyFill="1" applyBorder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Border="1" applyAlignment="1">
      <alignment horizontal="right" vertical="center"/>
    </xf>
    <xf numFmtId="0" fontId="2" fillId="4" borderId="0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right" vertical="center"/>
    </xf>
    <xf numFmtId="0" fontId="16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right" vertical="center"/>
    </xf>
    <xf numFmtId="0" fontId="2" fillId="4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3" fillId="4" borderId="0" xfId="0" applyFont="1" applyFill="1" applyAlignment="1">
      <alignment horizontal="right" vertical="center"/>
    </xf>
    <xf numFmtId="0" fontId="14" fillId="4" borderId="0" xfId="0" applyFont="1" applyFill="1" applyAlignment="1">
      <alignment horizontal="left" vertical="center"/>
    </xf>
    <xf numFmtId="0" fontId="14" fillId="0" borderId="7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6" fillId="4" borderId="0" xfId="0" applyFont="1" applyFill="1"/>
    <xf numFmtId="179" fontId="2" fillId="4" borderId="0" xfId="5" applyFont="1" applyFill="1" applyAlignment="1">
      <alignment horizontal="left" vertical="center"/>
    </xf>
    <xf numFmtId="178" fontId="2" fillId="4" borderId="0" xfId="5" applyNumberFormat="1" applyFont="1" applyFill="1" applyAlignment="1">
      <alignment horizontal="right" vertical="center"/>
    </xf>
    <xf numFmtId="0" fontId="5" fillId="4" borderId="0" xfId="0" applyFont="1" applyFill="1" applyAlignment="1">
      <alignment horizontal="left" vertical="center"/>
    </xf>
    <xf numFmtId="0" fontId="5" fillId="4" borderId="0" xfId="49" applyFont="1" applyFill="1" applyAlignment="1">
      <alignment vertical="top" wrapText="1"/>
    </xf>
    <xf numFmtId="178" fontId="5" fillId="4" borderId="0" xfId="5" applyNumberFormat="1" applyFont="1" applyFill="1" applyAlignment="1">
      <alignment horizontal="right" vertical="center"/>
    </xf>
    <xf numFmtId="0" fontId="5" fillId="4" borderId="0" xfId="49" applyFont="1" applyFill="1" applyAlignment="1">
      <alignment vertical="top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/>
    <xf numFmtId="0" fontId="3" fillId="4" borderId="0" xfId="0" applyFont="1" applyFill="1" applyBorder="1" applyAlignment="1">
      <alignment horizontal="left" vertical="center"/>
    </xf>
    <xf numFmtId="178" fontId="3" fillId="4" borderId="0" xfId="5" applyNumberFormat="1" applyFont="1" applyFill="1" applyAlignment="1">
      <alignment horizontal="right" vertical="center"/>
    </xf>
    <xf numFmtId="0" fontId="17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5" fillId="3" borderId="0" xfId="0" applyFont="1" applyFill="1" applyAlignment="1">
      <alignment vertical="center"/>
    </xf>
    <xf numFmtId="0" fontId="2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15" fillId="3" borderId="3" xfId="49" applyFont="1" applyFill="1" applyBorder="1" applyAlignment="1">
      <alignment vertical="top" wrapText="1"/>
    </xf>
    <xf numFmtId="0" fontId="15" fillId="3" borderId="3" xfId="49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center"/>
    </xf>
    <xf numFmtId="0" fontId="2" fillId="3" borderId="0" xfId="49" applyFont="1" applyFill="1" applyAlignment="1">
      <alignment vertical="top" wrapText="1"/>
    </xf>
    <xf numFmtId="0" fontId="15" fillId="3" borderId="0" xfId="49" applyFont="1" applyFill="1" applyAlignment="1">
      <alignment horizontal="left" vertical="top" wrapText="1"/>
    </xf>
    <xf numFmtId="0" fontId="15" fillId="3" borderId="0" xfId="49" applyFont="1" applyFill="1" applyAlignment="1">
      <alignment vertical="top" wrapText="1"/>
    </xf>
    <xf numFmtId="0" fontId="18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top"/>
    </xf>
    <xf numFmtId="0" fontId="19" fillId="3" borderId="0" xfId="49" applyFont="1" applyFill="1" applyAlignment="1">
      <alignment vertical="top" wrapText="1"/>
    </xf>
    <xf numFmtId="0" fontId="5" fillId="3" borderId="0" xfId="0" applyFont="1" applyFill="1" applyAlignment="1">
      <alignment horizontal="left" vertical="center"/>
    </xf>
    <xf numFmtId="0" fontId="2" fillId="3" borderId="0" xfId="49" applyFont="1" applyFill="1" applyAlignment="1">
      <alignment horizontal="left" vertical="top" wrapText="1"/>
    </xf>
    <xf numFmtId="0" fontId="5" fillId="3" borderId="0" xfId="49" applyFont="1" applyFill="1" applyAlignment="1">
      <alignment vertical="top" wrapText="1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top"/>
    </xf>
    <xf numFmtId="0" fontId="0" fillId="3" borderId="0" xfId="0" applyFont="1" applyFill="1"/>
    <xf numFmtId="0" fontId="19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left" vertical="top"/>
    </xf>
    <xf numFmtId="0" fontId="4" fillId="3" borderId="5" xfId="0" applyFont="1" applyFill="1" applyBorder="1" applyAlignment="1">
      <alignment horizontal="left" vertical="center"/>
    </xf>
    <xf numFmtId="0" fontId="20" fillId="3" borderId="0" xfId="0" applyFont="1" applyFill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21" fillId="3" borderId="7" xfId="0" applyFont="1" applyFill="1" applyBorder="1" applyAlignment="1">
      <alignment horizontal="left" vertical="center"/>
    </xf>
    <xf numFmtId="0" fontId="22" fillId="3" borderId="0" xfId="49" applyFont="1" applyFill="1" applyAlignment="1">
      <alignment vertical="top" wrapText="1"/>
    </xf>
    <xf numFmtId="0" fontId="7" fillId="0" borderId="0" xfId="0" applyFont="1"/>
    <xf numFmtId="0" fontId="0" fillId="0" borderId="0" xfId="0" applyFont="1"/>
    <xf numFmtId="0" fontId="2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23" fillId="0" borderId="0" xfId="0" applyFont="1" applyFill="1" applyAlignment="1">
      <alignment horizontal="left" vertical="center"/>
    </xf>
    <xf numFmtId="179" fontId="2" fillId="0" borderId="0" xfId="5" applyFont="1" applyFill="1" applyBorder="1" applyAlignment="1">
      <alignment horizontal="left" vertical="center"/>
    </xf>
    <xf numFmtId="0" fontId="24" fillId="0" borderId="0" xfId="0" applyFont="1" applyFill="1" applyAlignment="1">
      <alignment horizontal="left" vertical="center"/>
    </xf>
    <xf numFmtId="178" fontId="0" fillId="0" borderId="0" xfId="0" applyNumberFormat="1" applyFont="1" applyFill="1"/>
    <xf numFmtId="0" fontId="25" fillId="0" borderId="0" xfId="0" applyFont="1" applyFill="1" applyAlignment="1">
      <alignment horizontal="left" vertical="center"/>
    </xf>
    <xf numFmtId="179" fontId="16" fillId="0" borderId="0" xfId="5" applyFont="1" applyFill="1" applyAlignment="1">
      <alignment horizontal="left" vertical="center"/>
    </xf>
    <xf numFmtId="179" fontId="2" fillId="0" borderId="5" xfId="5" applyFont="1" applyFill="1" applyBorder="1" applyAlignment="1">
      <alignment horizontal="left" vertical="center"/>
    </xf>
    <xf numFmtId="0" fontId="13" fillId="0" borderId="0" xfId="0" applyFont="1" applyFill="1" applyAlignment="1">
      <alignment horizontal="justify" wrapText="1"/>
    </xf>
    <xf numFmtId="0" fontId="14" fillId="0" borderId="1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 wrapText="1"/>
    </xf>
    <xf numFmtId="0" fontId="6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179" fontId="2" fillId="0" borderId="5" xfId="5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" fillId="0" borderId="0" xfId="0" applyFont="1"/>
    <xf numFmtId="0" fontId="27" fillId="0" borderId="9" xfId="0" applyFont="1" applyBorder="1"/>
    <xf numFmtId="0" fontId="5" fillId="0" borderId="3" xfId="0" applyFont="1" applyFill="1" applyBorder="1" applyAlignment="1">
      <alignment horizontal="left" vertical="center"/>
    </xf>
    <xf numFmtId="179" fontId="5" fillId="0" borderId="0" xfId="5" applyFont="1" applyFill="1" applyBorder="1" applyAlignment="1">
      <alignment horizontal="right" vertical="center"/>
    </xf>
    <xf numFmtId="0" fontId="5" fillId="0" borderId="0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left" vertical="center"/>
    </xf>
    <xf numFmtId="0" fontId="28" fillId="0" borderId="9" xfId="0" applyFont="1" applyBorder="1"/>
    <xf numFmtId="180" fontId="5" fillId="0" borderId="0" xfId="5" applyNumberFormat="1" applyFont="1" applyFill="1" applyBorder="1" applyAlignment="1">
      <alignment horizontal="right" vertical="center"/>
    </xf>
    <xf numFmtId="179" fontId="2" fillId="0" borderId="3" xfId="5" applyFont="1" applyFill="1" applyBorder="1" applyAlignment="1">
      <alignment horizontal="right" vertical="center"/>
    </xf>
    <xf numFmtId="43" fontId="3" fillId="0" borderId="0" xfId="0" applyNumberFormat="1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horizontal="left" vertical="center"/>
    </xf>
    <xf numFmtId="179" fontId="5" fillId="0" borderId="3" xfId="5" applyFont="1" applyFill="1" applyBorder="1" applyAlignment="1">
      <alignment horizontal="right" vertical="center"/>
    </xf>
    <xf numFmtId="43" fontId="5" fillId="0" borderId="3" xfId="0" applyNumberFormat="1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43" fontId="5" fillId="0" borderId="0" xfId="0" applyNumberFormat="1" applyFont="1" applyFill="1" applyBorder="1" applyAlignment="1">
      <alignment vertical="center"/>
    </xf>
    <xf numFmtId="0" fontId="1" fillId="0" borderId="0" xfId="0" applyFont="1" applyFill="1" applyBorder="1"/>
    <xf numFmtId="179" fontId="5" fillId="0" borderId="3" xfId="5" applyFont="1" applyBorder="1" applyAlignment="1">
      <alignment horizontal="right" vertical="center"/>
    </xf>
    <xf numFmtId="0" fontId="1" fillId="4" borderId="0" xfId="0" applyFont="1" applyFill="1" applyAlignment="1"/>
    <xf numFmtId="0" fontId="1" fillId="0" borderId="0" xfId="0" applyFont="1" applyFill="1" applyBorder="1" applyAlignment="1"/>
    <xf numFmtId="0" fontId="28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 wrapText="1"/>
    </xf>
    <xf numFmtId="0" fontId="29" fillId="0" borderId="0" xfId="51" applyFont="1"/>
    <xf numFmtId="0" fontId="14" fillId="0" borderId="0" xfId="51" applyFont="1" applyFill="1" applyBorder="1" applyAlignment="1"/>
    <xf numFmtId="0" fontId="51" fillId="0" borderId="0" xfId="51"/>
    <xf numFmtId="0" fontId="2" fillId="0" borderId="2" xfId="51" applyFont="1" applyBorder="1"/>
    <xf numFmtId="0" fontId="2" fillId="0" borderId="3" xfId="51" applyFont="1" applyBorder="1"/>
    <xf numFmtId="0" fontId="51" fillId="0" borderId="3" xfId="51" applyBorder="1"/>
    <xf numFmtId="0" fontId="2" fillId="0" borderId="1" xfId="51" applyFont="1" applyBorder="1"/>
    <xf numFmtId="0" fontId="2" fillId="0" borderId="0" xfId="51" applyFont="1"/>
    <xf numFmtId="0" fontId="51" fillId="0" borderId="0" xfId="51" applyBorder="1"/>
    <xf numFmtId="0" fontId="51" fillId="0" borderId="1" xfId="51" applyBorder="1"/>
    <xf numFmtId="0" fontId="4" fillId="0" borderId="0" xfId="51" applyFont="1" applyFill="1" applyBorder="1" applyAlignment="1">
      <alignment horizontal="left" vertical="center"/>
    </xf>
    <xf numFmtId="0" fontId="2" fillId="0" borderId="0" xfId="51" applyFont="1" applyBorder="1"/>
    <xf numFmtId="0" fontId="5" fillId="0" borderId="0" xfId="51" applyFont="1" applyFill="1" applyBorder="1" applyAlignment="1">
      <alignment horizontal="left" vertical="center"/>
    </xf>
    <xf numFmtId="0" fontId="1" fillId="0" borderId="0" xfId="51" applyFont="1" applyAlignment="1">
      <alignment wrapText="1"/>
    </xf>
    <xf numFmtId="0" fontId="0" fillId="0" borderId="1" xfId="51" applyFont="1" applyBorder="1"/>
    <xf numFmtId="0" fontId="5" fillId="0" borderId="0" xfId="51" applyFont="1" applyAlignment="1">
      <alignment horizontal="left" vertical="center"/>
    </xf>
    <xf numFmtId="0" fontId="1" fillId="0" borderId="0" xfId="51" applyFont="1"/>
    <xf numFmtId="0" fontId="2" fillId="0" borderId="0" xfId="51" applyFont="1" applyBorder="1" applyAlignment="1"/>
    <xf numFmtId="0" fontId="2" fillId="0" borderId="0" xfId="51" applyFont="1" applyFill="1" applyBorder="1" applyAlignment="1"/>
    <xf numFmtId="0" fontId="2" fillId="0" borderId="0" xfId="51" applyFont="1" applyFill="1" applyBorder="1" applyAlignment="1">
      <alignment horizontal="left" vertical="center"/>
    </xf>
    <xf numFmtId="0" fontId="0" fillId="0" borderId="4" xfId="51" applyFont="1" applyBorder="1"/>
    <xf numFmtId="0" fontId="0" fillId="0" borderId="5" xfId="51" applyFont="1" applyBorder="1"/>
    <xf numFmtId="0" fontId="29" fillId="0" borderId="0" xfId="0" applyFont="1" applyFill="1" applyAlignment="1">
      <alignment horizontal="center" vertical="center"/>
    </xf>
    <xf numFmtId="179" fontId="5" fillId="0" borderId="3" xfId="5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left" vertical="center"/>
    </xf>
    <xf numFmtId="179" fontId="5" fillId="0" borderId="0" xfId="5" applyFont="1" applyFill="1" applyBorder="1" applyAlignment="1">
      <alignment horizontal="left" vertical="center"/>
    </xf>
    <xf numFmtId="179" fontId="4" fillId="0" borderId="0" xfId="5" applyFont="1" applyFill="1" applyBorder="1" applyAlignment="1">
      <alignment horizontal="left" vertical="center"/>
    </xf>
    <xf numFmtId="179" fontId="5" fillId="0" borderId="5" xfId="5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179" fontId="3" fillId="0" borderId="3" xfId="5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/>
    </xf>
    <xf numFmtId="179" fontId="5" fillId="0" borderId="3" xfId="5" applyFont="1" applyFill="1" applyBorder="1" applyAlignment="1">
      <alignment vertical="center"/>
    </xf>
    <xf numFmtId="179" fontId="5" fillId="0" borderId="0" xfId="5" applyFont="1" applyFill="1" applyBorder="1" applyAlignment="1">
      <alignment vertical="center"/>
    </xf>
    <xf numFmtId="0" fontId="29" fillId="0" borderId="0" xfId="5" applyNumberFormat="1" applyFont="1" applyAlignment="1"/>
    <xf numFmtId="0" fontId="51" fillId="0" borderId="6" xfId="51" applyBorder="1"/>
    <xf numFmtId="0" fontId="51" fillId="0" borderId="7" xfId="51" applyBorder="1"/>
    <xf numFmtId="181" fontId="4" fillId="0" borderId="0" xfId="51" applyNumberFormat="1" applyFont="1" applyFill="1" applyBorder="1" applyAlignment="1">
      <alignment horizontal="left" vertical="center"/>
    </xf>
    <xf numFmtId="181" fontId="2" fillId="0" borderId="0" xfId="51" applyNumberFormat="1" applyFont="1" applyFill="1" applyBorder="1" applyAlignment="1">
      <alignment horizontal="left"/>
    </xf>
    <xf numFmtId="0" fontId="2" fillId="0" borderId="0" xfId="51" applyFont="1" applyFill="1" applyBorder="1" applyAlignment="1">
      <alignment horizontal="left"/>
    </xf>
    <xf numFmtId="0" fontId="2" fillId="0" borderId="7" xfId="51" applyFont="1" applyFill="1" applyBorder="1" applyAlignment="1"/>
    <xf numFmtId="0" fontId="0" fillId="0" borderId="8" xfId="51" applyFont="1" applyBorder="1"/>
    <xf numFmtId="0" fontId="30" fillId="0" borderId="0" xfId="0" applyFont="1" applyFill="1" applyAlignment="1"/>
    <xf numFmtId="0" fontId="5" fillId="0" borderId="2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179" fontId="5" fillId="0" borderId="0" xfId="5" applyFont="1" applyBorder="1" applyAlignment="1">
      <alignment horizontal="righ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left" vertical="center"/>
    </xf>
    <xf numFmtId="0" fontId="1" fillId="4" borderId="0" xfId="0" applyFont="1" applyFill="1"/>
    <xf numFmtId="43" fontId="3" fillId="0" borderId="3" xfId="0" applyNumberFormat="1" applyFont="1" applyFill="1" applyBorder="1" applyAlignment="1">
      <alignment vertical="center"/>
    </xf>
    <xf numFmtId="179" fontId="2" fillId="0" borderId="0" xfId="5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0" fillId="4" borderId="0" xfId="0" applyFill="1" applyBorder="1"/>
    <xf numFmtId="179" fontId="0" fillId="0" borderId="0" xfId="5" applyFont="1" applyAlignment="1"/>
    <xf numFmtId="0" fontId="2" fillId="0" borderId="3" xfId="0" applyFont="1" applyBorder="1" applyAlignment="1">
      <alignment horizontal="left" vertical="center"/>
    </xf>
    <xf numFmtId="179" fontId="2" fillId="0" borderId="3" xfId="5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/>
    <xf numFmtId="0" fontId="5" fillId="0" borderId="3" xfId="0" applyFont="1" applyBorder="1" applyAlignment="1">
      <alignment horizontal="left" vertical="center"/>
    </xf>
    <xf numFmtId="0" fontId="1" fillId="0" borderId="0" xfId="0" applyFont="1" applyBorder="1"/>
    <xf numFmtId="179" fontId="1" fillId="0" borderId="0" xfId="5" applyFont="1" applyAlignment="1"/>
    <xf numFmtId="0" fontId="29" fillId="0" borderId="0" xfId="0" applyFont="1" applyAlignment="1">
      <alignment horizontal="center" vertical="center"/>
    </xf>
    <xf numFmtId="43" fontId="1" fillId="0" borderId="13" xfId="0" applyNumberFormat="1" applyFont="1" applyBorder="1"/>
    <xf numFmtId="43" fontId="1" fillId="0" borderId="14" xfId="0" applyNumberFormat="1" applyFont="1" applyBorder="1"/>
    <xf numFmtId="43" fontId="1" fillId="0" borderId="15" xfId="0" applyNumberFormat="1" applyFont="1" applyBorder="1"/>
    <xf numFmtId="43" fontId="1" fillId="0" borderId="0" xfId="0" applyNumberFormat="1" applyFont="1"/>
    <xf numFmtId="0" fontId="1" fillId="0" borderId="15" xfId="0" applyFont="1" applyBorder="1"/>
    <xf numFmtId="43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80" fontId="5" fillId="4" borderId="0" xfId="5" applyNumberFormat="1" applyFont="1" applyFill="1" applyBorder="1" applyAlignment="1">
      <alignment horizontal="right" vertical="center"/>
    </xf>
    <xf numFmtId="0" fontId="5" fillId="4" borderId="7" xfId="0" applyFont="1" applyFill="1" applyBorder="1" applyAlignment="1">
      <alignment horizontal="left" vertical="center"/>
    </xf>
    <xf numFmtId="0" fontId="29" fillId="4" borderId="0" xfId="5" applyNumberFormat="1" applyFont="1" applyFill="1" applyAlignment="1"/>
    <xf numFmtId="179" fontId="7" fillId="0" borderId="0" xfId="5" applyFont="1" applyAlignment="1"/>
    <xf numFmtId="179" fontId="3" fillId="0" borderId="0" xfId="5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179" fontId="2" fillId="0" borderId="0" xfId="5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179" fontId="2" fillId="4" borderId="0" xfId="5" applyFont="1" applyFill="1" applyBorder="1" applyAlignment="1">
      <alignment horizontal="right" vertical="center"/>
    </xf>
    <xf numFmtId="0" fontId="4" fillId="4" borderId="7" xfId="0" applyFont="1" applyFill="1" applyBorder="1" applyAlignment="1">
      <alignment horizontal="left" vertical="center"/>
    </xf>
    <xf numFmtId="179" fontId="2" fillId="0" borderId="0" xfId="5" applyFont="1" applyBorder="1" applyAlignment="1">
      <alignment horizontal="right" vertical="center"/>
    </xf>
    <xf numFmtId="0" fontId="5" fillId="0" borderId="6" xfId="0" applyFont="1" applyFill="1" applyBorder="1" applyAlignment="1">
      <alignment vertical="center"/>
    </xf>
    <xf numFmtId="0" fontId="30" fillId="0" borderId="0" xfId="0" applyFont="1"/>
    <xf numFmtId="0" fontId="29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7" xfId="0" applyFont="1" applyFill="1" applyBorder="1" applyAlignment="1">
      <alignment vertical="center"/>
    </xf>
    <xf numFmtId="0" fontId="29" fillId="0" borderId="0" xfId="5" applyNumberFormat="1" applyFont="1" applyFill="1" applyAlignment="1"/>
    <xf numFmtId="179" fontId="5" fillId="4" borderId="0" xfId="5" applyFont="1" applyFill="1" applyBorder="1" applyAlignment="1">
      <alignment horizontal="right" vertical="center"/>
    </xf>
    <xf numFmtId="0" fontId="30" fillId="0" borderId="0" xfId="0" applyFont="1" applyFill="1"/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2" fillId="0" borderId="0" xfId="0" applyFont="1"/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5" borderId="0" xfId="0" applyFont="1" applyFill="1" applyAlignment="1">
      <alignment horizontal="left" vertical="top"/>
    </xf>
    <xf numFmtId="0" fontId="2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0" fillId="0" borderId="0" xfId="0" applyAlignment="1">
      <alignment horizontal="left" vertical="center"/>
    </xf>
    <xf numFmtId="0" fontId="2" fillId="4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5" xfId="0" applyFont="1" applyBorder="1" applyAlignment="1">
      <alignment horizontal="left"/>
    </xf>
    <xf numFmtId="0" fontId="31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3" fillId="0" borderId="0" xfId="0" applyFont="1" applyAlignment="1">
      <alignment horizontal="left" vertical="center" wrapText="1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2" fillId="0" borderId="0" xfId="0" applyFont="1" applyAlignment="1">
      <alignment horizontal="left"/>
    </xf>
    <xf numFmtId="0" fontId="32" fillId="0" borderId="0" xfId="0" applyFont="1" applyAlignment="1">
      <alignment horizontal="left" vertical="center"/>
    </xf>
    <xf numFmtId="0" fontId="2" fillId="0" borderId="3" xfId="0" applyFont="1" applyBorder="1" applyAlignment="1">
      <alignment horizontal="left" vertical="top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4" fillId="0" borderId="0" xfId="0" applyFont="1" applyAlignment="1">
      <alignment horizontal="left" vertical="top"/>
    </xf>
    <xf numFmtId="0" fontId="5" fillId="0" borderId="7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top"/>
    </xf>
    <xf numFmtId="0" fontId="2" fillId="0" borderId="8" xfId="0" applyFont="1" applyBorder="1" applyAlignment="1">
      <alignment horizontal="left"/>
    </xf>
    <xf numFmtId="0" fontId="3" fillId="0" borderId="0" xfId="0" applyFont="1" applyAlignment="1">
      <alignment horizontal="left" vertical="top"/>
    </xf>
    <xf numFmtId="0" fontId="3" fillId="0" borderId="7" xfId="0" applyFont="1" applyBorder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32" fillId="0" borderId="0" xfId="0" applyFont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14" fillId="0" borderId="5" xfId="0" applyFont="1" applyBorder="1" applyAlignment="1">
      <alignment vertical="top"/>
    </xf>
    <xf numFmtId="0" fontId="16" fillId="0" borderId="0" xfId="0" applyFont="1"/>
    <xf numFmtId="0" fontId="16" fillId="0" borderId="0" xfId="0" applyFont="1" applyAlignment="1">
      <alignment horizontal="left"/>
    </xf>
    <xf numFmtId="0" fontId="34" fillId="0" borderId="0" xfId="0" applyFont="1"/>
    <xf numFmtId="181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0" fontId="35" fillId="0" borderId="0" xfId="0" applyFont="1" applyAlignment="1">
      <alignment vertical="center"/>
    </xf>
    <xf numFmtId="0" fontId="15" fillId="0" borderId="1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5" fillId="0" borderId="4" xfId="0" applyFont="1" applyBorder="1" applyAlignment="1">
      <alignment vertical="center"/>
    </xf>
    <xf numFmtId="0" fontId="15" fillId="0" borderId="5" xfId="0" applyFont="1" applyBorder="1" applyAlignment="1">
      <alignment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14" fillId="4" borderId="0" xfId="0" applyFont="1" applyFill="1"/>
    <xf numFmtId="0" fontId="7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top"/>
    </xf>
    <xf numFmtId="0" fontId="14" fillId="0" borderId="4" xfId="0" applyFont="1" applyBorder="1" applyAlignment="1">
      <alignment horizontal="left"/>
    </xf>
    <xf numFmtId="0" fontId="36" fillId="0" borderId="2" xfId="0" applyFont="1" applyBorder="1" applyAlignment="1">
      <alignment vertical="center" wrapText="1"/>
    </xf>
    <xf numFmtId="0" fontId="37" fillId="0" borderId="3" xfId="0" applyFont="1" applyBorder="1" applyAlignment="1">
      <alignment vertical="center" wrapText="1"/>
    </xf>
    <xf numFmtId="0" fontId="38" fillId="0" borderId="3" xfId="0" applyFont="1" applyBorder="1" applyAlignment="1">
      <alignment vertical="center" wrapText="1"/>
    </xf>
    <xf numFmtId="0" fontId="38" fillId="0" borderId="6" xfId="0" applyFont="1" applyBorder="1" applyAlignment="1">
      <alignment vertical="center" wrapText="1"/>
    </xf>
    <xf numFmtId="0" fontId="39" fillId="0" borderId="1" xfId="0" applyFont="1" applyBorder="1" applyAlignment="1">
      <alignment vertical="center" wrapText="1"/>
    </xf>
    <xf numFmtId="0" fontId="39" fillId="0" borderId="0" xfId="0" applyFont="1" applyAlignment="1">
      <alignment vertical="center" wrapText="1"/>
    </xf>
    <xf numFmtId="0" fontId="38" fillId="0" borderId="0" xfId="0" applyFont="1" applyAlignment="1">
      <alignment vertical="center" wrapText="1"/>
    </xf>
    <xf numFmtId="0" fontId="38" fillId="0" borderId="7" xfId="0" applyFont="1" applyBorder="1" applyAlignment="1">
      <alignment vertical="center" wrapText="1"/>
    </xf>
    <xf numFmtId="0" fontId="38" fillId="0" borderId="1" xfId="0" applyFont="1" applyBorder="1" applyAlignment="1">
      <alignment vertical="center" wrapText="1"/>
    </xf>
    <xf numFmtId="0" fontId="36" fillId="0" borderId="0" xfId="0" applyFont="1" applyAlignment="1">
      <alignment vertical="center" wrapText="1"/>
    </xf>
    <xf numFmtId="0" fontId="36" fillId="0" borderId="7" xfId="0" applyFont="1" applyBorder="1" applyAlignment="1">
      <alignment vertical="center" wrapText="1"/>
    </xf>
    <xf numFmtId="0" fontId="38" fillId="0" borderId="1" xfId="0" applyFont="1" applyBorder="1" applyAlignment="1">
      <alignment vertical="center"/>
    </xf>
    <xf numFmtId="0" fontId="38" fillId="0" borderId="0" xfId="0" applyFont="1" applyAlignment="1">
      <alignment vertical="center"/>
    </xf>
    <xf numFmtId="0" fontId="38" fillId="0" borderId="7" xfId="0" applyFont="1" applyBorder="1" applyAlignment="1">
      <alignment vertical="center"/>
    </xf>
    <xf numFmtId="0" fontId="38" fillId="0" borderId="5" xfId="0" applyFont="1" applyBorder="1" applyAlignment="1">
      <alignment vertical="center" wrapText="1"/>
    </xf>
    <xf numFmtId="0" fontId="38" fillId="0" borderId="5" xfId="0" applyFont="1" applyBorder="1" applyAlignment="1">
      <alignment vertical="center"/>
    </xf>
    <xf numFmtId="0" fontId="38" fillId="0" borderId="8" xfId="0" applyFont="1" applyBorder="1" applyAlignment="1">
      <alignment vertical="center"/>
    </xf>
    <xf numFmtId="0" fontId="35" fillId="0" borderId="0" xfId="0" applyFont="1" applyAlignment="1">
      <alignment horizontal="left" vertical="top"/>
    </xf>
    <xf numFmtId="0" fontId="15" fillId="0" borderId="3" xfId="0" applyFont="1" applyBorder="1" applyAlignment="1">
      <alignment horizontal="left" vertical="top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15" fillId="0" borderId="0" xfId="0" applyFont="1" applyAlignment="1">
      <alignment horizontal="left" vertical="top"/>
    </xf>
    <xf numFmtId="0" fontId="2" fillId="0" borderId="7" xfId="0" applyFont="1" applyBorder="1" applyAlignment="1">
      <alignment vertical="center"/>
    </xf>
    <xf numFmtId="0" fontId="15" fillId="0" borderId="5" xfId="0" applyFont="1" applyBorder="1" applyAlignment="1">
      <alignment horizontal="left" vertical="top"/>
    </xf>
    <xf numFmtId="0" fontId="15" fillId="0" borderId="8" xfId="0" applyFont="1" applyBorder="1" applyAlignment="1">
      <alignment vertical="center"/>
    </xf>
    <xf numFmtId="0" fontId="21" fillId="0" borderId="5" xfId="0" applyFont="1" applyFill="1" applyBorder="1" applyAlignment="1">
      <alignment horizontal="left"/>
    </xf>
    <xf numFmtId="0" fontId="21" fillId="0" borderId="0" xfId="0" applyFont="1" applyAlignment="1">
      <alignment horizontal="left" vertical="center"/>
    </xf>
    <xf numFmtId="0" fontId="3" fillId="0" borderId="2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3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21" fillId="0" borderId="0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top"/>
    </xf>
    <xf numFmtId="0" fontId="3" fillId="0" borderId="3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0" xfId="0" applyFont="1" applyBorder="1" applyAlignment="1">
      <alignment horizontal="left" vertical="top"/>
    </xf>
    <xf numFmtId="0" fontId="21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5" xfId="0" applyFont="1" applyFill="1" applyBorder="1" applyAlignment="1">
      <alignment horizontal="left"/>
    </xf>
    <xf numFmtId="0" fontId="3" fillId="0" borderId="8" xfId="0" applyFont="1" applyFill="1" applyBorder="1" applyAlignment="1">
      <alignment horizontal="left"/>
    </xf>
    <xf numFmtId="0" fontId="3" fillId="0" borderId="0" xfId="0" applyFont="1"/>
    <xf numFmtId="0" fontId="14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1" xfId="0" applyFont="1" applyBorder="1"/>
    <xf numFmtId="0" fontId="4" fillId="0" borderId="0" xfId="0" applyFont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3" fillId="0" borderId="1" xfId="0" applyFont="1" applyBorder="1"/>
    <xf numFmtId="0" fontId="2" fillId="0" borderId="4" xfId="0" applyFont="1" applyBorder="1"/>
    <xf numFmtId="0" fontId="2" fillId="0" borderId="5" xfId="0" applyFont="1" applyBorder="1"/>
    <xf numFmtId="0" fontId="3" fillId="0" borderId="5" xfId="0" applyFont="1" applyBorder="1"/>
    <xf numFmtId="0" fontId="3" fillId="0" borderId="0" xfId="0" applyFont="1" applyAlignment="1">
      <alignment wrapText="1"/>
    </xf>
    <xf numFmtId="181" fontId="2" fillId="0" borderId="0" xfId="0" applyNumberFormat="1" applyFont="1"/>
    <xf numFmtId="181" fontId="2" fillId="0" borderId="3" xfId="0" applyNumberFormat="1" applyFont="1" applyBorder="1"/>
    <xf numFmtId="0" fontId="2" fillId="0" borderId="6" xfId="0" applyFont="1" applyBorder="1"/>
    <xf numFmtId="0" fontId="2" fillId="0" borderId="7" xfId="0" applyFont="1" applyBorder="1"/>
    <xf numFmtId="181" fontId="4" fillId="0" borderId="0" xfId="0" applyNumberFormat="1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81" fontId="3" fillId="0" borderId="0" xfId="0" applyNumberFormat="1" applyFont="1"/>
    <xf numFmtId="0" fontId="3" fillId="0" borderId="7" xfId="0" applyFont="1" applyBorder="1"/>
    <xf numFmtId="181" fontId="2" fillId="0" borderId="5" xfId="0" applyNumberFormat="1" applyFont="1" applyBorder="1"/>
    <xf numFmtId="0" fontId="2" fillId="0" borderId="8" xfId="0" applyFont="1" applyBorder="1"/>
    <xf numFmtId="0" fontId="2" fillId="7" borderId="0" xfId="0" applyFont="1" applyFill="1"/>
    <xf numFmtId="0" fontId="3" fillId="7" borderId="0" xfId="0" applyFont="1" applyFill="1"/>
    <xf numFmtId="0" fontId="14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49" fontId="12" fillId="0" borderId="5" xfId="0" applyNumberFormat="1" applyFont="1" applyBorder="1" applyAlignment="1">
      <alignment horizontal="left" vertical="center"/>
    </xf>
    <xf numFmtId="0" fontId="14" fillId="0" borderId="2" xfId="0" applyFont="1" applyBorder="1"/>
    <xf numFmtId="0" fontId="14" fillId="0" borderId="1" xfId="0" applyFont="1" applyBorder="1"/>
    <xf numFmtId="0" fontId="14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181" fontId="2" fillId="0" borderId="0" xfId="0" applyNumberFormat="1" applyFont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2" fillId="7" borderId="0" xfId="0" applyFont="1" applyFill="1" applyAlignment="1">
      <alignment horizontal="left" vertical="center"/>
    </xf>
    <xf numFmtId="0" fontId="5" fillId="7" borderId="0" xfId="0" applyFont="1" applyFill="1" applyAlignment="1">
      <alignment horizontal="left" vertical="center"/>
    </xf>
    <xf numFmtId="0" fontId="2" fillId="7" borderId="1" xfId="0" applyFont="1" applyFill="1" applyBorder="1"/>
    <xf numFmtId="0" fontId="3" fillId="7" borderId="1" xfId="0" applyFont="1" applyFill="1" applyBorder="1"/>
    <xf numFmtId="0" fontId="3" fillId="7" borderId="0" xfId="0" applyFont="1" applyFill="1" applyAlignment="1">
      <alignment horizontal="left" vertical="center"/>
    </xf>
    <xf numFmtId="0" fontId="0" fillId="7" borderId="0" xfId="0" applyFill="1" applyAlignment="1">
      <alignment vertical="center"/>
    </xf>
    <xf numFmtId="0" fontId="0" fillId="0" borderId="5" xfId="0" applyBorder="1" applyAlignment="1">
      <alignment vertical="center"/>
    </xf>
    <xf numFmtId="0" fontId="7" fillId="8" borderId="5" xfId="0" applyFont="1" applyFill="1" applyBorder="1" applyAlignment="1">
      <alignment horizontal="center" vertical="center"/>
    </xf>
    <xf numFmtId="181" fontId="4" fillId="0" borderId="0" xfId="0" applyNumberFormat="1" applyFont="1" applyAlignment="1">
      <alignment horizontal="left" vertical="top"/>
    </xf>
    <xf numFmtId="0" fontId="2" fillId="7" borderId="0" xfId="0" applyFont="1" applyFill="1" applyAlignment="1">
      <alignment horizontal="left" vertical="top"/>
    </xf>
    <xf numFmtId="0" fontId="2" fillId="7" borderId="7" xfId="0" applyFont="1" applyFill="1" applyBorder="1"/>
    <xf numFmtId="0" fontId="3" fillId="7" borderId="0" xfId="0" applyFont="1" applyFill="1" applyAlignment="1">
      <alignment horizontal="left" vertical="top"/>
    </xf>
    <xf numFmtId="0" fontId="3" fillId="7" borderId="7" xfId="0" applyFont="1" applyFill="1" applyBorder="1"/>
    <xf numFmtId="0" fontId="33" fillId="0" borderId="0" xfId="0" applyFont="1"/>
    <xf numFmtId="0" fontId="12" fillId="0" borderId="0" xfId="0" applyFont="1" applyAlignment="1">
      <alignment horizontal="left" vertical="center"/>
    </xf>
    <xf numFmtId="0" fontId="2" fillId="0" borderId="0" xfId="0" applyFont="1" applyFill="1" applyBorder="1"/>
    <xf numFmtId="0" fontId="42" fillId="0" borderId="0" xfId="0" applyFont="1"/>
    <xf numFmtId="0" fontId="43" fillId="4" borderId="0" xfId="0" applyFont="1" applyFill="1"/>
    <xf numFmtId="0" fontId="2" fillId="4" borderId="0" xfId="0" applyFont="1" applyFill="1"/>
    <xf numFmtId="0" fontId="42" fillId="0" borderId="0" xfId="0" applyFont="1" applyAlignment="1">
      <alignment horizontal="left" vertical="center"/>
    </xf>
    <xf numFmtId="0" fontId="43" fillId="4" borderId="0" xfId="0" applyFont="1" applyFill="1" applyAlignment="1">
      <alignment horizontal="left" vertical="center"/>
    </xf>
    <xf numFmtId="0" fontId="2" fillId="6" borderId="0" xfId="0" applyFont="1" applyFill="1"/>
    <xf numFmtId="0" fontId="2" fillId="0" borderId="0" xfId="0" applyFont="1" applyAlignment="1">
      <alignment horizontal="left" wrapText="1"/>
    </xf>
    <xf numFmtId="0" fontId="4" fillId="4" borderId="5" xfId="0" applyFont="1" applyFill="1" applyBorder="1"/>
    <xf numFmtId="0" fontId="14" fillId="0" borderId="0" xfId="0" applyFont="1" applyFill="1"/>
    <xf numFmtId="0" fontId="4" fillId="0" borderId="0" xfId="0" applyFont="1" applyFill="1" applyBorder="1"/>
    <xf numFmtId="0" fontId="2" fillId="0" borderId="0" xfId="0" applyFont="1" applyFill="1" applyAlignment="1">
      <alignment horizontal="left"/>
    </xf>
    <xf numFmtId="0" fontId="14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2" fillId="0" borderId="0" xfId="0" applyFont="1" applyBorder="1"/>
    <xf numFmtId="0" fontId="21" fillId="0" borderId="0" xfId="0" applyFont="1" applyAlignment="1">
      <alignment wrapText="1"/>
    </xf>
    <xf numFmtId="0" fontId="14" fillId="0" borderId="0" xfId="0" applyFont="1" applyAlignment="1">
      <alignment horizontal="center" vertical="center"/>
    </xf>
    <xf numFmtId="0" fontId="2" fillId="0" borderId="0" xfId="0" applyFont="1" applyFill="1" applyAlignment="1"/>
    <xf numFmtId="0" fontId="3" fillId="0" borderId="0" xfId="0" applyFont="1" applyFill="1" applyAlignment="1"/>
    <xf numFmtId="181" fontId="2" fillId="4" borderId="0" xfId="0" applyNumberFormat="1" applyFont="1" applyFill="1"/>
    <xf numFmtId="181" fontId="2" fillId="0" borderId="0" xfId="0" applyNumberFormat="1" applyFont="1" applyFill="1"/>
    <xf numFmtId="181" fontId="2" fillId="0" borderId="0" xfId="0" applyNumberFormat="1" applyFont="1" applyFill="1" applyBorder="1"/>
    <xf numFmtId="0" fontId="14" fillId="0" borderId="7" xfId="0" applyFont="1" applyBorder="1" applyAlignment="1">
      <alignment horizontal="center" vertical="center"/>
    </xf>
    <xf numFmtId="181" fontId="14" fillId="0" borderId="0" xfId="0" applyNumberFormat="1" applyFont="1" applyAlignment="1">
      <alignment horizontal="center" vertical="center"/>
    </xf>
    <xf numFmtId="0" fontId="44" fillId="10" borderId="0" xfId="0" applyFont="1" applyFill="1"/>
    <xf numFmtId="0" fontId="2" fillId="5" borderId="0" xfId="0" applyFont="1" applyFill="1"/>
    <xf numFmtId="0" fontId="44" fillId="0" borderId="0" xfId="0" applyFont="1"/>
    <xf numFmtId="0" fontId="13" fillId="0" borderId="0" xfId="0" applyFont="1"/>
    <xf numFmtId="0" fontId="5" fillId="10" borderId="0" xfId="0" applyFont="1" applyFill="1" applyAlignment="1">
      <alignment wrapText="1"/>
    </xf>
    <xf numFmtId="0" fontId="44" fillId="10" borderId="0" xfId="0" applyFont="1" applyFill="1" applyAlignment="1">
      <alignment horizontal="left" vertical="center"/>
    </xf>
    <xf numFmtId="0" fontId="44" fillId="10" borderId="2" xfId="0" applyFont="1" applyFill="1" applyBorder="1" applyAlignment="1">
      <alignment horizontal="left" vertical="center"/>
    </xf>
    <xf numFmtId="0" fontId="44" fillId="10" borderId="3" xfId="0" applyFont="1" applyFill="1" applyBorder="1" applyAlignment="1">
      <alignment horizontal="left" vertical="center"/>
    </xf>
    <xf numFmtId="0" fontId="44" fillId="10" borderId="1" xfId="0" applyFont="1" applyFill="1" applyBorder="1" applyAlignment="1">
      <alignment horizontal="left" vertical="center"/>
    </xf>
    <xf numFmtId="0" fontId="45" fillId="10" borderId="0" xfId="0" applyFont="1" applyFill="1" applyAlignment="1">
      <alignment horizontal="left" vertical="center"/>
    </xf>
    <xf numFmtId="0" fontId="44" fillId="10" borderId="4" xfId="0" applyFont="1" applyFill="1" applyBorder="1" applyAlignment="1">
      <alignment horizontal="left" vertical="center"/>
    </xf>
    <xf numFmtId="0" fontId="44" fillId="10" borderId="5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44" fillId="10" borderId="6" xfId="0" applyFont="1" applyFill="1" applyBorder="1" applyAlignment="1">
      <alignment horizontal="left" vertical="center"/>
    </xf>
    <xf numFmtId="0" fontId="44" fillId="10" borderId="7" xfId="0" applyFont="1" applyFill="1" applyBorder="1" applyAlignment="1">
      <alignment horizontal="left" vertical="center"/>
    </xf>
    <xf numFmtId="0" fontId="45" fillId="10" borderId="7" xfId="0" applyFont="1" applyFill="1" applyBorder="1" applyAlignment="1">
      <alignment horizontal="left" vertical="center"/>
    </xf>
    <xf numFmtId="0" fontId="44" fillId="10" borderId="8" xfId="0" applyFont="1" applyFill="1" applyBorder="1" applyAlignment="1">
      <alignment horizontal="left" vertical="center"/>
    </xf>
    <xf numFmtId="0" fontId="46" fillId="0" borderId="9" xfId="0" applyFont="1" applyBorder="1" applyAlignment="1">
      <alignment horizontal="left" vertical="top" wrapText="1"/>
    </xf>
    <xf numFmtId="0" fontId="46" fillId="0" borderId="9" xfId="0" applyFont="1" applyBorder="1" applyAlignment="1">
      <alignment horizontal="center" vertical="center" wrapText="1"/>
    </xf>
    <xf numFmtId="14" fontId="0" fillId="0" borderId="9" xfId="0" applyNumberFormat="1" applyBorder="1" applyAlignment="1">
      <alignment horizontal="left" vertical="top"/>
    </xf>
    <xf numFmtId="0" fontId="47" fillId="0" borderId="9" xfId="6" applyFont="1" applyBorder="1" applyAlignment="1">
      <alignment horizontal="center"/>
    </xf>
    <xf numFmtId="0" fontId="41" fillId="0" borderId="9" xfId="0" applyFont="1" applyBorder="1" applyAlignment="1">
      <alignment horizontal="center"/>
    </xf>
    <xf numFmtId="0" fontId="41" fillId="0" borderId="9" xfId="0" applyFont="1" applyBorder="1" applyAlignment="1">
      <alignment wrapText="1"/>
    </xf>
    <xf numFmtId="0" fontId="0" fillId="0" borderId="9" xfId="0" applyBorder="1"/>
    <xf numFmtId="0" fontId="41" fillId="0" borderId="9" xfId="0" applyFont="1" applyBorder="1" applyAlignment="1">
      <alignment horizontal="center" vertical="center"/>
    </xf>
    <xf numFmtId="0" fontId="48" fillId="5" borderId="9" xfId="0" applyFont="1" applyFill="1" applyBorder="1" applyAlignment="1">
      <alignment horizontal="left" vertical="top" wrapText="1"/>
    </xf>
    <xf numFmtId="0" fontId="41" fillId="5" borderId="9" xfId="0" applyFont="1" applyFill="1" applyBorder="1" applyAlignment="1">
      <alignment wrapText="1"/>
    </xf>
    <xf numFmtId="0" fontId="49" fillId="0" borderId="9" xfId="0" applyFont="1" applyBorder="1" applyAlignment="1">
      <alignment horizontal="center"/>
    </xf>
    <xf numFmtId="0" fontId="49" fillId="0" borderId="9" xfId="0" applyFont="1" applyBorder="1" applyAlignment="1">
      <alignment wrapText="1"/>
    </xf>
    <xf numFmtId="14" fontId="0" fillId="2" borderId="9" xfId="0" applyNumberFormat="1" applyFill="1" applyBorder="1" applyAlignment="1">
      <alignment horizontal="left" vertical="top"/>
    </xf>
    <xf numFmtId="0" fontId="0" fillId="2" borderId="9" xfId="0" applyFill="1" applyBorder="1"/>
    <xf numFmtId="0" fontId="49" fillId="2" borderId="9" xfId="0" applyFont="1" applyFill="1" applyBorder="1" applyAlignment="1">
      <alignment horizontal="center"/>
    </xf>
    <xf numFmtId="0" fontId="49" fillId="2" borderId="9" xfId="0" applyFont="1" applyFill="1" applyBorder="1" applyAlignment="1">
      <alignment wrapText="1"/>
    </xf>
    <xf numFmtId="14" fontId="0" fillId="0" borderId="9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0" fontId="41" fillId="5" borderId="9" xfId="0" applyFont="1" applyFill="1" applyBorder="1" applyAlignment="1">
      <alignment vertical="center" wrapText="1"/>
    </xf>
    <xf numFmtId="14" fontId="0" fillId="0" borderId="9" xfId="0" applyNumberFormat="1" applyBorder="1" applyAlignment="1">
      <alignment vertical="center" wrapText="1"/>
    </xf>
    <xf numFmtId="14" fontId="0" fillId="0" borderId="9" xfId="0" applyNumberFormat="1" applyBorder="1"/>
    <xf numFmtId="0" fontId="49" fillId="5" borderId="9" xfId="0" applyFont="1" applyFill="1" applyBorder="1" applyAlignment="1">
      <alignment vertical="center" wrapText="1"/>
    </xf>
    <xf numFmtId="14" fontId="0" fillId="0" borderId="9" xfId="0" applyNumberFormat="1" applyFill="1" applyBorder="1"/>
    <xf numFmtId="0" fontId="49" fillId="0" borderId="9" xfId="0" applyFont="1" applyFill="1" applyBorder="1" applyAlignment="1">
      <alignment vertical="center" wrapText="1"/>
    </xf>
    <xf numFmtId="14" fontId="0" fillId="0" borderId="9" xfId="0" applyNumberFormat="1" applyFill="1" applyBorder="1" applyAlignment="1">
      <alignment vertical="center"/>
    </xf>
    <xf numFmtId="14" fontId="0" fillId="5" borderId="9" xfId="0" applyNumberFormat="1" applyFill="1" applyBorder="1"/>
    <xf numFmtId="14" fontId="50" fillId="5" borderId="9" xfId="0" applyNumberFormat="1" applyFont="1" applyFill="1" applyBorder="1" applyAlignment="1">
      <alignment vertical="center"/>
    </xf>
    <xf numFmtId="0" fontId="0" fillId="5" borderId="9" xfId="0" applyFill="1" applyBorder="1"/>
    <xf numFmtId="0" fontId="0" fillId="5" borderId="9" xfId="0" applyFill="1" applyBorder="1" applyAlignment="1">
      <alignment wrapText="1"/>
    </xf>
    <xf numFmtId="0" fontId="0" fillId="0" borderId="9" xfId="0" applyBorder="1" applyAlignment="1">
      <alignment wrapText="1"/>
    </xf>
    <xf numFmtId="0" fontId="0" fillId="0" borderId="9" xfId="0" applyFill="1" applyBorder="1"/>
    <xf numFmtId="14" fontId="0" fillId="5" borderId="10" xfId="0" applyNumberFormat="1" applyFill="1" applyBorder="1" applyAlignment="1">
      <alignment horizontal="center" vertical="center"/>
    </xf>
    <xf numFmtId="14" fontId="0" fillId="5" borderId="11" xfId="0" applyNumberFormat="1" applyFill="1" applyBorder="1" applyAlignment="1">
      <alignment horizontal="center" vertical="center"/>
    </xf>
    <xf numFmtId="14" fontId="0" fillId="5" borderId="12" xfId="0" applyNumberForma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41" fillId="0" borderId="9" xfId="0" applyFont="1" applyBorder="1" applyAlignment="1">
      <alignment horizontal="center" vertical="center"/>
    </xf>
    <xf numFmtId="0" fontId="41" fillId="5" borderId="9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45" fillId="10" borderId="5" xfId="0" applyFont="1" applyFill="1" applyBorder="1" applyAlignment="1">
      <alignment horizontal="left" vertical="center"/>
    </xf>
    <xf numFmtId="0" fontId="44" fillId="10" borderId="0" xfId="0" applyFont="1" applyFill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2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 vertical="center"/>
    </xf>
    <xf numFmtId="0" fontId="14" fillId="0" borderId="5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27" fillId="0" borderId="9" xfId="0" applyFont="1" applyBorder="1" applyAlignment="1">
      <alignment horizontal="center" vertical="center"/>
    </xf>
    <xf numFmtId="0" fontId="28" fillId="0" borderId="9" xfId="0" applyFont="1" applyFill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7" fillId="0" borderId="10" xfId="0" applyFont="1" applyFill="1" applyBorder="1" applyAlignment="1">
      <alignment horizontal="center" vertical="center" wrapText="1"/>
    </xf>
    <xf numFmtId="0" fontId="27" fillId="0" borderId="11" xfId="0" applyFont="1" applyFill="1" applyBorder="1" applyAlignment="1">
      <alignment horizontal="center" vertical="center" wrapText="1"/>
    </xf>
    <xf numFmtId="0" fontId="27" fillId="0" borderId="12" xfId="0" applyFont="1" applyFill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15" fillId="3" borderId="0" xfId="49" applyFont="1" applyFill="1" applyAlignment="1">
      <alignment horizontal="center" vertical="top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93" fillId="0" borderId="0" xfId="0" applyFont="1" applyAlignment="1">
      <alignment horizontal="left" vertical="center"/>
    </xf>
    <xf numFmtId="0" fontId="94" fillId="0" borderId="0" xfId="0" applyFont="1" applyAlignment="1">
      <alignment horizontal="left" vertical="center"/>
    </xf>
    <xf numFmtId="0" fontId="95" fillId="0" borderId="0" xfId="0" applyFont="1" applyAlignment="1">
      <alignment horizontal="left" vertical="center"/>
    </xf>
    <xf numFmtId="181" fontId="95" fillId="0" borderId="3" xfId="0" applyNumberFormat="1" applyFont="1" applyBorder="1" applyAlignment="1">
      <alignment horizontal="left" vertical="top"/>
    </xf>
    <xf numFmtId="0" fontId="95" fillId="0" borderId="6" xfId="0" applyFont="1" applyBorder="1" applyAlignment="1">
      <alignment horizontal="left" vertical="center"/>
    </xf>
    <xf numFmtId="181" fontId="95" fillId="0" borderId="0" xfId="0" applyNumberFormat="1" applyFont="1" applyAlignment="1">
      <alignment horizontal="left" vertical="top"/>
    </xf>
    <xf numFmtId="0" fontId="95" fillId="0" borderId="7" xfId="0" applyFont="1" applyBorder="1" applyAlignment="1">
      <alignment horizontal="left" vertical="center"/>
    </xf>
    <xf numFmtId="181" fontId="93" fillId="0" borderId="0" xfId="0" applyNumberFormat="1" applyFont="1" applyAlignment="1">
      <alignment horizontal="left" vertical="top"/>
    </xf>
    <xf numFmtId="0" fontId="93" fillId="0" borderId="7" xfId="0" applyFont="1" applyBorder="1" applyAlignment="1">
      <alignment horizontal="left" vertical="center"/>
    </xf>
    <xf numFmtId="0" fontId="95" fillId="0" borderId="0" xfId="0" applyFont="1" applyAlignment="1">
      <alignment horizontal="left" vertical="top"/>
    </xf>
    <xf numFmtId="181" fontId="95" fillId="0" borderId="5" xfId="0" applyNumberFormat="1" applyFont="1" applyBorder="1" applyAlignment="1">
      <alignment horizontal="left" vertical="top"/>
    </xf>
    <xf numFmtId="0" fontId="95" fillId="0" borderId="8" xfId="0" applyFont="1" applyBorder="1" applyAlignment="1">
      <alignment horizontal="left" vertical="center"/>
    </xf>
    <xf numFmtId="0" fontId="95" fillId="0" borderId="3" xfId="0" applyFont="1" applyBorder="1" applyAlignment="1">
      <alignment horizontal="left" vertical="top"/>
    </xf>
    <xf numFmtId="181" fontId="95" fillId="0" borderId="0" xfId="0" applyNumberFormat="1" applyFont="1" applyAlignment="1">
      <alignment horizontal="left"/>
    </xf>
    <xf numFmtId="0" fontId="95" fillId="0" borderId="5" xfId="0" applyFont="1" applyBorder="1" applyAlignment="1">
      <alignment horizontal="left" vertical="top"/>
    </xf>
    <xf numFmtId="0" fontId="93" fillId="0" borderId="0" xfId="0" applyFont="1" applyAlignment="1">
      <alignment horizontal="left" vertical="top"/>
    </xf>
    <xf numFmtId="0" fontId="95" fillId="0" borderId="0" xfId="49" applyFont="1" applyAlignment="1">
      <alignment horizontal="left" vertical="top" wrapText="1"/>
    </xf>
    <xf numFmtId="0" fontId="95" fillId="0" borderId="3" xfId="0" applyFont="1" applyBorder="1" applyAlignment="1">
      <alignment horizontal="left" vertical="center"/>
    </xf>
    <xf numFmtId="0" fontId="95" fillId="0" borderId="5" xfId="0" applyFont="1" applyBorder="1" applyAlignment="1">
      <alignment horizontal="left" vertical="center"/>
    </xf>
    <xf numFmtId="0" fontId="96" fillId="0" borderId="0" xfId="0" applyFont="1" applyAlignment="1">
      <alignment horizontal="left" vertical="center"/>
    </xf>
    <xf numFmtId="0" fontId="96" fillId="0" borderId="3" xfId="0" applyFont="1" applyBorder="1" applyAlignment="1">
      <alignment horizontal="left" vertical="top"/>
    </xf>
    <xf numFmtId="0" fontId="96" fillId="0" borderId="6" xfId="0" applyFont="1" applyBorder="1" applyAlignment="1">
      <alignment horizontal="left" vertical="center"/>
    </xf>
    <xf numFmtId="0" fontId="96" fillId="0" borderId="0" xfId="0" applyFont="1" applyAlignment="1">
      <alignment horizontal="left" vertical="top"/>
    </xf>
    <xf numFmtId="0" fontId="96" fillId="0" borderId="7" xfId="0" applyFont="1" applyBorder="1" applyAlignment="1">
      <alignment horizontal="left" vertical="center"/>
    </xf>
    <xf numFmtId="0" fontId="97" fillId="0" borderId="0" xfId="0" applyFont="1" applyAlignment="1">
      <alignment horizontal="left" vertical="top"/>
    </xf>
    <xf numFmtId="0" fontId="97" fillId="0" borderId="7" xfId="0" applyFont="1" applyBorder="1" applyAlignment="1">
      <alignment horizontal="left" vertical="center"/>
    </xf>
    <xf numFmtId="0" fontId="96" fillId="0" borderId="5" xfId="0" applyFont="1" applyBorder="1" applyAlignment="1">
      <alignment horizontal="left" vertical="top"/>
    </xf>
    <xf numFmtId="0" fontId="96" fillId="0" borderId="8" xfId="0" applyFont="1" applyBorder="1" applyAlignment="1">
      <alignment horizontal="left" vertical="center"/>
    </xf>
    <xf numFmtId="0" fontId="95" fillId="0" borderId="0" xfId="49" applyFont="1" applyAlignment="1">
      <alignment vertical="top" wrapText="1"/>
    </xf>
    <xf numFmtId="0" fontId="95" fillId="0" borderId="5" xfId="49" applyFont="1" applyBorder="1" applyAlignment="1">
      <alignment vertical="top" wrapText="1"/>
    </xf>
    <xf numFmtId="0" fontId="95" fillId="0" borderId="8" xfId="0" applyFont="1" applyBorder="1"/>
    <xf numFmtId="0" fontId="95" fillId="0" borderId="0" xfId="0" applyFont="1" applyBorder="1" applyAlignment="1">
      <alignment horizontal="left" vertical="top"/>
    </xf>
    <xf numFmtId="0" fontId="93" fillId="0" borderId="0" xfId="0" applyFont="1" applyBorder="1" applyAlignment="1">
      <alignment horizontal="left" vertical="top"/>
    </xf>
    <xf numFmtId="0" fontId="95" fillId="0" borderId="0" xfId="49" applyFont="1" applyBorder="1" applyAlignment="1">
      <alignment vertical="top" wrapText="1"/>
    </xf>
    <xf numFmtId="0" fontId="95" fillId="0" borderId="8" xfId="0" applyFont="1" applyBorder="1" applyAlignment="1">
      <alignment horizontal="left" vertical="top"/>
    </xf>
    <xf numFmtId="0" fontId="95" fillId="0" borderId="0" xfId="0" applyFont="1" applyBorder="1" applyAlignment="1">
      <alignment horizontal="left" vertical="center"/>
    </xf>
    <xf numFmtId="181" fontId="95" fillId="0" borderId="0" xfId="0" applyNumberFormat="1" applyFont="1" applyBorder="1" applyAlignment="1">
      <alignment horizontal="left" vertical="top"/>
    </xf>
    <xf numFmtId="181" fontId="93" fillId="0" borderId="0" xfId="0" applyNumberFormat="1" applyFont="1" applyBorder="1" applyAlignment="1">
      <alignment horizontal="left" vertical="top"/>
    </xf>
    <xf numFmtId="0" fontId="95" fillId="0" borderId="0" xfId="0" applyFont="1" applyFill="1" applyAlignment="1">
      <alignment horizontal="left" vertical="center"/>
    </xf>
    <xf numFmtId="0" fontId="95" fillId="0" borderId="0" xfId="0" applyFont="1"/>
    <xf numFmtId="181" fontId="95" fillId="0" borderId="3" xfId="0" applyNumberFormat="1" applyFont="1" applyBorder="1"/>
    <xf numFmtId="0" fontId="95" fillId="0" borderId="6" xfId="0" applyFont="1" applyBorder="1"/>
    <xf numFmtId="181" fontId="95" fillId="0" borderId="0" xfId="0" applyNumberFormat="1" applyFont="1"/>
    <xf numFmtId="0" fontId="95" fillId="0" borderId="7" xfId="0" applyFont="1" applyBorder="1"/>
    <xf numFmtId="181" fontId="93" fillId="0" borderId="0" xfId="0" applyNumberFormat="1" applyFont="1" applyAlignment="1">
      <alignment horizontal="center" vertical="center"/>
    </xf>
    <xf numFmtId="0" fontId="93" fillId="0" borderId="7" xfId="0" applyFont="1" applyBorder="1" applyAlignment="1">
      <alignment horizontal="center" vertical="center"/>
    </xf>
    <xf numFmtId="181" fontId="95" fillId="0" borderId="5" xfId="0" applyNumberFormat="1" applyFont="1" applyBorder="1"/>
    <xf numFmtId="0" fontId="95" fillId="0" borderId="0" xfId="0" applyFont="1" applyFill="1" applyAlignment="1">
      <alignment horizontal="left"/>
    </xf>
    <xf numFmtId="0" fontId="95" fillId="0" borderId="6" xfId="0" applyFont="1" applyBorder="1" applyAlignment="1">
      <alignment horizontal="left"/>
    </xf>
    <xf numFmtId="0" fontId="95" fillId="0" borderId="0" xfId="0" applyFont="1" applyAlignment="1">
      <alignment horizontal="left"/>
    </xf>
    <xf numFmtId="0" fontId="95" fillId="0" borderId="3" xfId="0" applyFont="1" applyFill="1" applyBorder="1" applyAlignment="1">
      <alignment horizontal="left" vertical="center"/>
    </xf>
    <xf numFmtId="0" fontId="95" fillId="0" borderId="6" xfId="0" applyFont="1" applyFill="1" applyBorder="1" applyAlignment="1">
      <alignment horizontal="left" vertical="center"/>
    </xf>
    <xf numFmtId="0" fontId="95" fillId="0" borderId="7" xfId="0" applyFont="1" applyFill="1" applyBorder="1" applyAlignment="1">
      <alignment horizontal="left" vertical="center"/>
    </xf>
    <xf numFmtId="0" fontId="93" fillId="0" borderId="0" xfId="0" applyFont="1" applyFill="1" applyAlignment="1">
      <alignment horizontal="left" vertical="center"/>
    </xf>
    <xf numFmtId="0" fontId="93" fillId="0" borderId="7" xfId="0" applyFont="1" applyFill="1" applyBorder="1" applyAlignment="1">
      <alignment horizontal="left" vertical="center"/>
    </xf>
    <xf numFmtId="0" fontId="95" fillId="0" borderId="5" xfId="0" applyFont="1" applyFill="1" applyBorder="1" applyAlignment="1">
      <alignment horizontal="left" vertical="center"/>
    </xf>
    <xf numFmtId="0" fontId="95" fillId="0" borderId="8" xfId="0" applyFont="1" applyFill="1" applyBorder="1" applyAlignment="1">
      <alignment horizontal="left" vertical="center"/>
    </xf>
    <xf numFmtId="0" fontId="95" fillId="0" borderId="0" xfId="0" applyFont="1" applyFill="1" applyBorder="1" applyAlignment="1">
      <alignment horizontal="left" vertical="center"/>
    </xf>
    <xf numFmtId="0" fontId="96" fillId="0" borderId="5" xfId="0" applyFont="1" applyFill="1" applyBorder="1" applyAlignment="1">
      <alignment horizontal="left" vertical="center"/>
    </xf>
    <xf numFmtId="0" fontId="96" fillId="0" borderId="8" xfId="0" applyFont="1" applyFill="1" applyBorder="1" applyAlignment="1">
      <alignment horizontal="left" vertical="center"/>
    </xf>
    <xf numFmtId="0" fontId="96" fillId="0" borderId="0" xfId="0" applyFont="1" applyFill="1" applyAlignment="1">
      <alignment horizontal="left" vertical="center"/>
    </xf>
    <xf numFmtId="0" fontId="96" fillId="0" borderId="3" xfId="0" applyFont="1" applyFill="1" applyBorder="1" applyAlignment="1">
      <alignment horizontal="left" vertical="center"/>
    </xf>
    <xf numFmtId="0" fontId="96" fillId="0" borderId="6" xfId="0" applyFont="1" applyFill="1" applyBorder="1" applyAlignment="1">
      <alignment horizontal="left" vertical="center"/>
    </xf>
    <xf numFmtId="0" fontId="96" fillId="0" borderId="7" xfId="0" applyFont="1" applyFill="1" applyBorder="1" applyAlignment="1">
      <alignment horizontal="left" vertical="center"/>
    </xf>
    <xf numFmtId="0" fontId="97" fillId="0" borderId="0" xfId="0" applyFont="1" applyFill="1" applyAlignment="1">
      <alignment horizontal="left" vertical="center"/>
    </xf>
    <xf numFmtId="0" fontId="97" fillId="0" borderId="7" xfId="0" applyFont="1" applyFill="1" applyBorder="1" applyAlignment="1">
      <alignment horizontal="left" vertical="center"/>
    </xf>
    <xf numFmtId="0" fontId="95" fillId="0" borderId="0" xfId="0" applyFont="1" applyAlignment="1">
      <alignment horizontal="right" vertical="top"/>
    </xf>
    <xf numFmtId="181" fontId="95" fillId="0" borderId="0" xfId="0" applyNumberFormat="1" applyFont="1" applyAlignment="1">
      <alignment horizontal="right"/>
    </xf>
    <xf numFmtId="181" fontId="95" fillId="0" borderId="5" xfId="0" applyNumberFormat="1" applyFont="1" applyBorder="1" applyAlignment="1">
      <alignment horizontal="right"/>
    </xf>
    <xf numFmtId="0" fontId="93" fillId="0" borderId="8" xfId="0" applyFont="1" applyBorder="1" applyAlignment="1">
      <alignment horizontal="left" vertical="center"/>
    </xf>
    <xf numFmtId="0" fontId="98" fillId="0" borderId="3" xfId="0" applyFont="1" applyBorder="1"/>
    <xf numFmtId="0" fontId="98" fillId="0" borderId="6" xfId="0" applyFont="1" applyBorder="1"/>
    <xf numFmtId="0" fontId="98" fillId="0" borderId="0" xfId="0" applyFont="1" applyBorder="1"/>
    <xf numFmtId="0" fontId="98" fillId="0" borderId="7" xfId="0" applyFont="1" applyBorder="1"/>
    <xf numFmtId="181" fontId="99" fillId="0" borderId="0" xfId="0" applyNumberFormat="1" applyFont="1" applyBorder="1" applyAlignment="1">
      <alignment horizontal="center" vertical="center"/>
    </xf>
    <xf numFmtId="0" fontId="99" fillId="0" borderId="7" xfId="0" applyFont="1" applyBorder="1" applyAlignment="1">
      <alignment horizontal="center" vertical="center"/>
    </xf>
    <xf numFmtId="182" fontId="98" fillId="0" borderId="0" xfId="0" applyNumberFormat="1" applyFont="1" applyFill="1" applyBorder="1"/>
    <xf numFmtId="0" fontId="98" fillId="0" borderId="7" xfId="0" applyFont="1" applyFill="1" applyBorder="1"/>
    <xf numFmtId="0" fontId="98" fillId="0" borderId="7" xfId="0" applyFont="1" applyFill="1" applyBorder="1" applyAlignment="1">
      <alignment horizontal="center" vertical="center"/>
    </xf>
    <xf numFmtId="182" fontId="98" fillId="0" borderId="0" xfId="0" applyNumberFormat="1" applyFont="1" applyBorder="1"/>
    <xf numFmtId="0" fontId="98" fillId="0" borderId="7" xfId="0" applyFont="1" applyBorder="1" applyAlignment="1">
      <alignment horizontal="center" vertical="center"/>
    </xf>
    <xf numFmtId="182" fontId="98" fillId="0" borderId="5" xfId="0" applyNumberFormat="1" applyFont="1" applyFill="1" applyBorder="1"/>
    <xf numFmtId="0" fontId="98" fillId="0" borderId="8" xfId="0" applyFont="1" applyBorder="1"/>
    <xf numFmtId="0" fontId="100" fillId="0" borderId="3" xfId="0" applyFont="1" applyBorder="1" applyAlignment="1">
      <alignment horizontal="left" vertical="top"/>
    </xf>
    <xf numFmtId="0" fontId="100" fillId="0" borderId="6" xfId="0" applyFont="1" applyBorder="1" applyAlignment="1">
      <alignment horizontal="left" vertical="center"/>
    </xf>
    <xf numFmtId="0" fontId="100" fillId="0" borderId="0" xfId="0" applyFont="1" applyAlignment="1">
      <alignment horizontal="left" vertical="top"/>
    </xf>
    <xf numFmtId="0" fontId="100" fillId="0" borderId="7" xfId="0" applyFont="1" applyBorder="1" applyAlignment="1">
      <alignment horizontal="left" vertical="center"/>
    </xf>
    <xf numFmtId="0" fontId="98" fillId="0" borderId="0" xfId="49" applyFont="1" applyAlignment="1">
      <alignment vertical="top" wrapText="1"/>
    </xf>
    <xf numFmtId="0" fontId="98" fillId="0" borderId="5" xfId="49" applyFont="1" applyBorder="1" applyAlignment="1">
      <alignment vertical="top" wrapText="1"/>
    </xf>
    <xf numFmtId="0" fontId="98" fillId="0" borderId="0" xfId="49" applyFont="1" applyBorder="1" applyAlignment="1">
      <alignment vertical="top" wrapText="1"/>
    </xf>
    <xf numFmtId="0" fontId="95" fillId="0" borderId="0" xfId="0" applyFont="1" applyBorder="1"/>
    <xf numFmtId="0" fontId="100" fillId="0" borderId="0" xfId="0" applyFont="1" applyFill="1" applyAlignment="1">
      <alignment horizontal="left" vertical="center"/>
    </xf>
    <xf numFmtId="0" fontId="98" fillId="0" borderId="3" xfId="0" applyFont="1" applyFill="1" applyBorder="1" applyAlignment="1">
      <alignment horizontal="left" vertical="center"/>
    </xf>
    <xf numFmtId="0" fontId="98" fillId="0" borderId="6" xfId="0" applyFont="1" applyFill="1" applyBorder="1" applyAlignment="1">
      <alignment horizontal="left" vertical="center"/>
    </xf>
    <xf numFmtId="0" fontId="98" fillId="0" borderId="0" xfId="0" applyFont="1" applyFill="1" applyAlignment="1">
      <alignment horizontal="left" vertical="center"/>
    </xf>
    <xf numFmtId="0" fontId="98" fillId="0" borderId="7" xfId="0" applyFont="1" applyFill="1" applyBorder="1" applyAlignment="1">
      <alignment horizontal="left" vertical="center"/>
    </xf>
    <xf numFmtId="0" fontId="99" fillId="0" borderId="0" xfId="0" applyFont="1" applyFill="1" applyAlignment="1">
      <alignment horizontal="left" vertical="top"/>
    </xf>
    <xf numFmtId="0" fontId="99" fillId="0" borderId="7" xfId="0" applyFont="1" applyFill="1" applyBorder="1" applyAlignment="1">
      <alignment horizontal="left" vertical="center"/>
    </xf>
    <xf numFmtId="0" fontId="98" fillId="0" borderId="0" xfId="0" applyFont="1" applyFill="1" applyAlignment="1">
      <alignment horizontal="right" vertical="top"/>
    </xf>
    <xf numFmtId="0" fontId="98" fillId="0" borderId="0" xfId="49" applyFont="1" applyFill="1" applyAlignment="1">
      <alignment vertical="top" wrapText="1"/>
    </xf>
    <xf numFmtId="0" fontId="98" fillId="0" borderId="5" xfId="49" applyFont="1" applyFill="1" applyBorder="1" applyAlignment="1">
      <alignment vertical="top" wrapText="1"/>
    </xf>
    <xf numFmtId="0" fontId="98" fillId="0" borderId="8" xfId="0" applyFont="1" applyFill="1" applyBorder="1" applyAlignment="1">
      <alignment horizontal="left" vertical="center"/>
    </xf>
    <xf numFmtId="0" fontId="100" fillId="0" borderId="0" xfId="0" applyFont="1" applyFill="1" applyBorder="1" applyAlignment="1">
      <alignment horizontal="left" vertical="center"/>
    </xf>
    <xf numFmtId="0" fontId="100" fillId="0" borderId="0" xfId="0" applyFont="1" applyFill="1" applyBorder="1"/>
    <xf numFmtId="179" fontId="98" fillId="0" borderId="0" xfId="5" applyNumberFormat="1" applyFont="1" applyFill="1" applyBorder="1" applyAlignment="1">
      <alignment horizontal="left" vertical="center"/>
    </xf>
    <xf numFmtId="0" fontId="98" fillId="0" borderId="7" xfId="0" applyFont="1" applyFill="1" applyBorder="1" applyAlignment="1">
      <alignment horizontal="left" vertical="center" wrapText="1"/>
    </xf>
    <xf numFmtId="0" fontId="100" fillId="0" borderId="0" xfId="0" applyFont="1" applyBorder="1"/>
    <xf numFmtId="0" fontId="101" fillId="0" borderId="3" xfId="0" applyFont="1" applyBorder="1"/>
    <xf numFmtId="0" fontId="102" fillId="0" borderId="3" xfId="0" applyFont="1" applyBorder="1" applyAlignment="1">
      <alignment horizontal="left" vertical="center"/>
    </xf>
    <xf numFmtId="0" fontId="102" fillId="0" borderId="6" xfId="0" applyFont="1" applyBorder="1" applyAlignment="1">
      <alignment horizontal="left" vertical="center"/>
    </xf>
    <xf numFmtId="0" fontId="94" fillId="0" borderId="0" xfId="0" applyFont="1" applyBorder="1" applyAlignment="1">
      <alignment horizontal="left" vertical="center"/>
    </xf>
    <xf numFmtId="0" fontId="94" fillId="0" borderId="7" xfId="0" applyFont="1" applyBorder="1" applyAlignment="1">
      <alignment horizontal="left" vertical="center"/>
    </xf>
    <xf numFmtId="0" fontId="102" fillId="0" borderId="0" xfId="0" applyFont="1" applyBorder="1" applyAlignment="1">
      <alignment horizontal="left" vertical="center"/>
    </xf>
    <xf numFmtId="0" fontId="102" fillId="0" borderId="7" xfId="0" applyFont="1" applyBorder="1" applyAlignment="1">
      <alignment horizontal="left" vertical="center"/>
    </xf>
    <xf numFmtId="0" fontId="102" fillId="0" borderId="5" xfId="0" applyFont="1" applyBorder="1" applyAlignment="1">
      <alignment horizontal="left" vertical="center"/>
    </xf>
    <xf numFmtId="0" fontId="102" fillId="0" borderId="8" xfId="0" applyFont="1" applyBorder="1" applyAlignment="1">
      <alignment horizontal="left" vertical="center"/>
    </xf>
    <xf numFmtId="0" fontId="102" fillId="0" borderId="0" xfId="0" applyFont="1"/>
    <xf numFmtId="181" fontId="102" fillId="0" borderId="3" xfId="0" applyNumberFormat="1" applyFont="1" applyBorder="1"/>
    <xf numFmtId="0" fontId="102" fillId="0" borderId="6" xfId="0" applyFont="1" applyBorder="1"/>
    <xf numFmtId="181" fontId="94" fillId="0" borderId="0" xfId="0" applyNumberFormat="1" applyFont="1" applyBorder="1" applyAlignment="1">
      <alignment horizontal="center" vertical="center"/>
    </xf>
    <xf numFmtId="0" fontId="94" fillId="0" borderId="7" xfId="0" applyFont="1" applyBorder="1" applyAlignment="1">
      <alignment horizontal="center" vertical="center"/>
    </xf>
    <xf numFmtId="181" fontId="102" fillId="0" borderId="0" xfId="0" applyNumberFormat="1" applyFont="1" applyBorder="1"/>
    <xf numFmtId="0" fontId="102" fillId="0" borderId="7" xfId="0" applyFont="1" applyBorder="1"/>
    <xf numFmtId="181" fontId="102" fillId="0" borderId="5" xfId="0" applyNumberFormat="1" applyFont="1" applyBorder="1"/>
    <xf numFmtId="0" fontId="102" fillId="0" borderId="8" xfId="0" applyFont="1" applyBorder="1"/>
    <xf numFmtId="0" fontId="102" fillId="0" borderId="0" xfId="0" applyFont="1" applyAlignment="1">
      <alignment horizontal="left" vertical="center"/>
    </xf>
    <xf numFmtId="181" fontId="102" fillId="0" borderId="0" xfId="0" applyNumberFormat="1" applyFont="1" applyAlignment="1">
      <alignment horizontal="left" vertical="top"/>
    </xf>
    <xf numFmtId="181" fontId="102" fillId="0" borderId="3" xfId="0" applyNumberFormat="1" applyFont="1" applyBorder="1" applyAlignment="1">
      <alignment horizontal="left" vertical="top"/>
    </xf>
    <xf numFmtId="181" fontId="94" fillId="0" borderId="0" xfId="0" applyNumberFormat="1" applyFont="1" applyAlignment="1">
      <alignment horizontal="left" vertical="top"/>
    </xf>
    <xf numFmtId="0" fontId="102" fillId="0" borderId="0" xfId="0" applyFont="1" applyAlignment="1">
      <alignment horizontal="left" vertical="top"/>
    </xf>
    <xf numFmtId="0" fontId="102" fillId="0" borderId="5" xfId="0" applyFont="1" applyBorder="1" applyAlignment="1">
      <alignment horizontal="left" vertical="top"/>
    </xf>
    <xf numFmtId="0" fontId="102" fillId="0" borderId="3" xfId="0" applyFont="1" applyFill="1" applyBorder="1" applyAlignment="1">
      <alignment horizontal="left" vertical="center"/>
    </xf>
    <xf numFmtId="0" fontId="102" fillId="0" borderId="6" xfId="0" applyFont="1" applyFill="1" applyBorder="1" applyAlignment="1">
      <alignment horizontal="left" vertical="center"/>
    </xf>
    <xf numFmtId="0" fontId="102" fillId="0" borderId="0" xfId="0" applyFont="1" applyFill="1" applyAlignment="1">
      <alignment horizontal="left" vertical="center"/>
    </xf>
    <xf numFmtId="0" fontId="102" fillId="0" borderId="7" xfId="0" applyFont="1" applyFill="1" applyBorder="1" applyAlignment="1">
      <alignment horizontal="left" vertical="center"/>
    </xf>
    <xf numFmtId="0" fontId="94" fillId="0" borderId="0" xfId="0" applyFont="1" applyFill="1" applyAlignment="1">
      <alignment horizontal="left" vertical="center"/>
    </xf>
    <xf numFmtId="0" fontId="94" fillId="0" borderId="7" xfId="0" applyFont="1" applyFill="1" applyBorder="1" applyAlignment="1">
      <alignment horizontal="left" vertical="center"/>
    </xf>
    <xf numFmtId="0" fontId="102" fillId="0" borderId="5" xfId="0" applyFont="1" applyFill="1" applyBorder="1" applyAlignment="1">
      <alignment horizontal="left" vertical="center"/>
    </xf>
    <xf numFmtId="0" fontId="102" fillId="0" borderId="8" xfId="0" applyFont="1" applyFill="1" applyBorder="1" applyAlignment="1">
      <alignment horizontal="left" vertical="center"/>
    </xf>
    <xf numFmtId="0" fontId="102" fillId="0" borderId="3" xfId="0" applyFont="1" applyBorder="1" applyAlignment="1">
      <alignment horizontal="left" vertical="top"/>
    </xf>
    <xf numFmtId="0" fontId="102" fillId="0" borderId="6" xfId="0" applyFont="1" applyBorder="1" applyAlignment="1">
      <alignment horizontal="left"/>
    </xf>
    <xf numFmtId="0" fontId="94" fillId="0" borderId="0" xfId="0" applyFont="1" applyBorder="1" applyAlignment="1">
      <alignment horizontal="left" vertical="top"/>
    </xf>
    <xf numFmtId="0" fontId="102" fillId="0" borderId="0" xfId="0" applyFont="1" applyBorder="1" applyAlignment="1">
      <alignment horizontal="left" vertical="top"/>
    </xf>
    <xf numFmtId="0" fontId="101" fillId="0" borderId="0" xfId="0" applyFont="1"/>
    <xf numFmtId="0" fontId="101" fillId="0" borderId="6" xfId="0" applyFont="1" applyBorder="1"/>
    <xf numFmtId="0" fontId="101" fillId="0" borderId="7" xfId="0" applyFont="1" applyBorder="1"/>
    <xf numFmtId="0" fontId="101" fillId="0" borderId="0" xfId="0" applyFont="1" applyFill="1"/>
    <xf numFmtId="0" fontId="101" fillId="0" borderId="7" xfId="0" applyFont="1" applyFill="1" applyBorder="1"/>
    <xf numFmtId="0" fontId="102" fillId="0" borderId="0" xfId="0" applyFont="1" applyFill="1"/>
    <xf numFmtId="0" fontId="102" fillId="0" borderId="7" xfId="0" applyFont="1" applyFill="1" applyBorder="1"/>
    <xf numFmtId="0" fontId="94" fillId="0" borderId="0" xfId="0" applyFont="1" applyFill="1" applyBorder="1" applyAlignment="1">
      <alignment horizontal="left" vertical="top"/>
    </xf>
    <xf numFmtId="181" fontId="102" fillId="0" borderId="0" xfId="0" applyNumberFormat="1" applyFont="1" applyFill="1" applyBorder="1" applyAlignment="1">
      <alignment horizontal="left"/>
    </xf>
    <xf numFmtId="0" fontId="102" fillId="0" borderId="0" xfId="0" applyFont="1" applyFill="1" applyAlignment="1">
      <alignment horizontal="left" vertical="center" wrapText="1"/>
    </xf>
    <xf numFmtId="0" fontId="101" fillId="0" borderId="0" xfId="0" applyFont="1" applyFill="1" applyBorder="1" applyAlignment="1">
      <alignment horizontal="left" vertical="center" wrapText="1"/>
    </xf>
    <xf numFmtId="0" fontId="103" fillId="0" borderId="5" xfId="0" applyFont="1" applyFill="1" applyBorder="1" applyAlignment="1">
      <alignment horizontal="center" vertical="center"/>
    </xf>
    <xf numFmtId="0" fontId="103" fillId="0" borderId="8" xfId="0" applyFont="1" applyFill="1" applyBorder="1" applyAlignment="1">
      <alignment horizontal="center" vertical="center"/>
    </xf>
    <xf numFmtId="0" fontId="100" fillId="0" borderId="3" xfId="0" applyFont="1" applyBorder="1" applyAlignment="1">
      <alignment horizontal="left" vertical="center"/>
    </xf>
    <xf numFmtId="0" fontId="100" fillId="0" borderId="0" xfId="0" applyFont="1" applyAlignment="1">
      <alignment horizontal="left" vertical="center"/>
    </xf>
    <xf numFmtId="0" fontId="92" fillId="0" borderId="0" xfId="0" applyFont="1" applyAlignment="1">
      <alignment horizontal="left" vertical="center"/>
    </xf>
    <xf numFmtId="0" fontId="92" fillId="0" borderId="7" xfId="0" applyFont="1" applyBorder="1" applyAlignment="1">
      <alignment horizontal="left" vertical="center"/>
    </xf>
    <xf numFmtId="0" fontId="100" fillId="0" borderId="5" xfId="0" applyFont="1" applyBorder="1" applyAlignment="1">
      <alignment horizontal="left" vertical="center"/>
    </xf>
    <xf numFmtId="0" fontId="100" fillId="0" borderId="8" xfId="0" applyFont="1" applyBorder="1" applyAlignment="1">
      <alignment horizontal="left" vertical="center"/>
    </xf>
    <xf numFmtId="0" fontId="104" fillId="0" borderId="0" xfId="0" applyFont="1" applyAlignment="1">
      <alignment vertical="center"/>
    </xf>
    <xf numFmtId="0" fontId="100" fillId="0" borderId="0" xfId="0" applyFont="1" applyBorder="1" applyAlignment="1">
      <alignment horizontal="left" vertical="center"/>
    </xf>
    <xf numFmtId="181" fontId="104" fillId="0" borderId="14" xfId="0" applyNumberFormat="1" applyFont="1" applyFill="1" applyBorder="1"/>
    <xf numFmtId="0" fontId="104" fillId="0" borderId="13" xfId="0" applyFont="1" applyFill="1" applyBorder="1"/>
    <xf numFmtId="181" fontId="104" fillId="0" borderId="0" xfId="0" applyNumberFormat="1" applyFont="1" applyFill="1" applyBorder="1"/>
    <xf numFmtId="0" fontId="104" fillId="0" borderId="15" xfId="0" applyFont="1" applyFill="1" applyBorder="1"/>
    <xf numFmtId="181" fontId="105" fillId="0" borderId="0" xfId="0" applyNumberFormat="1" applyFont="1" applyFill="1" applyBorder="1" applyAlignment="1">
      <alignment horizontal="center" vertical="center"/>
    </xf>
    <xf numFmtId="0" fontId="105" fillId="0" borderId="15" xfId="0" applyFont="1" applyFill="1" applyBorder="1" applyAlignment="1">
      <alignment horizontal="center" vertical="center"/>
    </xf>
    <xf numFmtId="0" fontId="100" fillId="0" borderId="0" xfId="0" applyFont="1" applyFill="1" applyBorder="1" applyAlignment="1">
      <alignment horizontal="left" vertical="top"/>
    </xf>
    <xf numFmtId="0" fontId="100" fillId="0" borderId="15" xfId="0" applyFont="1" applyFill="1" applyBorder="1" applyAlignment="1">
      <alignment horizontal="left" vertical="center"/>
    </xf>
    <xf numFmtId="0" fontId="100" fillId="0" borderId="19" xfId="0" applyFont="1" applyFill="1" applyBorder="1" applyAlignment="1">
      <alignment horizontal="left" vertical="top"/>
    </xf>
    <xf numFmtId="0" fontId="100" fillId="0" borderId="20" xfId="0" applyFont="1" applyFill="1" applyBorder="1" applyAlignment="1">
      <alignment horizontal="left" vertical="center"/>
    </xf>
    <xf numFmtId="181" fontId="100" fillId="0" borderId="14" xfId="0" applyNumberFormat="1" applyFont="1" applyFill="1" applyBorder="1" applyAlignment="1">
      <alignment horizontal="left" vertical="top"/>
    </xf>
    <xf numFmtId="0" fontId="100" fillId="0" borderId="13" xfId="0" applyFont="1" applyFill="1" applyBorder="1" applyAlignment="1">
      <alignment horizontal="left" vertical="center"/>
    </xf>
    <xf numFmtId="181" fontId="100" fillId="0" borderId="0" xfId="0" applyNumberFormat="1" applyFont="1" applyFill="1" applyBorder="1" applyAlignment="1">
      <alignment horizontal="left" vertical="top"/>
    </xf>
    <xf numFmtId="181" fontId="92" fillId="0" borderId="0" xfId="0" applyNumberFormat="1" applyFont="1" applyFill="1" applyBorder="1" applyAlignment="1">
      <alignment horizontal="left" vertical="top"/>
    </xf>
    <xf numFmtId="0" fontId="92" fillId="0" borderId="15" xfId="0" applyFont="1" applyFill="1" applyBorder="1" applyAlignment="1">
      <alignment horizontal="left" vertical="center"/>
    </xf>
    <xf numFmtId="0" fontId="95" fillId="0" borderId="14" xfId="0" applyFont="1" applyFill="1" applyBorder="1" applyAlignment="1">
      <alignment horizontal="left" vertical="center"/>
    </xf>
    <xf numFmtId="0" fontId="95" fillId="0" borderId="13" xfId="0" applyFont="1" applyFill="1" applyBorder="1" applyAlignment="1">
      <alignment horizontal="left" vertical="center"/>
    </xf>
    <xf numFmtId="0" fontId="95" fillId="0" borderId="15" xfId="0" applyFont="1" applyFill="1" applyBorder="1" applyAlignment="1">
      <alignment horizontal="left" vertical="center"/>
    </xf>
    <xf numFmtId="181" fontId="93" fillId="0" borderId="0" xfId="0" applyNumberFormat="1" applyFont="1" applyFill="1" applyBorder="1" applyAlignment="1">
      <alignment horizontal="left" vertical="top"/>
    </xf>
    <xf numFmtId="0" fontId="93" fillId="0" borderId="15" xfId="0" applyFont="1" applyFill="1" applyBorder="1" applyAlignment="1">
      <alignment horizontal="left" vertical="center"/>
    </xf>
    <xf numFmtId="0" fontId="95" fillId="0" borderId="0" xfId="0" applyFont="1" applyFill="1" applyBorder="1" applyAlignment="1">
      <alignment horizontal="left" vertical="top"/>
    </xf>
    <xf numFmtId="0" fontId="95" fillId="0" borderId="19" xfId="0" applyFont="1" applyFill="1" applyBorder="1" applyAlignment="1">
      <alignment horizontal="left" vertical="top"/>
    </xf>
    <xf numFmtId="0" fontId="95" fillId="0" borderId="20" xfId="0" applyFont="1" applyFill="1" applyBorder="1" applyAlignment="1">
      <alignment horizontal="left" vertical="center"/>
    </xf>
    <xf numFmtId="0" fontId="93" fillId="0" borderId="0" xfId="0" applyFont="1" applyBorder="1" applyAlignment="1">
      <alignment horizontal="left" vertical="center"/>
    </xf>
    <xf numFmtId="181" fontId="93" fillId="0" borderId="0" xfId="0" applyNumberFormat="1" applyFont="1" applyBorder="1" applyAlignment="1">
      <alignment horizontal="center" vertical="center"/>
    </xf>
    <xf numFmtId="0" fontId="93" fillId="0" borderId="0" xfId="0" applyFont="1" applyBorder="1" applyAlignment="1">
      <alignment horizontal="center" vertical="center"/>
    </xf>
    <xf numFmtId="182" fontId="95" fillId="0" borderId="0" xfId="0" applyNumberFormat="1" applyFont="1" applyFill="1" applyBorder="1"/>
    <xf numFmtId="0" fontId="95" fillId="0" borderId="0" xfId="0" applyFont="1" applyFill="1" applyBorder="1"/>
    <xf numFmtId="0" fontId="95" fillId="0" borderId="0" xfId="0" applyFont="1" applyFill="1" applyBorder="1" applyAlignment="1">
      <alignment horizontal="center" vertical="center"/>
    </xf>
    <xf numFmtId="182" fontId="95" fillId="0" borderId="0" xfId="0" applyNumberFormat="1" applyFont="1" applyBorder="1"/>
    <xf numFmtId="0" fontId="95" fillId="0" borderId="0" xfId="0" applyFont="1" applyBorder="1" applyAlignment="1">
      <alignment horizontal="center" vertical="center"/>
    </xf>
    <xf numFmtId="0" fontId="93" fillId="0" borderId="0" xfId="0" applyFont="1" applyFill="1" applyBorder="1" applyAlignment="1">
      <alignment horizontal="left" vertical="top"/>
    </xf>
    <xf numFmtId="0" fontId="93" fillId="0" borderId="0" xfId="0" applyFont="1" applyFill="1" applyBorder="1" applyAlignment="1">
      <alignment horizontal="left" vertical="center"/>
    </xf>
    <xf numFmtId="0" fontId="95" fillId="0" borderId="0" xfId="0" applyFont="1" applyFill="1" applyBorder="1" applyAlignment="1">
      <alignment horizontal="right" vertical="top"/>
    </xf>
    <xf numFmtId="0" fontId="95" fillId="0" borderId="0" xfId="49" applyFont="1" applyFill="1" applyBorder="1" applyAlignment="1">
      <alignment vertical="top" wrapText="1"/>
    </xf>
    <xf numFmtId="0" fontId="106" fillId="0" borderId="0" xfId="0" applyFont="1" applyFill="1" applyBorder="1"/>
    <xf numFmtId="0" fontId="94" fillId="0" borderId="3" xfId="0" applyFont="1" applyFill="1" applyBorder="1" applyAlignment="1">
      <alignment horizontal="left" vertical="center"/>
    </xf>
    <xf numFmtId="0" fontId="95" fillId="0" borderId="1" xfId="0" applyFont="1" applyBorder="1" applyAlignment="1">
      <alignment horizontal="left" vertical="center"/>
    </xf>
    <xf numFmtId="0" fontId="109" fillId="0" borderId="0" xfId="0" applyFont="1" applyFill="1" applyBorder="1" applyAlignment="1">
      <alignment horizontal="left" vertical="center"/>
    </xf>
    <xf numFmtId="0" fontId="94" fillId="0" borderId="0" xfId="0" applyFont="1" applyFill="1" applyBorder="1" applyAlignment="1">
      <alignment horizontal="left" vertical="center"/>
    </xf>
    <xf numFmtId="0" fontId="93" fillId="0" borderId="15" xfId="0" applyFont="1" applyBorder="1" applyAlignment="1">
      <alignment horizontal="left" vertical="center"/>
    </xf>
    <xf numFmtId="0" fontId="95" fillId="0" borderId="15" xfId="0" applyFont="1" applyBorder="1" applyAlignment="1">
      <alignment horizontal="left" vertical="center"/>
    </xf>
    <xf numFmtId="0" fontId="95" fillId="0" borderId="19" xfId="0" applyFont="1" applyBorder="1" applyAlignment="1">
      <alignment horizontal="left" vertical="top"/>
    </xf>
    <xf numFmtId="0" fontId="95" fillId="0" borderId="20" xfId="0" applyFont="1" applyBorder="1" applyAlignment="1">
      <alignment horizontal="left" vertical="center"/>
    </xf>
    <xf numFmtId="0" fontId="104" fillId="0" borderId="0" xfId="0" applyFont="1" applyFill="1" applyBorder="1"/>
    <xf numFmtId="0" fontId="101" fillId="0" borderId="0" xfId="0" applyFont="1" applyFill="1" applyBorder="1" applyAlignment="1">
      <alignment horizontal="left" vertical="center"/>
    </xf>
    <xf numFmtId="0" fontId="101" fillId="0" borderId="0" xfId="0" applyFont="1" applyFill="1" applyBorder="1"/>
    <xf numFmtId="179" fontId="101" fillId="0" borderId="0" xfId="5" applyFont="1" applyFill="1" applyBorder="1" applyAlignment="1">
      <alignment horizontal="left" vertical="center"/>
    </xf>
    <xf numFmtId="0" fontId="101" fillId="0" borderId="0" xfId="0" applyFont="1" applyFill="1" applyBorder="1" applyAlignment="1">
      <alignment wrapText="1"/>
    </xf>
    <xf numFmtId="0" fontId="95" fillId="0" borderId="14" xfId="0" applyFont="1" applyBorder="1" applyAlignment="1">
      <alignment horizontal="left" vertical="center"/>
    </xf>
    <xf numFmtId="0" fontId="95" fillId="0" borderId="13" xfId="0" applyFont="1" applyBorder="1" applyAlignment="1">
      <alignment horizontal="left" vertical="center"/>
    </xf>
    <xf numFmtId="0" fontId="102" fillId="0" borderId="15" xfId="0" applyFont="1" applyBorder="1" applyAlignment="1">
      <alignment horizontal="left" vertical="center"/>
    </xf>
    <xf numFmtId="0" fontId="101" fillId="0" borderId="19" xfId="0" applyFont="1" applyFill="1" applyBorder="1"/>
    <xf numFmtId="0" fontId="102" fillId="0" borderId="19" xfId="0" applyFont="1" applyBorder="1" applyAlignment="1">
      <alignment horizontal="left" vertical="center"/>
    </xf>
    <xf numFmtId="179" fontId="101" fillId="0" borderId="19" xfId="5" applyFont="1" applyFill="1" applyBorder="1" applyAlignment="1">
      <alignment horizontal="left" vertical="center"/>
    </xf>
    <xf numFmtId="0" fontId="101" fillId="0" borderId="19" xfId="0" applyFont="1" applyFill="1" applyBorder="1" applyAlignment="1">
      <alignment horizontal="left" vertical="center"/>
    </xf>
    <xf numFmtId="0" fontId="102" fillId="0" borderId="19" xfId="0" applyFont="1" applyBorder="1" applyAlignment="1">
      <alignment horizontal="left" vertical="top"/>
    </xf>
    <xf numFmtId="0" fontId="102" fillId="0" borderId="20" xfId="0" applyFont="1" applyBorder="1" applyAlignment="1">
      <alignment horizontal="left" vertical="center"/>
    </xf>
    <xf numFmtId="0" fontId="101" fillId="0" borderId="15" xfId="0" applyFont="1" applyFill="1" applyBorder="1" applyAlignment="1">
      <alignment wrapText="1"/>
    </xf>
    <xf numFmtId="0" fontId="101" fillId="0" borderId="19" xfId="0" applyFont="1" applyFill="1" applyBorder="1" applyAlignment="1">
      <alignment wrapText="1"/>
    </xf>
    <xf numFmtId="0" fontId="101" fillId="0" borderId="20" xfId="0" applyFont="1" applyFill="1" applyBorder="1" applyAlignment="1">
      <alignment wrapText="1"/>
    </xf>
    <xf numFmtId="0" fontId="108" fillId="0" borderId="0" xfId="0" applyFont="1" applyFill="1" applyBorder="1" applyAlignment="1">
      <alignment horizontal="left" vertical="center"/>
    </xf>
    <xf numFmtId="0" fontId="93" fillId="0" borderId="16" xfId="0" applyFont="1" applyFill="1" applyBorder="1" applyAlignment="1">
      <alignment horizontal="left" vertical="center"/>
    </xf>
    <xf numFmtId="0" fontId="109" fillId="0" borderId="14" xfId="0" applyFont="1" applyFill="1" applyBorder="1" applyAlignment="1">
      <alignment horizontal="left" vertical="center"/>
    </xf>
    <xf numFmtId="0" fontId="95" fillId="0" borderId="14" xfId="0" applyFont="1" applyFill="1" applyBorder="1" applyAlignment="1">
      <alignment horizontal="left" vertical="top"/>
    </xf>
    <xf numFmtId="0" fontId="95" fillId="0" borderId="15" xfId="0" applyFont="1" applyBorder="1"/>
    <xf numFmtId="0" fontId="93" fillId="0" borderId="15" xfId="0" applyFont="1" applyBorder="1" applyAlignment="1">
      <alignment horizontal="center" vertical="center"/>
    </xf>
    <xf numFmtId="0" fontId="95" fillId="0" borderId="15" xfId="0" applyFont="1" applyFill="1" applyBorder="1"/>
    <xf numFmtId="0" fontId="95" fillId="0" borderId="15" xfId="0" applyFont="1" applyFill="1" applyBorder="1" applyAlignment="1">
      <alignment horizontal="center" vertical="center"/>
    </xf>
    <xf numFmtId="0" fontId="95" fillId="0" borderId="15" xfId="0" applyFont="1" applyBorder="1" applyAlignment="1">
      <alignment horizontal="center" vertical="center"/>
    </xf>
    <xf numFmtId="182" fontId="95" fillId="0" borderId="19" xfId="0" applyNumberFormat="1" applyFont="1" applyFill="1" applyBorder="1"/>
    <xf numFmtId="0" fontId="95" fillId="0" borderId="20" xfId="0" applyFont="1" applyBorder="1"/>
    <xf numFmtId="0" fontId="95" fillId="0" borderId="19" xfId="49" applyFont="1" applyFill="1" applyBorder="1" applyAlignment="1">
      <alignment vertical="top" wrapText="1"/>
    </xf>
    <xf numFmtId="0" fontId="109" fillId="0" borderId="0" xfId="0" applyFont="1" applyAlignment="1">
      <alignment horizontal="left" vertical="center"/>
    </xf>
    <xf numFmtId="0" fontId="93" fillId="0" borderId="5" xfId="0" applyFont="1" applyBorder="1" applyAlignment="1">
      <alignment horizontal="left" vertical="center"/>
    </xf>
    <xf numFmtId="0" fontId="95" fillId="0" borderId="0" xfId="0" applyFont="1" applyAlignment="1">
      <alignment horizontal="left" vertical="center" wrapText="1"/>
    </xf>
    <xf numFmtId="0" fontId="95" fillId="0" borderId="2" xfId="0" applyFont="1" applyBorder="1" applyAlignment="1">
      <alignment horizontal="left" vertical="center"/>
    </xf>
    <xf numFmtId="0" fontId="109" fillId="0" borderId="3" xfId="0" applyFont="1" applyBorder="1" applyAlignment="1">
      <alignment horizontal="left" vertical="center"/>
    </xf>
    <xf numFmtId="0" fontId="108" fillId="0" borderId="0" xfId="0" applyFont="1" applyAlignment="1">
      <alignment horizontal="left" vertical="center"/>
    </xf>
    <xf numFmtId="0" fontId="109" fillId="6" borderId="0" xfId="0" applyFont="1" applyFill="1" applyAlignment="1">
      <alignment horizontal="center"/>
    </xf>
    <xf numFmtId="0" fontId="95" fillId="6" borderId="0" xfId="0" applyFont="1" applyFill="1" applyAlignment="1">
      <alignment horizontal="center"/>
    </xf>
    <xf numFmtId="0" fontId="95" fillId="6" borderId="0" xfId="0" applyFont="1" applyFill="1" applyAlignment="1">
      <alignment horizontal="center"/>
    </xf>
    <xf numFmtId="0" fontId="95" fillId="0" borderId="4" xfId="0" applyFont="1" applyBorder="1" applyAlignment="1">
      <alignment horizontal="left" vertical="center"/>
    </xf>
    <xf numFmtId="0" fontId="109" fillId="0" borderId="5" xfId="0" applyFont="1" applyBorder="1" applyAlignment="1">
      <alignment horizontal="left" vertical="center"/>
    </xf>
    <xf numFmtId="0" fontId="93" fillId="0" borderId="5" xfId="0" applyFont="1" applyBorder="1" applyAlignment="1">
      <alignment horizontal="left" vertical="center" wrapText="1"/>
    </xf>
    <xf numFmtId="0" fontId="109" fillId="0" borderId="0" xfId="0" applyFont="1"/>
    <xf numFmtId="0" fontId="95" fillId="0" borderId="0" xfId="0" applyFont="1" applyAlignment="1">
      <alignment vertical="center"/>
    </xf>
    <xf numFmtId="0" fontId="95" fillId="0" borderId="3" xfId="49" applyFont="1" applyBorder="1" applyAlignment="1">
      <alignment vertical="top" wrapText="1"/>
    </xf>
    <xf numFmtId="0" fontId="95" fillId="0" borderId="3" xfId="49" applyFont="1" applyBorder="1" applyAlignment="1">
      <alignment horizontal="left" vertical="top" wrapText="1"/>
    </xf>
    <xf numFmtId="0" fontId="109" fillId="0" borderId="0" xfId="49" applyFont="1" applyAlignment="1">
      <alignment vertical="top" wrapText="1"/>
    </xf>
    <xf numFmtId="0" fontId="93" fillId="0" borderId="2" xfId="0" applyFont="1" applyBorder="1" applyAlignment="1">
      <alignment horizontal="left" vertical="center"/>
    </xf>
    <xf numFmtId="0" fontId="93" fillId="0" borderId="4" xfId="0" applyFont="1" applyBorder="1" applyAlignment="1">
      <alignment horizontal="left" vertical="center"/>
    </xf>
    <xf numFmtId="0" fontId="97" fillId="0" borderId="5" xfId="0" applyFont="1" applyBorder="1" applyAlignment="1">
      <alignment horizontal="left" vertical="center"/>
    </xf>
    <xf numFmtId="0" fontId="111" fillId="0" borderId="0" xfId="0" applyFont="1" applyAlignment="1">
      <alignment horizontal="left" vertical="center"/>
    </xf>
    <xf numFmtId="0" fontId="96" fillId="0" borderId="2" xfId="0" applyFont="1" applyBorder="1" applyAlignment="1">
      <alignment horizontal="left" vertical="center"/>
    </xf>
    <xf numFmtId="0" fontId="96" fillId="0" borderId="3" xfId="0" applyFont="1" applyBorder="1" applyAlignment="1">
      <alignment horizontal="left" vertical="center"/>
    </xf>
    <xf numFmtId="0" fontId="111" fillId="0" borderId="3" xfId="0" applyFont="1" applyBorder="1" applyAlignment="1">
      <alignment horizontal="left" vertical="center"/>
    </xf>
    <xf numFmtId="0" fontId="96" fillId="0" borderId="1" xfId="0" applyFont="1" applyBorder="1" applyAlignment="1">
      <alignment horizontal="left" vertical="center"/>
    </xf>
    <xf numFmtId="0" fontId="97" fillId="0" borderId="0" xfId="0" applyFont="1" applyAlignment="1">
      <alignment horizontal="left" vertical="center"/>
    </xf>
    <xf numFmtId="0" fontId="112" fillId="0" borderId="0" xfId="0" applyFont="1" applyAlignment="1">
      <alignment horizontal="left" vertical="center"/>
    </xf>
    <xf numFmtId="0" fontId="96" fillId="0" borderId="0" xfId="0" applyFont="1"/>
    <xf numFmtId="0" fontId="96" fillId="0" borderId="0" xfId="0" applyFont="1" applyAlignment="1">
      <alignment horizontal="justify" vertical="center"/>
    </xf>
    <xf numFmtId="0" fontId="96" fillId="0" borderId="4" xfId="0" applyFont="1" applyBorder="1" applyAlignment="1">
      <alignment horizontal="left" vertical="center"/>
    </xf>
    <xf numFmtId="0" fontId="96" fillId="0" borderId="5" xfId="0" applyFont="1" applyBorder="1" applyAlignment="1">
      <alignment horizontal="left" vertical="center"/>
    </xf>
    <xf numFmtId="0" fontId="111" fillId="0" borderId="5" xfId="0" applyFont="1" applyBorder="1" applyAlignment="1">
      <alignment horizontal="left" vertical="center"/>
    </xf>
    <xf numFmtId="0" fontId="109" fillId="6" borderId="0" xfId="0" applyFont="1" applyFill="1" applyAlignment="1">
      <alignment horizontal="center" wrapText="1"/>
    </xf>
    <xf numFmtId="0" fontId="109" fillId="9" borderId="0" xfId="49" applyFont="1" applyFill="1" applyAlignment="1">
      <alignment horizontal="center" vertical="top" wrapText="1"/>
    </xf>
    <xf numFmtId="0" fontId="95" fillId="9" borderId="0" xfId="49" applyFont="1" applyFill="1" applyAlignment="1">
      <alignment horizontal="center" vertical="top" wrapText="1"/>
    </xf>
    <xf numFmtId="0" fontId="95" fillId="9" borderId="0" xfId="49" applyFont="1" applyFill="1" applyAlignment="1">
      <alignment horizontal="center" vertical="top" wrapText="1"/>
    </xf>
    <xf numFmtId="0" fontId="109" fillId="0" borderId="5" xfId="49" applyFont="1" applyBorder="1" applyAlignment="1">
      <alignment vertical="top" wrapText="1"/>
    </xf>
    <xf numFmtId="0" fontId="93" fillId="0" borderId="0" xfId="0" applyFont="1" applyAlignment="1">
      <alignment horizontal="left" vertical="center" wrapText="1"/>
    </xf>
    <xf numFmtId="0" fontId="113" fillId="0" borderId="0" xfId="0" applyFont="1" applyAlignment="1">
      <alignment horizontal="left" vertical="center" wrapText="1"/>
    </xf>
    <xf numFmtId="0" fontId="114" fillId="0" borderId="0" xfId="0" applyFont="1" applyAlignment="1">
      <alignment horizontal="left" vertical="center"/>
    </xf>
    <xf numFmtId="0" fontId="98" fillId="0" borderId="0" xfId="0" applyFont="1" applyAlignment="1">
      <alignment horizontal="left" vertical="center"/>
    </xf>
    <xf numFmtId="0" fontId="109" fillId="0" borderId="0" xfId="0" applyFont="1" applyBorder="1" applyAlignment="1">
      <alignment horizontal="left" vertical="center"/>
    </xf>
    <xf numFmtId="0" fontId="108" fillId="0" borderId="0" xfId="0" applyFont="1" applyBorder="1" applyAlignment="1">
      <alignment horizontal="left" vertical="center"/>
    </xf>
    <xf numFmtId="0" fontId="109" fillId="0" borderId="0" xfId="49" applyFont="1" applyBorder="1" applyAlignment="1">
      <alignment vertical="top" wrapText="1"/>
    </xf>
    <xf numFmtId="0" fontId="95" fillId="0" borderId="4" xfId="0" applyFont="1" applyBorder="1" applyAlignment="1">
      <alignment horizontal="left" vertical="top"/>
    </xf>
    <xf numFmtId="0" fontId="111" fillId="6" borderId="0" xfId="0" applyFont="1" applyFill="1" applyAlignment="1">
      <alignment horizontal="center"/>
    </xf>
    <xf numFmtId="0" fontId="96" fillId="6" borderId="0" xfId="0" applyFont="1" applyFill="1" applyAlignment="1">
      <alignment horizontal="center"/>
    </xf>
    <xf numFmtId="0" fontId="96" fillId="0" borderId="0" xfId="0" applyFont="1" applyAlignment="1">
      <alignment horizontal="left" vertical="center" wrapText="1"/>
    </xf>
    <xf numFmtId="0" fontId="93" fillId="0" borderId="5" xfId="0" applyFont="1" applyFill="1" applyBorder="1" applyAlignment="1">
      <alignment horizontal="left" vertical="center"/>
    </xf>
    <xf numFmtId="0" fontId="93" fillId="0" borderId="5" xfId="0" applyFont="1" applyFill="1" applyBorder="1" applyAlignment="1">
      <alignment horizontal="left" vertical="center" wrapText="1"/>
    </xf>
    <xf numFmtId="0" fontId="109" fillId="0" borderId="0" xfId="0" applyFont="1" applyFill="1" applyAlignment="1">
      <alignment horizontal="left" vertical="center"/>
    </xf>
    <xf numFmtId="0" fontId="95" fillId="0" borderId="0" xfId="0" applyFont="1" applyFill="1" applyAlignment="1">
      <alignment horizontal="left" vertical="top"/>
    </xf>
    <xf numFmtId="0" fontId="93" fillId="0" borderId="0" xfId="0" applyFont="1" applyAlignment="1">
      <alignment horizontal="left" vertical="center" wrapText="1"/>
    </xf>
    <xf numFmtId="0" fontId="108" fillId="0" borderId="0" xfId="0" applyFont="1" applyAlignment="1">
      <alignment horizontal="left" vertical="center" wrapText="1"/>
    </xf>
    <xf numFmtId="0" fontId="95" fillId="0" borderId="0" xfId="0" applyFont="1" applyAlignment="1">
      <alignment horizontal="justify" vertical="center" wrapText="1"/>
    </xf>
    <xf numFmtId="0" fontId="109" fillId="0" borderId="0" xfId="0" applyFont="1" applyAlignment="1">
      <alignment vertical="center"/>
    </xf>
    <xf numFmtId="0" fontId="95" fillId="0" borderId="0" xfId="0" applyFont="1" applyAlignment="1">
      <alignment vertical="top"/>
    </xf>
    <xf numFmtId="0" fontId="95" fillId="0" borderId="0" xfId="0" applyFont="1" applyAlignment="1">
      <alignment horizontal="justify" vertical="center"/>
    </xf>
    <xf numFmtId="0" fontId="109" fillId="0" borderId="0" xfId="0" applyFont="1" applyAlignment="1">
      <alignment horizontal="justify" vertical="center"/>
    </xf>
    <xf numFmtId="0" fontId="95" fillId="0" borderId="0" xfId="0" applyFont="1" applyAlignment="1">
      <alignment horizontal="center" vertical="center"/>
    </xf>
    <xf numFmtId="0" fontId="109" fillId="9" borderId="0" xfId="0" applyFont="1" applyFill="1" applyAlignment="1">
      <alignment horizontal="center" vertical="center"/>
    </xf>
    <xf numFmtId="0" fontId="95" fillId="9" borderId="0" xfId="0" applyFont="1" applyFill="1" applyAlignment="1">
      <alignment horizontal="center" vertical="center"/>
    </xf>
    <xf numFmtId="0" fontId="95" fillId="0" borderId="5" xfId="0" applyFont="1" applyBorder="1" applyAlignment="1">
      <alignment horizontal="justify" vertical="center"/>
    </xf>
    <xf numFmtId="0" fontId="109" fillId="0" borderId="5" xfId="0" applyFont="1" applyBorder="1" applyAlignment="1">
      <alignment horizontal="justify" vertical="center"/>
    </xf>
    <xf numFmtId="0" fontId="95" fillId="0" borderId="5" xfId="0" applyFont="1" applyBorder="1" applyAlignment="1">
      <alignment horizontal="center" vertical="center"/>
    </xf>
    <xf numFmtId="0" fontId="93" fillId="0" borderId="5" xfId="0" applyFont="1" applyBorder="1" applyAlignment="1">
      <alignment horizontal="left"/>
    </xf>
    <xf numFmtId="0" fontId="95" fillId="0" borderId="2" xfId="0" applyFont="1" applyBorder="1"/>
    <xf numFmtId="0" fontId="95" fillId="0" borderId="3" xfId="0" applyFont="1" applyBorder="1"/>
    <xf numFmtId="0" fontId="109" fillId="0" borderId="3" xfId="0" applyFont="1" applyBorder="1"/>
    <xf numFmtId="0" fontId="95" fillId="0" borderId="3" xfId="0" applyFont="1" applyBorder="1" applyAlignment="1">
      <alignment horizontal="left"/>
    </xf>
    <xf numFmtId="0" fontId="95" fillId="0" borderId="1" xfId="0" applyFont="1" applyBorder="1"/>
    <xf numFmtId="0" fontId="93" fillId="0" borderId="0" xfId="0" applyFont="1" applyAlignment="1">
      <alignment horizontal="center" vertical="center"/>
    </xf>
    <xf numFmtId="0" fontId="95" fillId="0" borderId="4" xfId="0" applyFont="1" applyBorder="1"/>
    <xf numFmtId="0" fontId="95" fillId="0" borderId="5" xfId="0" applyFont="1" applyBorder="1"/>
    <xf numFmtId="0" fontId="109" fillId="0" borderId="5" xfId="0" applyFont="1" applyBorder="1"/>
    <xf numFmtId="0" fontId="95" fillId="0" borderId="5" xfId="0" applyFont="1" applyBorder="1" applyAlignment="1">
      <alignment horizontal="left"/>
    </xf>
    <xf numFmtId="0" fontId="93" fillId="0" borderId="0" xfId="0" applyFont="1" applyFill="1" applyAlignment="1">
      <alignment vertical="center"/>
    </xf>
    <xf numFmtId="0" fontId="93" fillId="0" borderId="5" xfId="0" applyFont="1" applyFill="1" applyBorder="1" applyAlignment="1">
      <alignment vertical="top"/>
    </xf>
    <xf numFmtId="0" fontId="108" fillId="0" borderId="0" xfId="0" applyFont="1" applyFill="1" applyAlignment="1">
      <alignment horizontal="left" vertical="center"/>
    </xf>
    <xf numFmtId="0" fontId="95" fillId="0" borderId="2" xfId="0" applyFont="1" applyBorder="1" applyAlignment="1">
      <alignment horizontal="left" vertical="top"/>
    </xf>
    <xf numFmtId="0" fontId="109" fillId="0" borderId="3" xfId="0" applyFont="1" applyBorder="1" applyAlignment="1">
      <alignment horizontal="left"/>
    </xf>
    <xf numFmtId="0" fontId="95" fillId="0" borderId="1" xfId="0" applyFont="1" applyBorder="1" applyAlignment="1">
      <alignment horizontal="left"/>
    </xf>
    <xf numFmtId="0" fontId="109" fillId="0" borderId="0" xfId="0" applyFont="1" applyAlignment="1">
      <alignment horizontal="left"/>
    </xf>
    <xf numFmtId="0" fontId="95" fillId="0" borderId="4" xfId="0" applyFont="1" applyBorder="1" applyAlignment="1">
      <alignment horizontal="left"/>
    </xf>
    <xf numFmtId="0" fontId="93" fillId="0" borderId="0" xfId="0" applyFont="1" applyAlignment="1">
      <alignment vertical="center"/>
    </xf>
    <xf numFmtId="0" fontId="93" fillId="0" borderId="5" xfId="0" applyFont="1" applyBorder="1" applyAlignment="1">
      <alignment vertical="top"/>
    </xf>
    <xf numFmtId="0" fontId="93" fillId="0" borderId="0" xfId="0" applyFont="1" applyFill="1" applyAlignment="1">
      <alignment horizontal="left" vertical="center" wrapText="1"/>
    </xf>
    <xf numFmtId="0" fontId="95" fillId="0" borderId="2" xfId="0" applyFont="1" applyFill="1" applyBorder="1" applyAlignment="1">
      <alignment horizontal="left" vertical="center"/>
    </xf>
    <xf numFmtId="0" fontId="109" fillId="0" borderId="3" xfId="0" applyFont="1" applyFill="1" applyBorder="1" applyAlignment="1">
      <alignment horizontal="left" vertical="center"/>
    </xf>
    <xf numFmtId="0" fontId="95" fillId="0" borderId="1" xfId="0" applyFont="1" applyFill="1" applyBorder="1" applyAlignment="1">
      <alignment horizontal="left" vertical="center"/>
    </xf>
    <xf numFmtId="0" fontId="95" fillId="0" borderId="4" xfId="0" applyFont="1" applyFill="1" applyBorder="1" applyAlignment="1">
      <alignment horizontal="left" vertical="center"/>
    </xf>
    <xf numFmtId="0" fontId="109" fillId="0" borderId="5" xfId="0" applyFont="1" applyFill="1" applyBorder="1" applyAlignment="1">
      <alignment horizontal="left" vertical="center"/>
    </xf>
    <xf numFmtId="0" fontId="95" fillId="0" borderId="0" xfId="0" applyFont="1" applyFill="1"/>
    <xf numFmtId="0" fontId="96" fillId="0" borderId="4" xfId="0" applyFont="1" applyFill="1" applyBorder="1" applyAlignment="1">
      <alignment horizontal="left" vertical="center"/>
    </xf>
    <xf numFmtId="0" fontId="111" fillId="0" borderId="5" xfId="0" applyFont="1" applyFill="1" applyBorder="1" applyAlignment="1">
      <alignment horizontal="left" vertical="center"/>
    </xf>
    <xf numFmtId="0" fontId="97" fillId="0" borderId="5" xfId="0" applyFont="1" applyFill="1" applyBorder="1" applyAlignment="1">
      <alignment horizontal="left" vertical="center"/>
    </xf>
    <xf numFmtId="0" fontId="111" fillId="0" borderId="0" xfId="0" applyFont="1" applyFill="1" applyAlignment="1">
      <alignment horizontal="left" vertical="center"/>
    </xf>
    <xf numFmtId="0" fontId="96" fillId="0" borderId="0" xfId="0" applyFont="1" applyFill="1" applyAlignment="1">
      <alignment horizontal="left" vertical="top"/>
    </xf>
    <xf numFmtId="0" fontId="96" fillId="0" borderId="2" xfId="0" applyFont="1" applyFill="1" applyBorder="1" applyAlignment="1">
      <alignment horizontal="left" vertical="center"/>
    </xf>
    <xf numFmtId="0" fontId="111" fillId="0" borderId="3" xfId="0" applyFont="1" applyFill="1" applyBorder="1" applyAlignment="1">
      <alignment horizontal="left" vertical="center"/>
    </xf>
    <xf numFmtId="0" fontId="96" fillId="0" borderId="1" xfId="0" applyFont="1" applyFill="1" applyBorder="1" applyAlignment="1">
      <alignment horizontal="left" vertical="center"/>
    </xf>
    <xf numFmtId="0" fontId="112" fillId="0" borderId="0" xfId="0" applyFont="1" applyFill="1" applyAlignment="1">
      <alignment horizontal="left" vertical="center"/>
    </xf>
    <xf numFmtId="0" fontId="96" fillId="0" borderId="0" xfId="0" applyFont="1" applyFill="1" applyAlignment="1">
      <alignment horizontal="left" vertical="center" wrapText="1"/>
    </xf>
    <xf numFmtId="0" fontId="109" fillId="6" borderId="0" xfId="0" applyFont="1" applyFill="1" applyAlignment="1"/>
    <xf numFmtId="0" fontId="95" fillId="6" borderId="0" xfId="0" applyFont="1" applyFill="1" applyAlignment="1"/>
    <xf numFmtId="0" fontId="95" fillId="0" borderId="5" xfId="0" applyFont="1" applyBorder="1" applyAlignment="1">
      <alignment horizontal="left" vertical="center" wrapText="1"/>
    </xf>
    <xf numFmtId="0" fontId="93" fillId="0" borderId="5" xfId="0" applyFont="1" applyFill="1" applyBorder="1" applyAlignment="1">
      <alignment horizontal="left" vertical="center"/>
    </xf>
    <xf numFmtId="0" fontId="95" fillId="0" borderId="0" xfId="0" applyFont="1" applyFill="1" applyAlignment="1">
      <alignment horizontal="left" vertical="center" wrapText="1"/>
    </xf>
    <xf numFmtId="0" fontId="95" fillId="0" borderId="5" xfId="0" applyFont="1" applyFill="1" applyBorder="1" applyAlignment="1">
      <alignment horizontal="left" vertical="center" wrapText="1"/>
    </xf>
    <xf numFmtId="0" fontId="93" fillId="0" borderId="5" xfId="0" applyFont="1" applyBorder="1"/>
    <xf numFmtId="0" fontId="115" fillId="0" borderId="0" xfId="0" applyFont="1" applyFill="1" applyAlignment="1">
      <alignment horizontal="left" vertical="center"/>
    </xf>
    <xf numFmtId="0" fontId="99" fillId="0" borderId="2" xfId="0" applyFont="1" applyBorder="1" applyAlignment="1">
      <alignment wrapText="1"/>
    </xf>
    <xf numFmtId="182" fontId="98" fillId="0" borderId="3" xfId="0" applyNumberFormat="1" applyFont="1" applyBorder="1"/>
    <xf numFmtId="0" fontId="116" fillId="0" borderId="3" xfId="0" applyFont="1" applyBorder="1"/>
    <xf numFmtId="0" fontId="98" fillId="0" borderId="3" xfId="0" applyFont="1" applyBorder="1" applyAlignment="1">
      <alignment wrapText="1"/>
    </xf>
    <xf numFmtId="0" fontId="99" fillId="0" borderId="1" xfId="0" applyFont="1" applyBorder="1" applyAlignment="1">
      <alignment wrapText="1"/>
    </xf>
    <xf numFmtId="0" fontId="116" fillId="0" borderId="0" xfId="0" applyFont="1" applyBorder="1"/>
    <xf numFmtId="0" fontId="98" fillId="0" borderId="0" xfId="0" applyFont="1" applyBorder="1" applyAlignment="1">
      <alignment wrapText="1"/>
    </xf>
    <xf numFmtId="0" fontId="98" fillId="0" borderId="1" xfId="0" applyFont="1" applyBorder="1"/>
    <xf numFmtId="0" fontId="99" fillId="0" borderId="0" xfId="0" applyFont="1" applyBorder="1" applyAlignment="1">
      <alignment horizontal="center" vertical="center"/>
    </xf>
    <xf numFmtId="0" fontId="117" fillId="0" borderId="0" xfId="0" applyFont="1" applyBorder="1" applyAlignment="1">
      <alignment horizontal="left" vertical="center"/>
    </xf>
    <xf numFmtId="0" fontId="99" fillId="0" borderId="0" xfId="0" applyFont="1" applyBorder="1" applyAlignment="1">
      <alignment horizontal="left" vertical="center"/>
    </xf>
    <xf numFmtId="0" fontId="99" fillId="0" borderId="0" xfId="0" applyFont="1" applyBorder="1" applyAlignment="1">
      <alignment horizontal="left" vertical="center" wrapText="1"/>
    </xf>
    <xf numFmtId="0" fontId="99" fillId="0" borderId="0" xfId="0" applyFont="1" applyBorder="1" applyAlignment="1">
      <alignment horizontal="center" vertical="center" wrapText="1"/>
    </xf>
    <xf numFmtId="0" fontId="98" fillId="0" borderId="1" xfId="0" applyFont="1" applyFill="1" applyBorder="1"/>
    <xf numFmtId="0" fontId="98" fillId="0" borderId="0" xfId="0" applyFont="1" applyFill="1" applyBorder="1" applyAlignment="1">
      <alignment horizontal="right"/>
    </xf>
    <xf numFmtId="0" fontId="98" fillId="0" borderId="0" xfId="0" applyFont="1" applyFill="1" applyBorder="1"/>
    <xf numFmtId="0" fontId="116" fillId="0" borderId="0" xfId="0" applyFont="1" applyFill="1" applyBorder="1"/>
    <xf numFmtId="0" fontId="98" fillId="0" borderId="0" xfId="0" applyFont="1" applyFill="1" applyBorder="1" applyAlignment="1">
      <alignment horizontal="left" vertical="center" wrapText="1"/>
    </xf>
    <xf numFmtId="0" fontId="98" fillId="0" borderId="1" xfId="0" applyFont="1" applyFill="1" applyBorder="1" applyAlignment="1">
      <alignment horizontal="center" vertical="center"/>
    </xf>
    <xf numFmtId="0" fontId="98" fillId="0" borderId="0" xfId="0" applyFont="1" applyFill="1" applyBorder="1" applyAlignment="1">
      <alignment horizontal="right" vertical="center"/>
    </xf>
    <xf numFmtId="0" fontId="98" fillId="0" borderId="0" xfId="0" applyFont="1" applyFill="1" applyBorder="1" applyAlignment="1">
      <alignment horizontal="left" vertical="center"/>
    </xf>
    <xf numFmtId="0" fontId="98" fillId="0" borderId="0" xfId="0" applyFont="1" applyFill="1" applyBorder="1" applyAlignment="1">
      <alignment horizontal="center" vertical="center"/>
    </xf>
    <xf numFmtId="0" fontId="98" fillId="0" borderId="1" xfId="0" applyFont="1" applyBorder="1" applyAlignment="1">
      <alignment horizontal="center" vertical="center"/>
    </xf>
    <xf numFmtId="0" fontId="98" fillId="0" borderId="0" xfId="0" applyFont="1" applyBorder="1" applyAlignment="1">
      <alignment horizontal="right" vertical="center"/>
    </xf>
    <xf numFmtId="0" fontId="98" fillId="0" borderId="0" xfId="0" applyFont="1" applyBorder="1" applyAlignment="1">
      <alignment horizontal="left" vertical="center"/>
    </xf>
    <xf numFmtId="0" fontId="98" fillId="0" borderId="0" xfId="0" applyFont="1" applyBorder="1" applyAlignment="1">
      <alignment horizontal="center" vertical="center"/>
    </xf>
    <xf numFmtId="0" fontId="98" fillId="0" borderId="0" xfId="0" applyFont="1" applyBorder="1" applyAlignment="1">
      <alignment horizontal="left" vertical="center" wrapText="1"/>
    </xf>
    <xf numFmtId="0" fontId="98" fillId="0" borderId="0" xfId="0" applyFont="1" applyBorder="1" applyAlignment="1">
      <alignment horizontal="right"/>
    </xf>
    <xf numFmtId="0" fontId="98" fillId="0" borderId="4" xfId="0" applyFont="1" applyBorder="1" applyAlignment="1">
      <alignment horizontal="center" vertical="center"/>
    </xf>
    <xf numFmtId="0" fontId="98" fillId="0" borderId="5" xfId="0" applyFont="1" applyBorder="1" applyAlignment="1">
      <alignment horizontal="right"/>
    </xf>
    <xf numFmtId="0" fontId="116" fillId="0" borderId="5" xfId="0" applyFont="1" applyBorder="1"/>
    <xf numFmtId="0" fontId="98" fillId="0" borderId="5" xfId="0" applyFont="1" applyBorder="1"/>
    <xf numFmtId="0" fontId="98" fillId="0" borderId="5" xfId="0" applyFont="1" applyBorder="1" applyAlignment="1">
      <alignment horizontal="left" vertical="center" wrapText="1"/>
    </xf>
    <xf numFmtId="0" fontId="98" fillId="0" borderId="0" xfId="0" applyFont="1" applyAlignment="1">
      <alignment horizontal="center" vertical="center"/>
    </xf>
    <xf numFmtId="0" fontId="98" fillId="0" borderId="0" xfId="0" applyFont="1"/>
    <xf numFmtId="0" fontId="99" fillId="0" borderId="0" xfId="0" applyFont="1" applyAlignment="1">
      <alignment horizontal="left" vertical="center"/>
    </xf>
    <xf numFmtId="0" fontId="98" fillId="0" borderId="0" xfId="0" applyFont="1" applyBorder="1" applyAlignment="1">
      <alignment horizontal="left"/>
    </xf>
    <xf numFmtId="0" fontId="100" fillId="0" borderId="2" xfId="0" applyFont="1" applyBorder="1" applyAlignment="1">
      <alignment horizontal="left" vertical="center"/>
    </xf>
    <xf numFmtId="0" fontId="98" fillId="0" borderId="3" xfId="0" applyFont="1" applyBorder="1" applyAlignment="1">
      <alignment horizontal="left" vertical="center"/>
    </xf>
    <xf numFmtId="0" fontId="118" fillId="0" borderId="3" xfId="0" applyFont="1" applyBorder="1" applyAlignment="1">
      <alignment horizontal="left" vertical="center"/>
    </xf>
    <xf numFmtId="0" fontId="119" fillId="0" borderId="0" xfId="0" applyFont="1" applyAlignment="1">
      <alignment horizontal="left" vertical="center"/>
    </xf>
    <xf numFmtId="0" fontId="100" fillId="0" borderId="1" xfId="0" applyFont="1" applyBorder="1" applyAlignment="1">
      <alignment horizontal="left" vertical="center"/>
    </xf>
    <xf numFmtId="0" fontId="118" fillId="0" borderId="0" xfId="0" applyFont="1" applyAlignment="1">
      <alignment horizontal="left" vertical="center"/>
    </xf>
    <xf numFmtId="0" fontId="116" fillId="0" borderId="0" xfId="49" applyFont="1" applyAlignment="1">
      <alignment vertical="top" wrapText="1"/>
    </xf>
    <xf numFmtId="0" fontId="116" fillId="0" borderId="5" xfId="49" applyFont="1" applyBorder="1" applyAlignment="1">
      <alignment vertical="top" wrapText="1"/>
    </xf>
    <xf numFmtId="0" fontId="116" fillId="0" borderId="0" xfId="49" applyFont="1" applyBorder="1" applyAlignment="1">
      <alignment vertical="top" wrapText="1"/>
    </xf>
    <xf numFmtId="0" fontId="118" fillId="0" borderId="0" xfId="0" applyFont="1" applyFill="1" applyAlignment="1">
      <alignment horizontal="left" vertical="center"/>
    </xf>
    <xf numFmtId="0" fontId="100" fillId="0" borderId="0" xfId="0" applyFont="1" applyFill="1" applyAlignment="1">
      <alignment horizontal="left" vertical="top"/>
    </xf>
    <xf numFmtId="0" fontId="119" fillId="0" borderId="0" xfId="0" applyFont="1" applyFill="1" applyAlignment="1">
      <alignment horizontal="left" vertical="center"/>
    </xf>
    <xf numFmtId="0" fontId="98" fillId="0" borderId="2" xfId="0" applyFont="1" applyFill="1" applyBorder="1" applyAlignment="1">
      <alignment horizontal="left" vertical="center"/>
    </xf>
    <xf numFmtId="0" fontId="116" fillId="0" borderId="3" xfId="0" applyFont="1" applyFill="1" applyBorder="1" applyAlignment="1">
      <alignment horizontal="left" vertical="center"/>
    </xf>
    <xf numFmtId="0" fontId="98" fillId="0" borderId="3" xfId="0" applyFont="1" applyFill="1" applyBorder="1" applyAlignment="1">
      <alignment horizontal="left" vertical="top"/>
    </xf>
    <xf numFmtId="182" fontId="98" fillId="0" borderId="0" xfId="0" applyNumberFormat="1" applyFont="1" applyBorder="1" applyAlignment="1">
      <alignment horizontal="left"/>
    </xf>
    <xf numFmtId="0" fontId="98" fillId="0" borderId="1" xfId="0" applyFont="1" applyFill="1" applyBorder="1" applyAlignment="1">
      <alignment horizontal="left" vertical="center"/>
    </xf>
    <xf numFmtId="0" fontId="116" fillId="0" borderId="0" xfId="0" applyFont="1" applyFill="1" applyAlignment="1">
      <alignment horizontal="left" vertical="center"/>
    </xf>
    <xf numFmtId="0" fontId="98" fillId="0" borderId="0" xfId="0" applyFont="1" applyFill="1" applyAlignment="1">
      <alignment horizontal="left" vertical="top"/>
    </xf>
    <xf numFmtId="0" fontId="99" fillId="0" borderId="0" xfId="0" applyFont="1" applyFill="1" applyAlignment="1">
      <alignment horizontal="left" vertical="center"/>
    </xf>
    <xf numFmtId="0" fontId="117" fillId="0" borderId="0" xfId="0" applyFont="1" applyFill="1" applyAlignment="1">
      <alignment horizontal="left" vertical="center"/>
    </xf>
    <xf numFmtId="0" fontId="116" fillId="0" borderId="0" xfId="49" applyFont="1" applyFill="1" applyAlignment="1">
      <alignment vertical="top" wrapText="1"/>
    </xf>
    <xf numFmtId="0" fontId="116" fillId="0" borderId="0" xfId="49" applyFont="1" applyFill="1" applyAlignment="1">
      <alignment horizontal="center" vertical="top" wrapText="1"/>
    </xf>
    <xf numFmtId="0" fontId="98" fillId="0" borderId="0" xfId="49" applyFont="1" applyFill="1" applyAlignment="1">
      <alignment horizontal="center" vertical="top" wrapText="1"/>
    </xf>
    <xf numFmtId="0" fontId="98" fillId="0" borderId="4" xfId="0" applyFont="1" applyFill="1" applyBorder="1" applyAlignment="1">
      <alignment horizontal="left" vertical="center"/>
    </xf>
    <xf numFmtId="0" fontId="116" fillId="0" borderId="5" xfId="49" applyFont="1" applyFill="1" applyBorder="1" applyAlignment="1">
      <alignment vertical="top" wrapText="1"/>
    </xf>
    <xf numFmtId="0" fontId="118" fillId="0" borderId="0" xfId="0" applyFont="1" applyFill="1" applyBorder="1" applyAlignment="1">
      <alignment horizontal="left" vertical="center"/>
    </xf>
    <xf numFmtId="0" fontId="92" fillId="0" borderId="0" xfId="0" applyFont="1" applyFill="1" applyBorder="1"/>
    <xf numFmtId="0" fontId="118" fillId="0" borderId="0" xfId="0" applyFont="1" applyFill="1" applyBorder="1"/>
    <xf numFmtId="0" fontId="100" fillId="0" borderId="0" xfId="0" applyFont="1" applyFill="1" applyBorder="1" applyAlignment="1">
      <alignment wrapText="1"/>
    </xf>
    <xf numFmtId="0" fontId="92" fillId="0" borderId="2" xfId="0" applyFont="1" applyBorder="1"/>
    <xf numFmtId="0" fontId="98" fillId="0" borderId="3" xfId="0" applyFont="1" applyBorder="1" applyAlignment="1">
      <alignment horizontal="left"/>
    </xf>
    <xf numFmtId="0" fontId="92" fillId="0" borderId="1" xfId="0" applyFont="1" applyBorder="1"/>
    <xf numFmtId="0" fontId="100" fillId="0" borderId="1" xfId="0" applyFont="1" applyBorder="1"/>
    <xf numFmtId="0" fontId="100" fillId="0" borderId="0" xfId="0" applyFont="1" applyBorder="1" applyAlignment="1">
      <alignment vertical="center"/>
    </xf>
    <xf numFmtId="0" fontId="95" fillId="0" borderId="0" xfId="0" applyFont="1" applyFill="1" applyAlignment="1">
      <alignment vertical="center" wrapText="1"/>
    </xf>
    <xf numFmtId="0" fontId="95" fillId="0" borderId="1" xfId="0" applyFont="1" applyFill="1" applyBorder="1" applyAlignment="1">
      <alignment horizontal="left" vertical="center" wrapText="1"/>
    </xf>
    <xf numFmtId="0" fontId="98" fillId="0" borderId="0" xfId="0" applyFont="1" applyAlignment="1">
      <alignment horizontal="center" vertical="center" wrapText="1"/>
    </xf>
    <xf numFmtId="0" fontId="98" fillId="0" borderId="0" xfId="0" applyFont="1" applyFill="1" applyBorder="1" applyAlignment="1">
      <alignment vertical="center"/>
    </xf>
    <xf numFmtId="0" fontId="116" fillId="0" borderId="0" xfId="0" applyFont="1" applyBorder="1" applyAlignment="1">
      <alignment horizontal="left" vertical="center" wrapText="1"/>
    </xf>
    <xf numFmtId="0" fontId="95" fillId="0" borderId="0" xfId="0" applyFont="1" applyBorder="1" applyAlignment="1">
      <alignment vertical="center"/>
    </xf>
    <xf numFmtId="0" fontId="100" fillId="0" borderId="4" xfId="0" applyFont="1" applyFill="1" applyBorder="1" applyAlignment="1">
      <alignment horizontal="left" vertical="center"/>
    </xf>
    <xf numFmtId="0" fontId="118" fillId="0" borderId="0" xfId="0" applyFont="1" applyBorder="1"/>
    <xf numFmtId="0" fontId="100" fillId="0" borderId="0" xfId="0" applyFont="1" applyBorder="1" applyAlignment="1">
      <alignment wrapText="1"/>
    </xf>
    <xf numFmtId="0" fontId="101" fillId="0" borderId="2" xfId="0" applyFont="1" applyBorder="1"/>
    <xf numFmtId="0" fontId="101" fillId="0" borderId="3" xfId="0" applyFont="1" applyBorder="1" applyAlignment="1">
      <alignment wrapText="1"/>
    </xf>
    <xf numFmtId="0" fontId="102" fillId="0" borderId="1" xfId="0" applyFont="1" applyBorder="1"/>
    <xf numFmtId="0" fontId="102" fillId="0" borderId="2" xfId="0" applyFont="1" applyBorder="1" applyAlignment="1">
      <alignment horizontal="left" vertical="center"/>
    </xf>
    <xf numFmtId="0" fontId="102" fillId="0" borderId="3" xfId="0" applyFont="1" applyBorder="1" applyAlignment="1">
      <alignment horizontal="left" vertical="center" wrapText="1"/>
    </xf>
    <xf numFmtId="0" fontId="102" fillId="0" borderId="1" xfId="0" applyFont="1" applyBorder="1" applyAlignment="1">
      <alignment horizontal="left" vertical="center"/>
    </xf>
    <xf numFmtId="0" fontId="94" fillId="0" borderId="0" xfId="0" applyFont="1" applyBorder="1" applyAlignment="1">
      <alignment horizontal="left" vertical="center" wrapText="1"/>
    </xf>
    <xf numFmtId="0" fontId="102" fillId="0" borderId="0" xfId="0" applyFont="1" applyBorder="1" applyAlignment="1">
      <alignment horizontal="left" vertical="center" wrapText="1"/>
    </xf>
    <xf numFmtId="0" fontId="102" fillId="0" borderId="4" xfId="0" applyFont="1" applyBorder="1" applyAlignment="1">
      <alignment horizontal="left" vertical="center"/>
    </xf>
    <xf numFmtId="0" fontId="102" fillId="0" borderId="5" xfId="0" applyFont="1" applyBorder="1" applyAlignment="1">
      <alignment horizontal="left" vertical="center" wrapText="1"/>
    </xf>
    <xf numFmtId="0" fontId="102" fillId="0" borderId="0" xfId="0" applyFont="1" applyAlignment="1">
      <alignment wrapText="1"/>
    </xf>
    <xf numFmtId="0" fontId="102" fillId="0" borderId="2" xfId="0" applyFont="1" applyBorder="1"/>
    <xf numFmtId="0" fontId="102" fillId="0" borderId="3" xfId="0" applyFont="1" applyBorder="1"/>
    <xf numFmtId="0" fontId="102" fillId="0" borderId="3" xfId="0" applyFont="1" applyBorder="1" applyAlignment="1">
      <alignment horizontal="left"/>
    </xf>
    <xf numFmtId="0" fontId="102" fillId="0" borderId="3" xfId="0" applyFont="1" applyBorder="1" applyAlignment="1">
      <alignment wrapText="1"/>
    </xf>
    <xf numFmtId="0" fontId="94" fillId="0" borderId="0" xfId="0" applyFont="1" applyBorder="1" applyAlignment="1">
      <alignment horizontal="center" vertical="center"/>
    </xf>
    <xf numFmtId="0" fontId="94" fillId="0" borderId="0" xfId="0" applyFont="1" applyBorder="1" applyAlignment="1">
      <alignment horizontal="center" vertical="center" wrapText="1"/>
    </xf>
    <xf numFmtId="0" fontId="102" fillId="0" borderId="0" xfId="0" applyFont="1" applyBorder="1"/>
    <xf numFmtId="0" fontId="102" fillId="0" borderId="4" xfId="0" applyFont="1" applyBorder="1"/>
    <xf numFmtId="0" fontId="102" fillId="0" borderId="5" xfId="0" applyFont="1" applyBorder="1"/>
    <xf numFmtId="0" fontId="94" fillId="0" borderId="0" xfId="0" applyFont="1" applyAlignment="1">
      <alignment horizontal="left" vertical="center" wrapText="1"/>
    </xf>
    <xf numFmtId="0" fontId="102" fillId="0" borderId="0" xfId="0" applyFont="1" applyAlignment="1">
      <alignment horizontal="left" vertical="center" wrapText="1"/>
    </xf>
    <xf numFmtId="0" fontId="94" fillId="0" borderId="1" xfId="0" applyFont="1" applyBorder="1" applyAlignment="1">
      <alignment horizontal="left" vertical="center"/>
    </xf>
    <xf numFmtId="0" fontId="94" fillId="0" borderId="5" xfId="0" applyFont="1" applyBorder="1" applyAlignment="1">
      <alignment horizontal="left" vertical="center"/>
    </xf>
    <xf numFmtId="0" fontId="102" fillId="0" borderId="1" xfId="0" applyFont="1" applyFill="1" applyBorder="1" applyAlignment="1">
      <alignment horizontal="left" vertical="center"/>
    </xf>
    <xf numFmtId="0" fontId="102" fillId="0" borderId="2" xfId="0" applyFont="1" applyFill="1" applyBorder="1" applyAlignment="1">
      <alignment horizontal="left" vertical="center"/>
    </xf>
    <xf numFmtId="0" fontId="102" fillId="0" borderId="3" xfId="0" applyFont="1" applyFill="1" applyBorder="1" applyAlignment="1">
      <alignment horizontal="left" vertical="center" wrapText="1"/>
    </xf>
    <xf numFmtId="0" fontId="94" fillId="0" borderId="0" xfId="0" applyFont="1" applyFill="1" applyAlignment="1">
      <alignment horizontal="left" vertical="center" wrapText="1"/>
    </xf>
    <xf numFmtId="0" fontId="102" fillId="0" borderId="4" xfId="0" applyFont="1" applyFill="1" applyBorder="1" applyAlignment="1">
      <alignment horizontal="left" vertical="center"/>
    </xf>
    <xf numFmtId="0" fontId="102" fillId="0" borderId="5" xfId="0" applyFont="1" applyFill="1" applyBorder="1" applyAlignment="1">
      <alignment horizontal="left" vertical="center" wrapText="1"/>
    </xf>
    <xf numFmtId="0" fontId="102" fillId="0" borderId="1" xfId="0" applyFont="1" applyBorder="1" applyAlignment="1">
      <alignment horizontal="left"/>
    </xf>
    <xf numFmtId="0" fontId="102" fillId="0" borderId="2" xfId="0" applyFont="1" applyBorder="1" applyAlignment="1">
      <alignment horizontal="left" vertical="top"/>
    </xf>
    <xf numFmtId="0" fontId="102" fillId="0" borderId="3" xfId="0" applyFont="1" applyBorder="1" applyAlignment="1">
      <alignment horizontal="left" wrapText="1"/>
    </xf>
    <xf numFmtId="0" fontId="102" fillId="0" borderId="7" xfId="0" applyFont="1" applyBorder="1" applyAlignment="1">
      <alignment horizontal="left"/>
    </xf>
    <xf numFmtId="0" fontId="102" fillId="0" borderId="0" xfId="0" applyFont="1" applyAlignment="1">
      <alignment horizontal="left"/>
    </xf>
    <xf numFmtId="0" fontId="102" fillId="0" borderId="4" xfId="0" applyFont="1" applyBorder="1" applyAlignment="1">
      <alignment horizontal="left"/>
    </xf>
    <xf numFmtId="0" fontId="101" fillId="0" borderId="1" xfId="0" applyFont="1" applyBorder="1"/>
    <xf numFmtId="0" fontId="101" fillId="0" borderId="0" xfId="0" applyFont="1" applyAlignment="1">
      <alignment wrapText="1"/>
    </xf>
    <xf numFmtId="0" fontId="101" fillId="0" borderId="0" xfId="0" applyFont="1" applyAlignment="1">
      <alignment horizontal="left" vertical="top"/>
    </xf>
    <xf numFmtId="0" fontId="101" fillId="0" borderId="1" xfId="0" applyFont="1" applyFill="1" applyBorder="1"/>
    <xf numFmtId="0" fontId="101" fillId="0" borderId="0" xfId="0" applyFont="1" applyFill="1" applyAlignment="1">
      <alignment horizontal="left" vertical="center"/>
    </xf>
    <xf numFmtId="0" fontId="101" fillId="0" borderId="0" xfId="0" applyFont="1" applyFill="1" applyAlignment="1">
      <alignment wrapText="1"/>
    </xf>
    <xf numFmtId="0" fontId="102" fillId="0" borderId="1" xfId="0" applyFont="1" applyFill="1" applyBorder="1"/>
    <xf numFmtId="0" fontId="102" fillId="0" borderId="0" xfId="0" applyFont="1" applyFill="1" applyAlignment="1">
      <alignment wrapText="1"/>
    </xf>
    <xf numFmtId="0" fontId="94" fillId="0" borderId="0" xfId="0" applyFont="1" applyFill="1" applyBorder="1" applyAlignment="1">
      <alignment horizontal="left" vertical="center" wrapText="1"/>
    </xf>
    <xf numFmtId="0" fontId="102" fillId="0" borderId="0" xfId="0" applyFont="1" applyFill="1" applyBorder="1" applyAlignment="1">
      <alignment horizontal="left" vertical="center"/>
    </xf>
    <xf numFmtId="0" fontId="102" fillId="0" borderId="0" xfId="0" applyFont="1" applyFill="1" applyBorder="1" applyAlignment="1">
      <alignment horizontal="left" vertical="center" wrapText="1"/>
    </xf>
    <xf numFmtId="0" fontId="102" fillId="0" borderId="0" xfId="0" applyFont="1" applyFill="1" applyBorder="1"/>
    <xf numFmtId="0" fontId="101" fillId="0" borderId="0" xfId="0" applyFont="1" applyFill="1" applyBorder="1" applyAlignment="1">
      <alignment vertical="center"/>
    </xf>
    <xf numFmtId="0" fontId="101" fillId="0" borderId="4" xfId="0" applyFont="1" applyBorder="1"/>
    <xf numFmtId="0" fontId="101" fillId="0" borderId="5" xfId="0" applyFont="1" applyBorder="1" applyAlignment="1">
      <alignment horizontal="left" vertical="center"/>
    </xf>
    <xf numFmtId="0" fontId="101" fillId="0" borderId="5" xfId="0" applyFont="1" applyBorder="1" applyAlignment="1">
      <alignment vertical="center"/>
    </xf>
    <xf numFmtId="0" fontId="102" fillId="8" borderId="5" xfId="0" applyFont="1" applyFill="1" applyBorder="1" applyAlignment="1">
      <alignment horizontal="center" vertical="center"/>
    </xf>
    <xf numFmtId="0" fontId="101" fillId="0" borderId="7" xfId="0" applyFont="1" applyBorder="1" applyAlignment="1">
      <alignment vertical="center"/>
    </xf>
    <xf numFmtId="0" fontId="101" fillId="0" borderId="0" xfId="0" applyFont="1" applyBorder="1"/>
    <xf numFmtId="0" fontId="92" fillId="0" borderId="5" xfId="0" applyFont="1" applyBorder="1" applyAlignment="1">
      <alignment horizontal="left" vertical="center"/>
    </xf>
    <xf numFmtId="0" fontId="109" fillId="0" borderId="0" xfId="0" applyFont="1" applyAlignment="1">
      <alignment horizontal="left" vertical="center" wrapText="1"/>
    </xf>
    <xf numFmtId="0" fontId="120" fillId="0" borderId="0" xfId="0" applyFont="1" applyAlignment="1">
      <alignment horizontal="left" vertical="center"/>
    </xf>
    <xf numFmtId="0" fontId="100" fillId="0" borderId="4" xfId="0" applyFont="1" applyBorder="1" applyAlignment="1">
      <alignment horizontal="left" vertical="center"/>
    </xf>
    <xf numFmtId="0" fontId="118" fillId="0" borderId="0" xfId="0" applyFont="1" applyBorder="1" applyAlignment="1">
      <alignment horizontal="left" vertical="center"/>
    </xf>
    <xf numFmtId="0" fontId="121" fillId="0" borderId="0" xfId="0" applyFont="1" applyAlignment="1">
      <alignment vertical="center" wrapText="1"/>
    </xf>
    <xf numFmtId="0" fontId="122" fillId="0" borderId="2" xfId="0" applyFont="1" applyFill="1" applyBorder="1" applyAlignment="1">
      <alignment horizontal="center" vertical="center" wrapText="1"/>
    </xf>
    <xf numFmtId="0" fontId="95" fillId="0" borderId="3" xfId="0" applyFont="1" applyFill="1" applyBorder="1" applyAlignment="1">
      <alignment horizontal="left" vertical="top"/>
    </xf>
    <xf numFmtId="0" fontId="123" fillId="0" borderId="16" xfId="0" applyFont="1" applyFill="1" applyBorder="1"/>
    <xf numFmtId="0" fontId="104" fillId="0" borderId="14" xfId="0" applyFont="1" applyFill="1" applyBorder="1"/>
    <xf numFmtId="0" fontId="104" fillId="0" borderId="14" xfId="0" applyFont="1" applyFill="1" applyBorder="1" applyAlignment="1">
      <alignment horizontal="left"/>
    </xf>
    <xf numFmtId="0" fontId="123" fillId="0" borderId="17" xfId="0" applyFont="1" applyFill="1" applyBorder="1"/>
    <xf numFmtId="0" fontId="104" fillId="0" borderId="0" xfId="0" applyFont="1" applyFill="1" applyBorder="1" applyAlignment="1">
      <alignment horizontal="left"/>
    </xf>
    <xf numFmtId="0" fontId="100" fillId="0" borderId="17" xfId="0" applyFont="1" applyFill="1" applyBorder="1" applyAlignment="1">
      <alignment horizontal="left" vertical="center"/>
    </xf>
    <xf numFmtId="0" fontId="105" fillId="0" borderId="0" xfId="0" applyFont="1" applyFill="1" applyBorder="1" applyAlignment="1">
      <alignment horizontal="center" vertical="center"/>
    </xf>
    <xf numFmtId="0" fontId="105" fillId="0" borderId="0" xfId="0" applyFont="1" applyFill="1" applyBorder="1" applyAlignment="1">
      <alignment horizontal="left" vertical="center"/>
    </xf>
    <xf numFmtId="0" fontId="95" fillId="0" borderId="17" xfId="0" applyFont="1" applyFill="1" applyBorder="1" applyAlignment="1">
      <alignment horizontal="left" vertical="center"/>
    </xf>
    <xf numFmtId="0" fontId="109" fillId="0" borderId="0" xfId="0" applyFont="1" applyFill="1" applyBorder="1" applyAlignment="1">
      <alignment horizontal="center"/>
    </xf>
    <xf numFmtId="0" fontId="95" fillId="0" borderId="0" xfId="0" applyFont="1" applyFill="1" applyBorder="1" applyAlignment="1">
      <alignment horizontal="center"/>
    </xf>
    <xf numFmtId="0" fontId="95" fillId="0" borderId="18" xfId="0" applyFont="1" applyFill="1" applyBorder="1" applyAlignment="1">
      <alignment horizontal="left" vertical="center"/>
    </xf>
    <xf numFmtId="0" fontId="95" fillId="0" borderId="19" xfId="0" applyFont="1" applyFill="1" applyBorder="1" applyAlignment="1">
      <alignment horizontal="left" vertical="center"/>
    </xf>
    <xf numFmtId="0" fontId="109" fillId="0" borderId="19" xfId="0" applyFont="1" applyFill="1" applyBorder="1" applyAlignment="1">
      <alignment horizontal="left" vertical="center"/>
    </xf>
    <xf numFmtId="0" fontId="95" fillId="0" borderId="0" xfId="0" applyFont="1" applyFill="1" applyBorder="1" applyAlignment="1">
      <alignment horizontal="left" vertical="center" wrapText="1"/>
    </xf>
    <xf numFmtId="181" fontId="95" fillId="0" borderId="0" xfId="0" applyNumberFormat="1" applyFont="1" applyFill="1" applyBorder="1" applyAlignment="1">
      <alignment horizontal="left" vertical="top"/>
    </xf>
    <xf numFmtId="0" fontId="95" fillId="0" borderId="16" xfId="0" applyFont="1" applyFill="1" applyBorder="1" applyAlignment="1">
      <alignment horizontal="left" vertical="center"/>
    </xf>
    <xf numFmtId="0" fontId="95" fillId="0" borderId="14" xfId="0" applyFont="1" applyFill="1" applyBorder="1" applyAlignment="1">
      <alignment horizontal="left"/>
    </xf>
    <xf numFmtId="181" fontId="95" fillId="0" borderId="14" xfId="0" applyNumberFormat="1" applyFont="1" applyFill="1" applyBorder="1" applyAlignment="1">
      <alignment horizontal="left" vertical="top"/>
    </xf>
    <xf numFmtId="0" fontId="95" fillId="0" borderId="0" xfId="0" applyFont="1" applyFill="1" applyBorder="1" applyAlignment="1">
      <alignment horizontal="left"/>
    </xf>
    <xf numFmtId="0" fontId="104" fillId="0" borderId="19" xfId="0" applyFont="1" applyFill="1" applyBorder="1"/>
    <xf numFmtId="0" fontId="95" fillId="0" borderId="19" xfId="0" applyFont="1" applyFill="1" applyBorder="1" applyAlignment="1">
      <alignment horizontal="left"/>
    </xf>
    <xf numFmtId="0" fontId="123" fillId="0" borderId="17" xfId="0" applyFont="1" applyBorder="1"/>
    <xf numFmtId="0" fontId="100" fillId="0" borderId="17" xfId="0" applyFont="1" applyBorder="1" applyAlignment="1">
      <alignment horizontal="left" vertical="center"/>
    </xf>
    <xf numFmtId="0" fontId="95" fillId="0" borderId="18" xfId="0" applyFont="1" applyBorder="1" applyAlignment="1">
      <alignment horizontal="left" vertical="center"/>
    </xf>
    <xf numFmtId="0" fontId="95" fillId="0" borderId="19" xfId="0" applyFont="1" applyBorder="1" applyAlignment="1">
      <alignment horizontal="left" vertical="center"/>
    </xf>
    <xf numFmtId="0" fontId="109" fillId="0" borderId="19" xfId="0" applyFont="1" applyBorder="1" applyAlignment="1">
      <alignment horizontal="left" vertical="center"/>
    </xf>
    <xf numFmtId="0" fontId="95" fillId="0" borderId="19" xfId="0" applyFont="1" applyBorder="1" applyAlignment="1">
      <alignment horizontal="left"/>
    </xf>
    <xf numFmtId="0" fontId="123" fillId="0" borderId="16" xfId="0" applyFont="1" applyBorder="1"/>
    <xf numFmtId="0" fontId="95" fillId="0" borderId="14" xfId="0" applyFont="1" applyBorder="1" applyAlignment="1">
      <alignment horizontal="left"/>
    </xf>
    <xf numFmtId="0" fontId="109" fillId="0" borderId="14" xfId="0" applyFont="1" applyBorder="1" applyAlignment="1">
      <alignment horizontal="left" vertical="center"/>
    </xf>
    <xf numFmtId="181" fontId="95" fillId="0" borderId="14" xfId="0" applyNumberFormat="1" applyFont="1" applyBorder="1" applyAlignment="1">
      <alignment horizontal="left" vertical="top"/>
    </xf>
    <xf numFmtId="0" fontId="95" fillId="0" borderId="0" xfId="0" applyFont="1" applyBorder="1" applyAlignment="1">
      <alignment horizontal="left"/>
    </xf>
    <xf numFmtId="0" fontId="95" fillId="0" borderId="17" xfId="0" applyFont="1" applyBorder="1" applyAlignment="1">
      <alignment horizontal="left" vertical="center"/>
    </xf>
    <xf numFmtId="0" fontId="93" fillId="0" borderId="17" xfId="0" applyFont="1" applyBorder="1" applyAlignment="1">
      <alignment wrapText="1"/>
    </xf>
    <xf numFmtId="0" fontId="109" fillId="0" borderId="0" xfId="0" applyFont="1" applyBorder="1"/>
    <xf numFmtId="0" fontId="95" fillId="0" borderId="0" xfId="0" applyFont="1" applyBorder="1" applyAlignment="1">
      <alignment wrapText="1"/>
    </xf>
    <xf numFmtId="0" fontId="95" fillId="0" borderId="17" xfId="0" applyFont="1" applyBorder="1"/>
    <xf numFmtId="0" fontId="93" fillId="0" borderId="0" xfId="0" applyFont="1" applyBorder="1" applyAlignment="1">
      <alignment horizontal="left" vertical="center" wrapText="1"/>
    </xf>
    <xf numFmtId="0" fontId="93" fillId="0" borderId="0" xfId="0" applyFont="1" applyBorder="1" applyAlignment="1">
      <alignment horizontal="center" vertical="center" wrapText="1"/>
    </xf>
    <xf numFmtId="0" fontId="95" fillId="0" borderId="17" xfId="0" applyFont="1" applyFill="1" applyBorder="1"/>
    <xf numFmtId="0" fontId="95" fillId="0" borderId="0" xfId="0" applyFont="1" applyFill="1" applyBorder="1" applyAlignment="1">
      <alignment horizontal="right"/>
    </xf>
    <xf numFmtId="0" fontId="109" fillId="0" borderId="0" xfId="0" applyFont="1" applyFill="1" applyBorder="1"/>
    <xf numFmtId="0" fontId="95" fillId="0" borderId="17" xfId="0" applyFont="1" applyFill="1" applyBorder="1" applyAlignment="1">
      <alignment horizontal="center" vertical="center"/>
    </xf>
    <xf numFmtId="0" fontId="95" fillId="0" borderId="0" xfId="0" applyFont="1" applyFill="1" applyBorder="1" applyAlignment="1">
      <alignment horizontal="right" vertical="center"/>
    </xf>
    <xf numFmtId="0" fontId="95" fillId="0" borderId="17" xfId="0" applyFont="1" applyBorder="1" applyAlignment="1">
      <alignment horizontal="center" vertical="center"/>
    </xf>
    <xf numFmtId="0" fontId="95" fillId="0" borderId="0" xfId="0" applyFont="1" applyBorder="1" applyAlignment="1">
      <alignment horizontal="right" vertical="center"/>
    </xf>
    <xf numFmtId="0" fontId="95" fillId="0" borderId="0" xfId="0" applyFont="1" applyBorder="1" applyAlignment="1">
      <alignment horizontal="left" vertical="center" wrapText="1"/>
    </xf>
    <xf numFmtId="0" fontId="95" fillId="0" borderId="0" xfId="0" applyFont="1" applyBorder="1" applyAlignment="1">
      <alignment horizontal="right"/>
    </xf>
    <xf numFmtId="0" fontId="95" fillId="0" borderId="18" xfId="0" applyFont="1" applyBorder="1" applyAlignment="1">
      <alignment horizontal="center" vertical="center"/>
    </xf>
    <xf numFmtId="0" fontId="95" fillId="0" borderId="19" xfId="0" applyFont="1" applyBorder="1" applyAlignment="1">
      <alignment horizontal="right"/>
    </xf>
    <xf numFmtId="0" fontId="109" fillId="0" borderId="19" xfId="0" applyFont="1" applyBorder="1"/>
    <xf numFmtId="0" fontId="95" fillId="0" borderId="19" xfId="0" applyFont="1" applyBorder="1"/>
    <xf numFmtId="0" fontId="95" fillId="0" borderId="19" xfId="0" applyFont="1" applyBorder="1" applyAlignment="1">
      <alignment horizontal="left" vertical="center" wrapText="1"/>
    </xf>
    <xf numFmtId="182" fontId="95" fillId="0" borderId="0" xfId="0" applyNumberFormat="1" applyFont="1" applyBorder="1" applyAlignment="1">
      <alignment horizontal="left"/>
    </xf>
    <xf numFmtId="0" fontId="109" fillId="0" borderId="0" xfId="49" applyFont="1" applyFill="1" applyBorder="1" applyAlignment="1">
      <alignment vertical="top" wrapText="1"/>
    </xf>
    <xf numFmtId="0" fontId="109" fillId="0" borderId="0" xfId="49" applyFont="1" applyFill="1" applyBorder="1" applyAlignment="1">
      <alignment horizontal="center" vertical="top" wrapText="1"/>
    </xf>
    <xf numFmtId="0" fontId="95" fillId="0" borderId="0" xfId="49" applyFont="1" applyFill="1" applyBorder="1" applyAlignment="1">
      <alignment horizontal="center" vertical="top" wrapText="1"/>
    </xf>
    <xf numFmtId="0" fontId="109" fillId="0" borderId="19" xfId="49" applyFont="1" applyFill="1" applyBorder="1" applyAlignment="1">
      <alignment vertical="top" wrapText="1"/>
    </xf>
    <xf numFmtId="0" fontId="100" fillId="0" borderId="0" xfId="0" applyFont="1" applyFill="1" applyBorder="1" applyAlignment="1">
      <alignment horizontal="right"/>
    </xf>
    <xf numFmtId="14" fontId="0" fillId="0" borderId="30" xfId="0" applyNumberFormat="1" applyBorder="1"/>
    <xf numFmtId="0" fontId="0" fillId="0" borderId="31" xfId="0" applyBorder="1"/>
    <xf numFmtId="0" fontId="125" fillId="0" borderId="0" xfId="0" applyFont="1" applyAlignment="1">
      <alignment horizontal="left" vertical="center"/>
    </xf>
  </cellXfs>
  <cellStyles count="66">
    <cellStyle name="?鹎%U龡&amp;H?_x0008_e_x0005_9_x0006__x0007__x0001__x0001_" xfId="7" xr:uid="{00000000-0005-0000-0000-000010000000}"/>
    <cellStyle name="?鹎%U龡&amp;H?_x0008_e_x0005_9_x0006__x0007__x0001__x0001_ 2" xfId="19" xr:uid="{00000000-0005-0000-0000-000041000000}"/>
    <cellStyle name="?鹎%U龡&amp;H?_x0008_e_x0005_9_x0006__x0007__x0001__x0001_ 2 2" xfId="15" xr:uid="{00000000-0005-0000-0000-00003A000000}"/>
    <cellStyle name="?鹎%U龡&amp;H?_x0008_e_x0005_9_x0006__x0007__x0001__x0001_ 2 2 2" xfId="20" xr:uid="{00000000-0005-0000-0000-000042000000}"/>
    <cellStyle name="?鹎%U龡&amp;H?_x0008_e_x0005_9_x0006__x0007__x0001__x0001_ 2 3" xfId="21" xr:uid="{00000000-0005-0000-0000-000043000000}"/>
    <cellStyle name="?鹎%U龡&amp;H?_x0008_e_x0005_9_x0006__x0007__x0001__x0001_ 3" xfId="22" xr:uid="{00000000-0005-0000-0000-000044000000}"/>
    <cellStyle name="20% - 着色 1 2" xfId="10" xr:uid="{00000000-0005-0000-0000-000022000000}"/>
    <cellStyle name="20% - 着色 2 2" xfId="12" xr:uid="{00000000-0005-0000-0000-00002C000000}"/>
    <cellStyle name="20% - 着色 3 2" xfId="18" xr:uid="{00000000-0005-0000-0000-00003F000000}"/>
    <cellStyle name="20% - 着色 4 2" xfId="23" xr:uid="{00000000-0005-0000-0000-000045000000}"/>
    <cellStyle name="20% - 着色 5 2" xfId="24" xr:uid="{00000000-0005-0000-0000-000046000000}"/>
    <cellStyle name="20% - 着色 6 2" xfId="2" xr:uid="{00000000-0005-0000-0000-000006000000}"/>
    <cellStyle name="40% - 着色 1 2" xfId="26" xr:uid="{00000000-0005-0000-0000-000048000000}"/>
    <cellStyle name="40% - 着色 2 2" xfId="9" xr:uid="{00000000-0005-0000-0000-00001F000000}"/>
    <cellStyle name="40% - 着色 3 2" xfId="8" xr:uid="{00000000-0005-0000-0000-000019000000}"/>
    <cellStyle name="40% - 着色 4 2" xfId="4" xr:uid="{00000000-0005-0000-0000-00000A000000}"/>
    <cellStyle name="40% - 着色 5 2" xfId="11" xr:uid="{00000000-0005-0000-0000-000024000000}"/>
    <cellStyle name="40% - 着色 6 2" xfId="27" xr:uid="{00000000-0005-0000-0000-000049000000}"/>
    <cellStyle name="60% - 着色 1 2" xfId="28" xr:uid="{00000000-0005-0000-0000-00004A000000}"/>
    <cellStyle name="60% - 着色 2 2" xfId="29" xr:uid="{00000000-0005-0000-0000-00004B000000}"/>
    <cellStyle name="60% - 着色 3 2" xfId="30" xr:uid="{00000000-0005-0000-0000-00004C000000}"/>
    <cellStyle name="60% - 着色 4 2" xfId="31" xr:uid="{00000000-0005-0000-0000-00004D000000}"/>
    <cellStyle name="60% - 着色 5 2" xfId="32" xr:uid="{00000000-0005-0000-0000-00004E000000}"/>
    <cellStyle name="60% - 着色 6 2" xfId="14" xr:uid="{00000000-0005-0000-0000-000039000000}"/>
    <cellStyle name="Normal 2" xfId="33" xr:uid="{00000000-0005-0000-0000-00004F000000}"/>
    <cellStyle name="Normal 3" xfId="34" xr:uid="{00000000-0005-0000-0000-000050000000}"/>
    <cellStyle name="Normal 3 2" xfId="35" xr:uid="{00000000-0005-0000-0000-000051000000}"/>
    <cellStyle name="Normal 4" xfId="36" xr:uid="{00000000-0005-0000-0000-000052000000}"/>
    <cellStyle name="标题 1 2" xfId="37" xr:uid="{00000000-0005-0000-0000-000053000000}"/>
    <cellStyle name="标题 2 2" xfId="38" xr:uid="{00000000-0005-0000-0000-000054000000}"/>
    <cellStyle name="标题 3 2" xfId="39" xr:uid="{00000000-0005-0000-0000-000055000000}"/>
    <cellStyle name="标题 4 2" xfId="40" xr:uid="{00000000-0005-0000-0000-000056000000}"/>
    <cellStyle name="标题 5" xfId="41" xr:uid="{00000000-0005-0000-0000-000057000000}"/>
    <cellStyle name="差 2" xfId="42" xr:uid="{00000000-0005-0000-0000-000058000000}"/>
    <cellStyle name="常规" xfId="0" builtinId="0"/>
    <cellStyle name="常规 2" xfId="43" xr:uid="{00000000-0005-0000-0000-000059000000}"/>
    <cellStyle name="常规 2 2" xfId="44" xr:uid="{00000000-0005-0000-0000-00005A000000}"/>
    <cellStyle name="常规 2 2 2" xfId="45" xr:uid="{00000000-0005-0000-0000-00005B000000}"/>
    <cellStyle name="常规 2 2 2 2" xfId="46" xr:uid="{00000000-0005-0000-0000-00005C000000}"/>
    <cellStyle name="常规 2 3" xfId="47" xr:uid="{00000000-0005-0000-0000-00005D000000}"/>
    <cellStyle name="常规 2 3 2" xfId="48" xr:uid="{00000000-0005-0000-0000-00005E000000}"/>
    <cellStyle name="常规 3" xfId="49" xr:uid="{00000000-0005-0000-0000-00005F000000}"/>
    <cellStyle name="常规 3 2" xfId="50" xr:uid="{00000000-0005-0000-0000-000060000000}"/>
    <cellStyle name="常规 4" xfId="51" xr:uid="{00000000-0005-0000-0000-000061000000}"/>
    <cellStyle name="超链接" xfId="6" builtinId="8"/>
    <cellStyle name="超链接 2" xfId="52" xr:uid="{00000000-0005-0000-0000-000062000000}"/>
    <cellStyle name="好 2" xfId="53" xr:uid="{00000000-0005-0000-0000-000063000000}"/>
    <cellStyle name="汇总 2" xfId="54" xr:uid="{00000000-0005-0000-0000-000064000000}"/>
    <cellStyle name="计算 2" xfId="3" xr:uid="{00000000-0005-0000-0000-000009000000}"/>
    <cellStyle name="检查单元格 2" xfId="55" xr:uid="{00000000-0005-0000-0000-000065000000}"/>
    <cellStyle name="解释性文本 2" xfId="56" xr:uid="{00000000-0005-0000-0000-000066000000}"/>
    <cellStyle name="警告文本 2" xfId="57" xr:uid="{00000000-0005-0000-0000-000067000000}"/>
    <cellStyle name="链接单元格 2" xfId="58" xr:uid="{00000000-0005-0000-0000-000068000000}"/>
    <cellStyle name="千位分隔" xfId="5" builtinId="3"/>
    <cellStyle name="千位分隔 2" xfId="59" xr:uid="{00000000-0005-0000-0000-000069000000}"/>
    <cellStyle name="适中 2" xfId="17" xr:uid="{00000000-0005-0000-0000-00003E000000}"/>
    <cellStyle name="输出 2" xfId="13" xr:uid="{00000000-0005-0000-0000-000030000000}"/>
    <cellStyle name="输入 2" xfId="60" xr:uid="{00000000-0005-0000-0000-00006A000000}"/>
    <cellStyle name="着色 1 2" xfId="25" xr:uid="{00000000-0005-0000-0000-000047000000}"/>
    <cellStyle name="着色 2 2" xfId="1" xr:uid="{00000000-0005-0000-0000-000005000000}"/>
    <cellStyle name="着色 3 2" xfId="61" xr:uid="{00000000-0005-0000-0000-00006B000000}"/>
    <cellStyle name="着色 4 2" xfId="62" xr:uid="{00000000-0005-0000-0000-00006C000000}"/>
    <cellStyle name="着色 5 2" xfId="16" xr:uid="{00000000-0005-0000-0000-00003D000000}"/>
    <cellStyle name="着色 6 2" xfId="63" xr:uid="{00000000-0005-0000-0000-00006D000000}"/>
    <cellStyle name="注释 2" xfId="64" xr:uid="{00000000-0005-0000-0000-00006E000000}"/>
    <cellStyle name="注释 2 2" xfId="65" xr:uid="{00000000-0005-0000-0000-00006F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ijun.zhang@outlook.com" TargetMode="External"/><Relationship Id="rId13" Type="http://schemas.openxmlformats.org/officeDocument/2006/relationships/hyperlink" Target="mailto:lijun.zhang@outlook.com" TargetMode="External"/><Relationship Id="rId3" Type="http://schemas.openxmlformats.org/officeDocument/2006/relationships/hyperlink" Target="mailto:lijun.zhang@outlook.com" TargetMode="External"/><Relationship Id="rId7" Type="http://schemas.openxmlformats.org/officeDocument/2006/relationships/hyperlink" Target="mailto:lijun.zhang@outlook.com" TargetMode="External"/><Relationship Id="rId12" Type="http://schemas.openxmlformats.org/officeDocument/2006/relationships/hyperlink" Target="mailto:lijun.zhang@outlook.com" TargetMode="External"/><Relationship Id="rId2" Type="http://schemas.openxmlformats.org/officeDocument/2006/relationships/hyperlink" Target="mailto:lijun.zhang@outlook.com" TargetMode="External"/><Relationship Id="rId1" Type="http://schemas.openxmlformats.org/officeDocument/2006/relationships/hyperlink" Target="mailto:lijun.zhang@outlook.com" TargetMode="External"/><Relationship Id="rId6" Type="http://schemas.openxmlformats.org/officeDocument/2006/relationships/hyperlink" Target="mailto:lijun.zhang@outlook.com" TargetMode="External"/><Relationship Id="rId11" Type="http://schemas.openxmlformats.org/officeDocument/2006/relationships/hyperlink" Target="mailto:lijun.zhang@outlook.com" TargetMode="External"/><Relationship Id="rId5" Type="http://schemas.openxmlformats.org/officeDocument/2006/relationships/hyperlink" Target="mailto:lijun.zhang@outlook.com" TargetMode="External"/><Relationship Id="rId10" Type="http://schemas.openxmlformats.org/officeDocument/2006/relationships/hyperlink" Target="mailto:lijun.zhang@outlook.com" TargetMode="External"/><Relationship Id="rId4" Type="http://schemas.openxmlformats.org/officeDocument/2006/relationships/hyperlink" Target="mailto:lijun.zhang@outlook.com" TargetMode="External"/><Relationship Id="rId9" Type="http://schemas.openxmlformats.org/officeDocument/2006/relationships/hyperlink" Target="mailto:lijun.zhang@outlook.com" TargetMode="External"/><Relationship Id="rId14" Type="http://schemas.openxmlformats.org/officeDocument/2006/relationships/hyperlink" Target="mailto:lijun.zhang@outlook.co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3:F54"/>
  <sheetViews>
    <sheetView tabSelected="1" topLeftCell="A45" workbookViewId="0">
      <selection activeCell="E54" sqref="E54"/>
    </sheetView>
  </sheetViews>
  <sheetFormatPr defaultColWidth="8.75" defaultRowHeight="14.25"/>
  <cols>
    <col min="2" max="2" width="11.125" customWidth="1"/>
    <col min="3" max="3" width="9.125" customWidth="1"/>
    <col min="4" max="4" width="6.25" customWidth="1"/>
    <col min="5" max="5" width="86.375" customWidth="1"/>
    <col min="6" max="6" width="9.375" customWidth="1"/>
  </cols>
  <sheetData>
    <row r="3" spans="2:6" ht="16.5">
      <c r="B3" s="483" t="s">
        <v>0</v>
      </c>
      <c r="C3" s="484" t="s">
        <v>1</v>
      </c>
      <c r="D3" s="484" t="s">
        <v>2</v>
      </c>
      <c r="E3" s="484" t="s">
        <v>3</v>
      </c>
      <c r="F3" s="484" t="s">
        <v>4</v>
      </c>
    </row>
    <row r="4" spans="2:6" ht="15.75">
      <c r="B4" s="485">
        <v>42753</v>
      </c>
      <c r="C4" s="486" t="s">
        <v>5</v>
      </c>
      <c r="D4" s="487" t="s">
        <v>6</v>
      </c>
      <c r="E4" s="488" t="s">
        <v>7</v>
      </c>
      <c r="F4" s="489"/>
    </row>
    <row r="5" spans="2:6" ht="28.5">
      <c r="B5" s="485">
        <v>42774</v>
      </c>
      <c r="C5" s="486" t="s">
        <v>5</v>
      </c>
      <c r="D5" s="487" t="s">
        <v>8</v>
      </c>
      <c r="E5" s="488" t="s">
        <v>9</v>
      </c>
      <c r="F5" s="489"/>
    </row>
    <row r="6" spans="2:6" ht="57">
      <c r="B6" s="485">
        <v>42789</v>
      </c>
      <c r="C6" s="486" t="s">
        <v>5</v>
      </c>
      <c r="D6" s="487" t="s">
        <v>10</v>
      </c>
      <c r="E6" s="488" t="s">
        <v>11</v>
      </c>
      <c r="F6" s="489"/>
    </row>
    <row r="7" spans="2:6" ht="28.5">
      <c r="B7" s="485">
        <v>42801</v>
      </c>
      <c r="C7" s="486" t="s">
        <v>5</v>
      </c>
      <c r="D7" s="487" t="s">
        <v>12</v>
      </c>
      <c r="E7" s="488" t="s">
        <v>13</v>
      </c>
      <c r="F7" s="489"/>
    </row>
    <row r="8" spans="2:6" ht="42.75">
      <c r="B8" s="485">
        <v>42818</v>
      </c>
      <c r="C8" s="486" t="s">
        <v>5</v>
      </c>
      <c r="D8" s="487" t="s">
        <v>14</v>
      </c>
      <c r="E8" s="488" t="s">
        <v>15</v>
      </c>
      <c r="F8" s="489"/>
    </row>
    <row r="9" spans="2:6" ht="15.75">
      <c r="B9" s="485">
        <v>42873</v>
      </c>
      <c r="C9" s="486" t="s">
        <v>5</v>
      </c>
      <c r="D9" s="487" t="s">
        <v>16</v>
      </c>
      <c r="E9" s="488" t="s">
        <v>17</v>
      </c>
      <c r="F9" s="489"/>
    </row>
    <row r="10" spans="2:6" ht="15.75">
      <c r="B10" s="485">
        <v>42948</v>
      </c>
      <c r="C10" s="486" t="s">
        <v>5</v>
      </c>
      <c r="D10" s="487" t="s">
        <v>18</v>
      </c>
      <c r="E10" s="488" t="s">
        <v>19</v>
      </c>
      <c r="F10" s="489"/>
    </row>
    <row r="11" spans="2:6" ht="15.75">
      <c r="B11" s="485">
        <v>42986</v>
      </c>
      <c r="C11" s="486" t="s">
        <v>5</v>
      </c>
      <c r="D11" s="487" t="s">
        <v>20</v>
      </c>
      <c r="E11" s="488" t="s">
        <v>21</v>
      </c>
      <c r="F11" s="489"/>
    </row>
    <row r="12" spans="2:6" ht="42.75">
      <c r="B12" s="485">
        <v>43000</v>
      </c>
      <c r="C12" s="486" t="s">
        <v>22</v>
      </c>
      <c r="D12" s="490" t="s">
        <v>23</v>
      </c>
      <c r="E12" s="488" t="s">
        <v>24</v>
      </c>
      <c r="F12" s="489"/>
    </row>
    <row r="13" spans="2:6" ht="15.75">
      <c r="B13" s="485">
        <v>43040</v>
      </c>
      <c r="C13" s="486" t="s">
        <v>5</v>
      </c>
      <c r="D13" s="520" t="s">
        <v>25</v>
      </c>
      <c r="E13" s="488" t="s">
        <v>26</v>
      </c>
      <c r="F13" s="489"/>
    </row>
    <row r="14" spans="2:6" ht="42.75">
      <c r="B14" s="485">
        <v>43070</v>
      </c>
      <c r="C14" s="486" t="s">
        <v>5</v>
      </c>
      <c r="D14" s="520"/>
      <c r="E14" s="488" t="s">
        <v>27</v>
      </c>
      <c r="F14" s="489"/>
    </row>
    <row r="15" spans="2:6" ht="42.75">
      <c r="B15" s="485">
        <v>43084</v>
      </c>
      <c r="C15" s="486" t="s">
        <v>5</v>
      </c>
      <c r="D15" s="520"/>
      <c r="E15" s="488" t="s">
        <v>28</v>
      </c>
      <c r="F15" s="489"/>
    </row>
    <row r="16" spans="2:6" ht="28.5">
      <c r="B16" s="485">
        <v>43094</v>
      </c>
      <c r="C16" s="486" t="s">
        <v>5</v>
      </c>
      <c r="D16" s="520"/>
      <c r="E16" s="488" t="s">
        <v>29</v>
      </c>
      <c r="F16" s="489"/>
    </row>
    <row r="17" spans="2:6" ht="24">
      <c r="B17" s="514">
        <v>43199</v>
      </c>
      <c r="C17" s="517" t="s">
        <v>30</v>
      </c>
      <c r="D17" s="521" t="s">
        <v>31</v>
      </c>
      <c r="E17" s="491" t="s">
        <v>32</v>
      </c>
      <c r="F17" s="489"/>
    </row>
    <row r="18" spans="2:6" ht="28.5">
      <c r="B18" s="515"/>
      <c r="C18" s="518"/>
      <c r="D18" s="521"/>
      <c r="E18" s="492" t="s">
        <v>33</v>
      </c>
      <c r="F18" s="489"/>
    </row>
    <row r="19" spans="2:6" ht="28.5">
      <c r="B19" s="516"/>
      <c r="C19" s="519"/>
      <c r="D19" s="521"/>
      <c r="E19" s="492" t="s">
        <v>34</v>
      </c>
      <c r="F19" s="489"/>
    </row>
    <row r="20" spans="2:6" ht="57">
      <c r="B20" s="485">
        <v>43200</v>
      </c>
      <c r="C20" s="486" t="s">
        <v>22</v>
      </c>
      <c r="D20" s="493" t="s">
        <v>35</v>
      </c>
      <c r="E20" s="488" t="s">
        <v>36</v>
      </c>
      <c r="F20" s="489"/>
    </row>
    <row r="21" spans="2:6" ht="72">
      <c r="B21" s="485">
        <v>43206</v>
      </c>
      <c r="C21" s="489" t="s">
        <v>22</v>
      </c>
      <c r="D21" s="493" t="s">
        <v>37</v>
      </c>
      <c r="E21" s="494" t="s">
        <v>38</v>
      </c>
      <c r="F21" s="489"/>
    </row>
    <row r="22" spans="2:6" ht="24">
      <c r="B22" s="485">
        <v>43243</v>
      </c>
      <c r="C22" s="489" t="s">
        <v>22</v>
      </c>
      <c r="D22" s="493" t="s">
        <v>39</v>
      </c>
      <c r="E22" s="494" t="s">
        <v>40</v>
      </c>
      <c r="F22" s="489"/>
    </row>
    <row r="23" spans="2:6" ht="24">
      <c r="B23" s="495">
        <v>43255</v>
      </c>
      <c r="C23" s="496" t="s">
        <v>22</v>
      </c>
      <c r="D23" s="497" t="s">
        <v>41</v>
      </c>
      <c r="E23" s="498" t="s">
        <v>42</v>
      </c>
      <c r="F23" s="496"/>
    </row>
    <row r="24" spans="2:6" ht="28.5">
      <c r="B24" s="499">
        <v>43265</v>
      </c>
      <c r="C24" s="500" t="s">
        <v>30</v>
      </c>
      <c r="D24" s="500" t="s">
        <v>43</v>
      </c>
      <c r="E24" s="501" t="s">
        <v>44</v>
      </c>
      <c r="F24" s="489"/>
    </row>
    <row r="25" spans="2:6" ht="28.5">
      <c r="B25" s="499">
        <v>43320</v>
      </c>
      <c r="C25" s="500" t="s">
        <v>22</v>
      </c>
      <c r="D25" s="500" t="s">
        <v>45</v>
      </c>
      <c r="E25" s="501" t="s">
        <v>46</v>
      </c>
      <c r="F25" s="489"/>
    </row>
    <row r="26" spans="2:6" ht="28.5">
      <c r="B26" s="499">
        <v>43320</v>
      </c>
      <c r="C26" s="500" t="s">
        <v>22</v>
      </c>
      <c r="D26" s="500" t="s">
        <v>47</v>
      </c>
      <c r="E26" s="501" t="s">
        <v>48</v>
      </c>
      <c r="F26" s="489"/>
    </row>
    <row r="27" spans="2:6" ht="28.5">
      <c r="B27" s="499">
        <v>43355</v>
      </c>
      <c r="C27" s="500" t="s">
        <v>22</v>
      </c>
      <c r="D27" s="500" t="s">
        <v>49</v>
      </c>
      <c r="E27" s="501" t="s">
        <v>50</v>
      </c>
      <c r="F27" s="489"/>
    </row>
    <row r="28" spans="2:6" ht="28.5">
      <c r="B28" s="499">
        <v>43368</v>
      </c>
      <c r="C28" s="500" t="s">
        <v>22</v>
      </c>
      <c r="D28" s="500" t="s">
        <v>51</v>
      </c>
      <c r="E28" s="501" t="s">
        <v>52</v>
      </c>
      <c r="F28" s="489"/>
    </row>
    <row r="29" spans="2:6" ht="42.75">
      <c r="B29" s="499">
        <v>43373</v>
      </c>
      <c r="C29" s="500" t="s">
        <v>22</v>
      </c>
      <c r="D29" s="500" t="s">
        <v>53</v>
      </c>
      <c r="E29" s="501" t="s">
        <v>54</v>
      </c>
      <c r="F29" s="489"/>
    </row>
    <row r="30" spans="2:6" ht="28.5">
      <c r="B30" s="499">
        <v>43381</v>
      </c>
      <c r="C30" s="500" t="s">
        <v>22</v>
      </c>
      <c r="D30" s="500" t="s">
        <v>55</v>
      </c>
      <c r="E30" s="501" t="s">
        <v>56</v>
      </c>
      <c r="F30" s="489"/>
    </row>
    <row r="31" spans="2:6" ht="28.5">
      <c r="B31" s="499">
        <v>43383</v>
      </c>
      <c r="C31" s="500" t="s">
        <v>22</v>
      </c>
      <c r="D31" s="500" t="s">
        <v>57</v>
      </c>
      <c r="E31" s="501" t="s">
        <v>58</v>
      </c>
      <c r="F31" s="489"/>
    </row>
    <row r="32" spans="2:6" ht="28.5">
      <c r="B32" s="499">
        <v>43393</v>
      </c>
      <c r="C32" s="500" t="s">
        <v>22</v>
      </c>
      <c r="D32" s="500" t="s">
        <v>59</v>
      </c>
      <c r="E32" s="501" t="s">
        <v>60</v>
      </c>
      <c r="F32" s="489"/>
    </row>
    <row r="33" spans="2:6" ht="185.25">
      <c r="B33" s="499">
        <v>43403</v>
      </c>
      <c r="C33" s="499" t="s">
        <v>61</v>
      </c>
      <c r="D33" s="499" t="s">
        <v>62</v>
      </c>
      <c r="E33" s="502" t="s">
        <v>63</v>
      </c>
      <c r="F33" s="499"/>
    </row>
    <row r="34" spans="2:6" ht="57">
      <c r="B34" s="499">
        <v>43411</v>
      </c>
      <c r="C34" s="499" t="s">
        <v>61</v>
      </c>
      <c r="D34" s="499" t="s">
        <v>64</v>
      </c>
      <c r="E34" s="502" t="s">
        <v>65</v>
      </c>
      <c r="F34" s="499"/>
    </row>
    <row r="35" spans="2:6" ht="24">
      <c r="B35" s="503">
        <v>43524</v>
      </c>
      <c r="C35" s="500" t="s">
        <v>22</v>
      </c>
      <c r="D35" s="500" t="s">
        <v>66</v>
      </c>
      <c r="E35" s="504" t="s">
        <v>67</v>
      </c>
      <c r="F35" s="499"/>
    </row>
    <row r="36" spans="2:6" ht="57">
      <c r="B36" s="503">
        <v>43545</v>
      </c>
      <c r="C36" s="500" t="s">
        <v>68</v>
      </c>
      <c r="D36" s="500" t="s">
        <v>69</v>
      </c>
      <c r="E36" s="504" t="s">
        <v>70</v>
      </c>
      <c r="F36" s="499"/>
    </row>
    <row r="37" spans="2:6" ht="28.5">
      <c r="B37" s="503">
        <v>43558</v>
      </c>
      <c r="C37" s="500" t="s">
        <v>68</v>
      </c>
      <c r="D37" s="500" t="s">
        <v>71</v>
      </c>
      <c r="E37" s="504" t="s">
        <v>72</v>
      </c>
      <c r="F37" s="499"/>
    </row>
    <row r="38" spans="2:6" ht="28.5">
      <c r="B38" s="503">
        <v>43563</v>
      </c>
      <c r="C38" s="500" t="s">
        <v>68</v>
      </c>
      <c r="D38" s="500" t="s">
        <v>73</v>
      </c>
      <c r="E38" s="504" t="s">
        <v>74</v>
      </c>
      <c r="F38" s="499"/>
    </row>
    <row r="39" spans="2:6" ht="85.5">
      <c r="B39" s="505">
        <v>43598</v>
      </c>
      <c r="C39" s="505" t="s">
        <v>68</v>
      </c>
      <c r="D39" s="505" t="s">
        <v>75</v>
      </c>
      <c r="E39" s="506" t="s">
        <v>76</v>
      </c>
      <c r="F39" s="507"/>
    </row>
    <row r="40" spans="2:6" ht="28.5">
      <c r="B40" s="505">
        <v>43607</v>
      </c>
      <c r="C40" s="505" t="s">
        <v>68</v>
      </c>
      <c r="D40" s="505" t="s">
        <v>77</v>
      </c>
      <c r="E40" s="506" t="s">
        <v>78</v>
      </c>
      <c r="F40" s="507"/>
    </row>
    <row r="41" spans="2:6" ht="28.5">
      <c r="B41" s="508">
        <v>43607</v>
      </c>
      <c r="C41" s="508" t="s">
        <v>68</v>
      </c>
      <c r="D41" s="508" t="s">
        <v>79</v>
      </c>
      <c r="E41" s="504" t="s">
        <v>80</v>
      </c>
      <c r="F41" s="509"/>
    </row>
    <row r="42" spans="2:6" ht="57">
      <c r="B42" s="508">
        <v>43649</v>
      </c>
      <c r="C42" s="510" t="s">
        <v>81</v>
      </c>
      <c r="D42" s="510" t="s">
        <v>82</v>
      </c>
      <c r="E42" s="511" t="s">
        <v>83</v>
      </c>
      <c r="F42" s="510"/>
    </row>
    <row r="43" spans="2:6" ht="85.5">
      <c r="B43" s="508">
        <v>43677</v>
      </c>
      <c r="C43" s="510" t="s">
        <v>68</v>
      </c>
      <c r="D43" s="510" t="s">
        <v>84</v>
      </c>
      <c r="E43" s="511" t="s">
        <v>85</v>
      </c>
      <c r="F43" s="510"/>
    </row>
    <row r="44" spans="2:6" ht="42.75">
      <c r="B44" s="508">
        <v>43693</v>
      </c>
      <c r="C44" s="510" t="s">
        <v>68</v>
      </c>
      <c r="D44" s="510" t="s">
        <v>84</v>
      </c>
      <c r="E44" s="511" t="s">
        <v>86</v>
      </c>
      <c r="F44" s="510"/>
    </row>
    <row r="45" spans="2:6" ht="28.5">
      <c r="B45" s="508">
        <v>43810</v>
      </c>
      <c r="C45" s="510" t="s">
        <v>68</v>
      </c>
      <c r="D45" s="510" t="s">
        <v>87</v>
      </c>
      <c r="E45" s="511" t="s">
        <v>88</v>
      </c>
      <c r="F45" s="510"/>
    </row>
    <row r="46" spans="2:6">
      <c r="B46" s="508">
        <v>43815</v>
      </c>
      <c r="C46" s="510" t="s">
        <v>68</v>
      </c>
      <c r="D46" s="510" t="s">
        <v>89</v>
      </c>
      <c r="E46" s="511" t="s">
        <v>90</v>
      </c>
      <c r="F46" s="510"/>
    </row>
    <row r="47" spans="2:6">
      <c r="B47" s="503">
        <v>43823</v>
      </c>
      <c r="C47" s="489" t="s">
        <v>68</v>
      </c>
      <c r="D47" s="489" t="s">
        <v>91</v>
      </c>
      <c r="E47" s="489" t="s">
        <v>92</v>
      </c>
      <c r="F47" s="489"/>
    </row>
    <row r="48" spans="2:6" ht="57">
      <c r="B48" s="503">
        <v>43949</v>
      </c>
      <c r="C48" s="489" t="s">
        <v>68</v>
      </c>
      <c r="D48" s="489" t="s">
        <v>93</v>
      </c>
      <c r="E48" s="512" t="s">
        <v>94</v>
      </c>
      <c r="F48" s="489"/>
    </row>
    <row r="49" spans="2:6">
      <c r="B49" s="503">
        <v>44012</v>
      </c>
      <c r="C49" s="510" t="s">
        <v>95</v>
      </c>
      <c r="D49" s="489" t="s">
        <v>96</v>
      </c>
      <c r="E49" s="511" t="s">
        <v>97</v>
      </c>
      <c r="F49" s="489"/>
    </row>
    <row r="50" spans="2:6">
      <c r="B50" s="503">
        <v>44013</v>
      </c>
      <c r="C50" s="510" t="s">
        <v>95</v>
      </c>
      <c r="D50" s="489" t="s">
        <v>98</v>
      </c>
      <c r="E50" s="511" t="s">
        <v>99</v>
      </c>
      <c r="F50" s="489"/>
    </row>
    <row r="51" spans="2:6">
      <c r="B51" s="503">
        <v>44034</v>
      </c>
      <c r="C51" s="510" t="s">
        <v>95</v>
      </c>
      <c r="D51" s="489" t="s">
        <v>100</v>
      </c>
      <c r="E51" s="511" t="s">
        <v>101</v>
      </c>
      <c r="F51" s="489"/>
    </row>
    <row r="52" spans="2:6">
      <c r="B52" s="503">
        <v>44071</v>
      </c>
      <c r="C52" s="510" t="s">
        <v>95</v>
      </c>
      <c r="D52" s="513" t="s">
        <v>102</v>
      </c>
      <c r="E52" s="511" t="s">
        <v>103</v>
      </c>
      <c r="F52" s="489"/>
    </row>
    <row r="53" spans="2:6">
      <c r="B53" s="503">
        <v>44075</v>
      </c>
      <c r="C53" s="510" t="s">
        <v>95</v>
      </c>
      <c r="D53" s="513" t="s">
        <v>104</v>
      </c>
      <c r="E53" s="511" t="s">
        <v>929</v>
      </c>
      <c r="F53" s="489"/>
    </row>
    <row r="54" spans="2:6">
      <c r="B54" s="1104">
        <v>44096</v>
      </c>
      <c r="C54" s="510" t="s">
        <v>928</v>
      </c>
      <c r="D54" s="513" t="s">
        <v>927</v>
      </c>
      <c r="E54" s="511" t="s">
        <v>930</v>
      </c>
      <c r="F54" s="1105"/>
    </row>
  </sheetData>
  <mergeCells count="4">
    <mergeCell ref="B17:B19"/>
    <mergeCell ref="C17:C19"/>
    <mergeCell ref="D13:D16"/>
    <mergeCell ref="D17:D19"/>
  </mergeCells>
  <phoneticPr fontId="40" type="noConversion"/>
  <hyperlinks>
    <hyperlink ref="C4" r:id="rId1" xr:uid="{00000000-0004-0000-0000-000000000000}"/>
    <hyperlink ref="C5" r:id="rId2" xr:uid="{00000000-0004-0000-0000-000001000000}"/>
    <hyperlink ref="C6" r:id="rId3" xr:uid="{00000000-0004-0000-0000-000002000000}"/>
    <hyperlink ref="C7" r:id="rId4" xr:uid="{00000000-0004-0000-0000-000003000000}"/>
    <hyperlink ref="C8" r:id="rId5" xr:uid="{00000000-0004-0000-0000-000004000000}"/>
    <hyperlink ref="C9" r:id="rId6" xr:uid="{00000000-0004-0000-0000-000005000000}"/>
    <hyperlink ref="C10" r:id="rId7" xr:uid="{00000000-0004-0000-0000-000006000000}"/>
    <hyperlink ref="C11" r:id="rId8" xr:uid="{00000000-0004-0000-0000-000007000000}"/>
    <hyperlink ref="C12" r:id="rId9" xr:uid="{00000000-0004-0000-0000-000008000000}"/>
    <hyperlink ref="C13" r:id="rId10" xr:uid="{00000000-0004-0000-0000-000009000000}"/>
    <hyperlink ref="C14" r:id="rId11" xr:uid="{00000000-0004-0000-0000-00000A000000}"/>
    <hyperlink ref="C15" r:id="rId12" xr:uid="{00000000-0004-0000-0000-00000B000000}"/>
    <hyperlink ref="C16" r:id="rId13" xr:uid="{00000000-0004-0000-0000-00000C000000}"/>
    <hyperlink ref="C20" r:id="rId14" xr:uid="{00000000-0004-0000-0000-00000D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K16"/>
  <sheetViews>
    <sheetView workbookViewId="0">
      <selection activeCell="G20" sqref="G20"/>
    </sheetView>
  </sheetViews>
  <sheetFormatPr defaultColWidth="8.75" defaultRowHeight="14.25"/>
  <cols>
    <col min="1" max="1" width="8.5" customWidth="1"/>
    <col min="2" max="2" width="19.125" customWidth="1"/>
    <col min="3" max="3" width="9.625" customWidth="1"/>
    <col min="4" max="4" width="14.125" customWidth="1"/>
    <col min="5" max="5" width="9.625" customWidth="1"/>
    <col min="6" max="6" width="24.125" customWidth="1"/>
    <col min="7" max="7" width="45.5" customWidth="1"/>
    <col min="8" max="8" width="5.625" customWidth="1"/>
    <col min="9" max="9" width="12.625" customWidth="1"/>
  </cols>
  <sheetData>
    <row r="2" spans="1:11">
      <c r="A2" s="522" t="s">
        <v>640</v>
      </c>
      <c r="B2" s="522"/>
      <c r="C2" s="271"/>
      <c r="D2" s="271"/>
      <c r="E2" s="271"/>
      <c r="F2" s="271"/>
      <c r="G2" s="271"/>
      <c r="H2" s="271"/>
      <c r="I2" s="271"/>
      <c r="J2" s="271"/>
      <c r="K2" s="275"/>
    </row>
    <row r="3" spans="1:11">
      <c r="A3" s="272" t="s">
        <v>110</v>
      </c>
      <c r="B3" s="237" t="s">
        <v>641</v>
      </c>
      <c r="C3" s="237">
        <v>1000</v>
      </c>
      <c r="D3" s="237"/>
      <c r="E3" s="237"/>
      <c r="F3" s="237"/>
      <c r="G3" s="237"/>
      <c r="H3" s="237"/>
      <c r="I3" s="237"/>
      <c r="J3" s="276"/>
      <c r="K3" s="275"/>
    </row>
    <row r="4" spans="1:11">
      <c r="A4" s="273"/>
      <c r="B4" s="271"/>
      <c r="C4" s="271"/>
      <c r="D4" s="271"/>
      <c r="E4" s="271"/>
      <c r="F4" s="271"/>
      <c r="G4" s="271"/>
      <c r="H4" s="271"/>
      <c r="I4" s="271"/>
      <c r="J4" s="277"/>
      <c r="K4" s="275"/>
    </row>
    <row r="5" spans="1:11">
      <c r="A5" s="273"/>
      <c r="B5" s="274" t="s">
        <v>113</v>
      </c>
      <c r="C5" s="274" t="s">
        <v>114</v>
      </c>
      <c r="D5" s="274" t="s">
        <v>115</v>
      </c>
      <c r="E5" s="274" t="s">
        <v>116</v>
      </c>
      <c r="F5" s="274" t="s">
        <v>117</v>
      </c>
      <c r="G5" s="274" t="s">
        <v>118</v>
      </c>
      <c r="H5" s="274" t="s">
        <v>119</v>
      </c>
      <c r="I5" s="271" t="s">
        <v>120</v>
      </c>
      <c r="J5" s="277"/>
      <c r="K5" s="275"/>
    </row>
    <row r="6" spans="1:11">
      <c r="A6" s="273"/>
      <c r="B6" s="226" t="s">
        <v>642</v>
      </c>
      <c r="C6" s="226" t="s">
        <v>643</v>
      </c>
      <c r="D6" s="226" t="s">
        <v>644</v>
      </c>
      <c r="E6" s="226" t="s">
        <v>124</v>
      </c>
      <c r="F6" s="226" t="s">
        <v>645</v>
      </c>
      <c r="G6" s="226" t="s">
        <v>646</v>
      </c>
      <c r="H6" s="226">
        <v>1000</v>
      </c>
      <c r="I6" s="226" t="s">
        <v>643</v>
      </c>
      <c r="J6" s="278"/>
      <c r="K6" s="275"/>
    </row>
    <row r="7" spans="1:11">
      <c r="A7" s="151"/>
      <c r="B7" s="152"/>
      <c r="C7" s="152"/>
      <c r="D7" s="152"/>
      <c r="E7" s="152"/>
      <c r="F7" s="152"/>
      <c r="G7" s="152"/>
      <c r="H7" s="152"/>
      <c r="I7" s="152"/>
      <c r="J7" s="154"/>
      <c r="K7" s="275"/>
    </row>
    <row r="8" spans="1:11">
      <c r="A8" s="275"/>
      <c r="B8" s="275"/>
      <c r="C8" s="275"/>
      <c r="D8" s="275"/>
      <c r="E8" s="275"/>
      <c r="F8" s="275"/>
      <c r="G8" s="275"/>
      <c r="H8" s="275"/>
      <c r="I8" s="275"/>
      <c r="J8" s="275"/>
      <c r="K8" s="275"/>
    </row>
    <row r="10" spans="1:11">
      <c r="A10" s="522" t="s">
        <v>647</v>
      </c>
      <c r="B10" s="522"/>
      <c r="C10" s="271"/>
      <c r="D10" s="271"/>
      <c r="E10" s="271"/>
      <c r="F10" s="271"/>
      <c r="G10" s="271"/>
      <c r="H10" s="271"/>
      <c r="I10" s="271"/>
      <c r="J10" s="271"/>
      <c r="K10" s="275"/>
    </row>
    <row r="11" spans="1:11">
      <c r="A11" s="272" t="s">
        <v>110</v>
      </c>
      <c r="B11" s="237" t="s">
        <v>641</v>
      </c>
      <c r="C11" s="237">
        <v>1000</v>
      </c>
      <c r="D11" s="237"/>
      <c r="E11" s="237"/>
      <c r="F11" s="237"/>
      <c r="G11" s="237"/>
      <c r="H11" s="237"/>
      <c r="I11" s="237"/>
      <c r="J11" s="276"/>
      <c r="K11" s="275"/>
    </row>
    <row r="12" spans="1:11">
      <c r="A12" s="273"/>
      <c r="B12" s="271"/>
      <c r="C12" s="271"/>
      <c r="D12" s="271"/>
      <c r="E12" s="271"/>
      <c r="F12" s="271"/>
      <c r="G12" s="271"/>
      <c r="H12" s="271"/>
      <c r="I12" s="271"/>
      <c r="J12" s="277"/>
      <c r="K12" s="275"/>
    </row>
    <row r="13" spans="1:11">
      <c r="A13" s="273"/>
      <c r="B13" s="274" t="s">
        <v>113</v>
      </c>
      <c r="C13" s="274" t="s">
        <v>114</v>
      </c>
      <c r="D13" s="274" t="s">
        <v>115</v>
      </c>
      <c r="E13" s="274" t="s">
        <v>116</v>
      </c>
      <c r="F13" s="274" t="s">
        <v>117</v>
      </c>
      <c r="G13" s="274" t="s">
        <v>118</v>
      </c>
      <c r="H13" s="274" t="s">
        <v>119</v>
      </c>
      <c r="I13" s="271" t="s">
        <v>120</v>
      </c>
      <c r="J13" s="277"/>
      <c r="K13" s="275"/>
    </row>
    <row r="14" spans="1:11">
      <c r="A14" s="273"/>
      <c r="B14" s="226" t="s">
        <v>648</v>
      </c>
      <c r="C14" s="226" t="s">
        <v>643</v>
      </c>
      <c r="D14" s="226" t="s">
        <v>649</v>
      </c>
      <c r="E14" s="226" t="s">
        <v>124</v>
      </c>
      <c r="F14" s="226" t="s">
        <v>645</v>
      </c>
      <c r="G14" s="226" t="s">
        <v>646</v>
      </c>
      <c r="H14" s="226">
        <v>-1000</v>
      </c>
      <c r="I14" s="226" t="s">
        <v>643</v>
      </c>
      <c r="J14" s="278"/>
      <c r="K14" s="275"/>
    </row>
    <row r="15" spans="1:11">
      <c r="A15" s="151"/>
      <c r="B15" s="152"/>
      <c r="C15" s="152"/>
      <c r="D15" s="152"/>
      <c r="E15" s="152"/>
      <c r="F15" s="152"/>
      <c r="G15" s="152"/>
      <c r="H15" s="152"/>
      <c r="I15" s="152"/>
      <c r="J15" s="154"/>
      <c r="K15" s="275"/>
    </row>
    <row r="16" spans="1:11">
      <c r="A16" s="275"/>
      <c r="B16" s="275"/>
      <c r="C16" s="275"/>
      <c r="D16" s="275"/>
      <c r="E16" s="275"/>
      <c r="F16" s="275"/>
      <c r="G16" s="275"/>
      <c r="H16" s="275"/>
      <c r="I16" s="275"/>
      <c r="J16" s="275"/>
      <c r="K16" s="275"/>
    </row>
  </sheetData>
  <mergeCells count="2">
    <mergeCell ref="A2:B2"/>
    <mergeCell ref="A10:B10"/>
  </mergeCells>
  <phoneticPr fontId="4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1:U88"/>
  <sheetViews>
    <sheetView topLeftCell="A70" workbookViewId="0">
      <selection activeCell="E80" sqref="E80"/>
    </sheetView>
  </sheetViews>
  <sheetFormatPr defaultColWidth="11" defaultRowHeight="14.25"/>
  <cols>
    <col min="4" max="4" width="19.625" customWidth="1"/>
    <col min="5" max="5" width="22.5" customWidth="1"/>
    <col min="7" max="7" width="16.625" customWidth="1"/>
    <col min="8" max="8" width="33.375" customWidth="1"/>
    <col min="9" max="9" width="36.5" customWidth="1"/>
    <col min="10" max="10" width="16.5" customWidth="1"/>
    <col min="11" max="11" width="45.375" customWidth="1"/>
  </cols>
  <sheetData>
    <row r="1" spans="3:21" s="156" customFormat="1" ht="15.75" customHeight="1">
      <c r="C1" s="536" t="s">
        <v>650</v>
      </c>
      <c r="D1" s="536"/>
      <c r="E1" s="536"/>
      <c r="F1" s="536"/>
      <c r="G1" s="536"/>
      <c r="H1" s="536"/>
      <c r="I1" s="536"/>
      <c r="J1" s="536"/>
      <c r="K1" s="536"/>
      <c r="L1" s="212"/>
      <c r="M1" s="244"/>
      <c r="N1" s="537"/>
      <c r="O1" s="537"/>
      <c r="P1" s="244"/>
      <c r="Q1" s="244"/>
      <c r="R1" s="537"/>
      <c r="S1" s="537"/>
      <c r="T1" s="244"/>
      <c r="U1" s="264"/>
    </row>
    <row r="2" spans="3:21" s="156" customFormat="1" ht="15.75" customHeight="1">
      <c r="C2" s="221" t="s">
        <v>110</v>
      </c>
      <c r="D2" s="222" t="s">
        <v>651</v>
      </c>
      <c r="E2" s="223" t="s">
        <v>652</v>
      </c>
      <c r="F2" s="158"/>
      <c r="G2" s="158"/>
      <c r="H2" s="158"/>
      <c r="I2" s="158"/>
      <c r="J2" s="201"/>
      <c r="K2" s="202"/>
      <c r="L2" s="212"/>
      <c r="M2" s="244"/>
      <c r="N2" s="245"/>
      <c r="O2" s="246"/>
      <c r="P2" s="244"/>
      <c r="Q2" s="244"/>
      <c r="R2" s="245"/>
      <c r="S2" s="246"/>
      <c r="T2" s="265"/>
      <c r="U2" s="264"/>
    </row>
    <row r="3" spans="3:21" s="156" customFormat="1" ht="15.75" customHeight="1">
      <c r="C3" s="224"/>
      <c r="D3" s="222" t="s">
        <v>653</v>
      </c>
      <c r="E3" s="223" t="s">
        <v>652</v>
      </c>
      <c r="F3" s="146"/>
      <c r="G3" s="146"/>
      <c r="H3" s="146"/>
      <c r="I3" s="146"/>
      <c r="J3" s="203"/>
      <c r="K3" s="83"/>
      <c r="L3" s="212"/>
      <c r="M3" s="244"/>
      <c r="N3" s="247"/>
      <c r="O3" s="248"/>
      <c r="P3" s="244"/>
      <c r="Q3" s="244"/>
      <c r="R3" s="247"/>
      <c r="S3" s="248"/>
      <c r="T3" s="244"/>
      <c r="U3" s="264"/>
    </row>
    <row r="4" spans="3:21" s="156" customFormat="1" ht="15.75" customHeight="1">
      <c r="C4" s="224"/>
      <c r="D4" s="222"/>
      <c r="E4" s="222"/>
      <c r="F4" s="146"/>
      <c r="G4" s="146"/>
      <c r="H4" s="146"/>
      <c r="I4" s="146"/>
      <c r="J4" s="203"/>
      <c r="K4" s="83"/>
      <c r="L4" s="212"/>
      <c r="M4" s="244"/>
      <c r="N4" s="247"/>
      <c r="O4" s="248"/>
      <c r="P4" s="244"/>
      <c r="Q4" s="244"/>
      <c r="R4" s="247"/>
      <c r="S4" s="248"/>
      <c r="T4" s="244"/>
      <c r="U4" s="264"/>
    </row>
    <row r="5" spans="3:21" s="156" customFormat="1" ht="15.75" customHeight="1">
      <c r="C5" s="224"/>
      <c r="D5" s="22" t="s">
        <v>113</v>
      </c>
      <c r="E5" s="22" t="s">
        <v>114</v>
      </c>
      <c r="F5" s="22" t="s">
        <v>115</v>
      </c>
      <c r="G5" s="22" t="s">
        <v>116</v>
      </c>
      <c r="H5" s="22" t="s">
        <v>117</v>
      </c>
      <c r="I5" s="22" t="s">
        <v>118</v>
      </c>
      <c r="J5" s="204" t="s">
        <v>119</v>
      </c>
      <c r="K5" s="50" t="s">
        <v>120</v>
      </c>
      <c r="L5" s="212"/>
      <c r="M5" s="244"/>
      <c r="N5" s="247"/>
      <c r="O5" s="248"/>
      <c r="P5" s="244"/>
      <c r="Q5" s="244"/>
      <c r="R5" s="247"/>
      <c r="S5" s="248"/>
      <c r="T5" s="244"/>
      <c r="U5" s="264"/>
    </row>
    <row r="6" spans="3:21" s="156" customFormat="1" ht="15.75" customHeight="1">
      <c r="C6" s="224"/>
      <c r="D6" s="222" t="s">
        <v>651</v>
      </c>
      <c r="E6" s="22" t="s">
        <v>563</v>
      </c>
      <c r="F6" s="146" t="s">
        <v>222</v>
      </c>
      <c r="G6" s="146" t="s">
        <v>124</v>
      </c>
      <c r="H6" s="156" t="s">
        <v>654</v>
      </c>
      <c r="I6" s="156" t="s">
        <v>655</v>
      </c>
      <c r="J6" s="223" t="s">
        <v>652</v>
      </c>
      <c r="K6" s="50"/>
      <c r="L6" s="212"/>
      <c r="M6" s="244"/>
      <c r="N6" s="247"/>
      <c r="O6" s="248"/>
      <c r="P6" s="244"/>
      <c r="Q6" s="244"/>
      <c r="R6" s="247"/>
      <c r="T6" s="244"/>
      <c r="U6" s="264"/>
    </row>
    <row r="7" spans="3:21" s="156" customFormat="1" ht="15.75" customHeight="1">
      <c r="C7" s="224"/>
      <c r="D7" s="222" t="s">
        <v>653</v>
      </c>
      <c r="E7" s="146" t="s">
        <v>250</v>
      </c>
      <c r="F7" s="160" t="s">
        <v>656</v>
      </c>
      <c r="G7" s="160" t="s">
        <v>124</v>
      </c>
      <c r="H7" s="156" t="s">
        <v>655</v>
      </c>
      <c r="I7" s="156" t="s">
        <v>657</v>
      </c>
      <c r="J7" s="223" t="s">
        <v>652</v>
      </c>
      <c r="K7" s="83"/>
      <c r="L7" s="212"/>
      <c r="M7" s="244"/>
      <c r="N7" s="247"/>
      <c r="P7" s="244"/>
      <c r="Q7" s="244"/>
      <c r="R7" s="249"/>
      <c r="T7" s="244"/>
      <c r="U7" s="264"/>
    </row>
    <row r="8" spans="3:21" s="156" customFormat="1" ht="15.75" customHeight="1">
      <c r="C8" s="225"/>
      <c r="D8" s="161"/>
      <c r="E8" s="161"/>
      <c r="F8" s="161"/>
      <c r="G8" s="161"/>
      <c r="H8" s="161"/>
      <c r="I8" s="161"/>
      <c r="J8" s="205"/>
      <c r="K8" s="206"/>
      <c r="L8" s="212"/>
      <c r="M8" s="244"/>
      <c r="N8" s="249"/>
      <c r="P8" s="244"/>
      <c r="Q8" s="244"/>
      <c r="R8" s="249"/>
      <c r="T8" s="244"/>
      <c r="U8" s="264"/>
    </row>
    <row r="9" spans="3:21" s="156" customFormat="1" ht="15.75" customHeight="1">
      <c r="C9" s="146"/>
      <c r="D9" s="146"/>
      <c r="E9" s="146"/>
      <c r="F9" s="146"/>
      <c r="G9" s="146"/>
      <c r="H9" s="146"/>
      <c r="I9" s="146"/>
      <c r="J9" s="203"/>
      <c r="K9" s="146"/>
      <c r="L9" s="212"/>
      <c r="M9" s="244"/>
      <c r="N9" s="249"/>
      <c r="P9" s="244"/>
      <c r="Q9" s="244"/>
      <c r="R9" s="249"/>
      <c r="T9" s="244"/>
      <c r="U9" s="264"/>
    </row>
    <row r="10" spans="3:21" s="156" customFormat="1" ht="15.75" customHeight="1">
      <c r="C10" s="146"/>
      <c r="D10" s="146"/>
      <c r="E10" s="146"/>
      <c r="F10" s="146"/>
      <c r="G10" s="146"/>
      <c r="H10" s="146"/>
      <c r="I10" s="146"/>
      <c r="J10" s="203"/>
      <c r="K10" s="146"/>
      <c r="L10" s="212"/>
      <c r="M10" s="244"/>
      <c r="N10" s="249"/>
      <c r="P10" s="244"/>
      <c r="Q10" s="244"/>
      <c r="R10" s="249"/>
      <c r="T10" s="244"/>
      <c r="U10" s="264"/>
    </row>
    <row r="11" spans="3:21" s="156" customFormat="1">
      <c r="C11" s="536" t="s">
        <v>658</v>
      </c>
      <c r="D11" s="536"/>
      <c r="E11" s="536"/>
      <c r="F11" s="536"/>
      <c r="G11" s="536"/>
      <c r="H11" s="536"/>
      <c r="I11" s="536"/>
      <c r="J11" s="536"/>
      <c r="K11" s="536"/>
      <c r="L11" s="212"/>
      <c r="M11" s="244"/>
      <c r="N11" s="249"/>
      <c r="P11" s="244"/>
      <c r="Q11" s="244"/>
      <c r="R11" s="249"/>
      <c r="T11" s="244"/>
      <c r="U11" s="264"/>
    </row>
    <row r="12" spans="3:21" s="156" customFormat="1">
      <c r="C12" s="221" t="s">
        <v>140</v>
      </c>
      <c r="D12" s="146" t="s">
        <v>659</v>
      </c>
      <c r="E12" s="163" t="s">
        <v>652</v>
      </c>
      <c r="F12" s="158" t="s">
        <v>660</v>
      </c>
      <c r="G12" s="158"/>
      <c r="H12" s="158"/>
      <c r="I12" s="158"/>
      <c r="J12" s="201"/>
      <c r="K12" s="202"/>
      <c r="L12" s="212"/>
      <c r="M12" s="244"/>
      <c r="N12" s="245"/>
      <c r="O12" s="246"/>
      <c r="P12" s="250"/>
      <c r="Q12" s="250"/>
      <c r="R12" s="245"/>
      <c r="S12" s="246"/>
      <c r="T12" s="250"/>
      <c r="U12" s="264"/>
    </row>
    <row r="13" spans="3:21" s="156" customFormat="1" ht="15.75" customHeight="1">
      <c r="C13" s="224"/>
      <c r="D13" s="146" t="s">
        <v>661</v>
      </c>
      <c r="E13" s="159" t="s">
        <v>662</v>
      </c>
      <c r="F13" s="146" t="s">
        <v>660</v>
      </c>
      <c r="G13" s="146"/>
      <c r="H13" s="146"/>
      <c r="I13" s="146"/>
      <c r="J13" s="203"/>
      <c r="K13" s="83"/>
      <c r="L13" s="212"/>
      <c r="M13" s="244"/>
      <c r="N13" s="247"/>
      <c r="O13" s="248"/>
      <c r="P13" s="244"/>
      <c r="Q13" s="244"/>
      <c r="R13" s="247"/>
      <c r="T13" s="244"/>
      <c r="U13" s="264"/>
    </row>
    <row r="14" spans="3:21" s="156" customFormat="1" ht="15.75" customHeight="1">
      <c r="C14" s="224"/>
      <c r="D14" s="146" t="s">
        <v>659</v>
      </c>
      <c r="E14" s="159" t="s">
        <v>663</v>
      </c>
      <c r="F14" s="146" t="s">
        <v>664</v>
      </c>
      <c r="G14" s="146"/>
      <c r="H14" s="146"/>
      <c r="I14" s="146"/>
      <c r="J14" s="203"/>
      <c r="K14" s="83"/>
      <c r="L14" s="212"/>
      <c r="M14" s="244"/>
      <c r="N14"/>
      <c r="O14"/>
      <c r="P14" s="251"/>
      <c r="Q14" s="251"/>
      <c r="R14"/>
      <c r="S14"/>
      <c r="T14" s="251"/>
      <c r="U14"/>
    </row>
    <row r="15" spans="3:21" s="156" customFormat="1" ht="15.75" customHeight="1">
      <c r="C15" s="224"/>
      <c r="D15" s="146" t="s">
        <v>661</v>
      </c>
      <c r="E15" s="159" t="s">
        <v>665</v>
      </c>
      <c r="F15" s="146" t="s">
        <v>664</v>
      </c>
      <c r="G15" s="146"/>
      <c r="H15" s="146"/>
      <c r="I15" s="146"/>
      <c r="J15" s="203"/>
      <c r="K15" s="83"/>
      <c r="L15" s="212"/>
      <c r="M15" s="244"/>
      <c r="N15"/>
      <c r="O15"/>
      <c r="P15" s="251"/>
      <c r="Q15" s="251"/>
      <c r="R15"/>
      <c r="S15"/>
      <c r="T15" s="251"/>
      <c r="U15"/>
    </row>
    <row r="16" spans="3:21" s="156" customFormat="1" ht="15.75" customHeight="1">
      <c r="C16" s="224"/>
      <c r="D16" s="222"/>
      <c r="E16" s="222"/>
      <c r="F16" s="146"/>
      <c r="G16" s="146"/>
      <c r="H16" s="146"/>
      <c r="I16" s="146"/>
      <c r="J16" s="203"/>
      <c r="K16" s="83"/>
      <c r="L16" s="212"/>
      <c r="M16" s="244"/>
      <c r="N16"/>
      <c r="O16"/>
      <c r="P16" s="251"/>
      <c r="Q16" s="251"/>
      <c r="R16"/>
      <c r="S16"/>
      <c r="T16" s="251"/>
      <c r="U16"/>
    </row>
    <row r="17" spans="3:21" s="156" customFormat="1" ht="15.75" customHeight="1">
      <c r="C17" s="224"/>
      <c r="D17" s="22" t="s">
        <v>113</v>
      </c>
      <c r="E17" s="22" t="s">
        <v>114</v>
      </c>
      <c r="F17" s="22" t="s">
        <v>115</v>
      </c>
      <c r="G17" s="22" t="s">
        <v>116</v>
      </c>
      <c r="H17" s="22" t="s">
        <v>117</v>
      </c>
      <c r="I17" s="22" t="s">
        <v>118</v>
      </c>
      <c r="J17" s="204" t="s">
        <v>119</v>
      </c>
      <c r="K17" s="50" t="s">
        <v>120</v>
      </c>
      <c r="L17" s="212"/>
      <c r="M17" s="244"/>
      <c r="N17"/>
      <c r="O17"/>
      <c r="P17" s="251"/>
      <c r="Q17" s="251"/>
      <c r="R17"/>
      <c r="S17"/>
      <c r="T17" s="251"/>
      <c r="U17"/>
    </row>
    <row r="18" spans="3:21" s="156" customFormat="1" ht="15.75" customHeight="1">
      <c r="C18" s="224"/>
      <c r="D18" s="146" t="s">
        <v>659</v>
      </c>
      <c r="E18" s="226" t="s">
        <v>666</v>
      </c>
      <c r="F18" s="146" t="s">
        <v>667</v>
      </c>
      <c r="G18" s="146" t="s">
        <v>124</v>
      </c>
      <c r="H18" s="5" t="s">
        <v>668</v>
      </c>
      <c r="I18" s="5" t="s">
        <v>669</v>
      </c>
      <c r="J18" s="163" t="s">
        <v>670</v>
      </c>
      <c r="K18" s="83"/>
      <c r="L18" s="212"/>
      <c r="M18" s="244"/>
      <c r="N18"/>
      <c r="O18"/>
      <c r="P18" s="251"/>
      <c r="Q18" s="251"/>
      <c r="R18"/>
      <c r="S18"/>
      <c r="T18" s="251"/>
      <c r="U18"/>
    </row>
    <row r="19" spans="3:21" s="156" customFormat="1" ht="15.75" customHeight="1">
      <c r="C19" s="224"/>
      <c r="D19" s="146" t="s">
        <v>671</v>
      </c>
      <c r="E19" s="226" t="s">
        <v>672</v>
      </c>
      <c r="F19" s="146" t="s">
        <v>667</v>
      </c>
      <c r="G19" s="146" t="s">
        <v>124</v>
      </c>
      <c r="H19" s="5" t="s">
        <v>668</v>
      </c>
      <c r="I19" s="5" t="s">
        <v>673</v>
      </c>
      <c r="J19" s="163" t="s">
        <v>662</v>
      </c>
      <c r="K19" s="83"/>
      <c r="L19" s="212"/>
      <c r="M19" s="244"/>
      <c r="N19"/>
      <c r="O19"/>
      <c r="P19" s="251"/>
      <c r="Q19" s="251"/>
      <c r="R19"/>
      <c r="S19"/>
      <c r="T19" s="251"/>
      <c r="U19"/>
    </row>
    <row r="20" spans="3:21" s="156" customFormat="1" ht="15.75" customHeight="1">
      <c r="C20" s="224"/>
      <c r="D20" s="146" t="s">
        <v>674</v>
      </c>
      <c r="E20" s="226" t="s">
        <v>675</v>
      </c>
      <c r="F20" s="146" t="s">
        <v>667</v>
      </c>
      <c r="G20" s="146" t="s">
        <v>124</v>
      </c>
      <c r="H20" s="5" t="s">
        <v>673</v>
      </c>
      <c r="I20" s="5" t="s">
        <v>676</v>
      </c>
      <c r="J20" s="163" t="s">
        <v>677</v>
      </c>
      <c r="K20" s="83"/>
      <c r="L20" s="212"/>
      <c r="M20" s="244"/>
      <c r="N20"/>
      <c r="O20"/>
      <c r="P20" s="251"/>
      <c r="Q20" s="251"/>
      <c r="R20"/>
      <c r="S20"/>
      <c r="T20" s="251"/>
      <c r="U20"/>
    </row>
    <row r="21" spans="3:21" s="156" customFormat="1" ht="15.75" customHeight="1">
      <c r="C21" s="224"/>
      <c r="D21" s="146" t="s">
        <v>678</v>
      </c>
      <c r="E21" s="226" t="s">
        <v>679</v>
      </c>
      <c r="F21" s="146" t="s">
        <v>667</v>
      </c>
      <c r="G21" s="146" t="s">
        <v>124</v>
      </c>
      <c r="H21" s="5" t="s">
        <v>673</v>
      </c>
      <c r="I21" s="5" t="s">
        <v>680</v>
      </c>
      <c r="J21" s="163" t="s">
        <v>681</v>
      </c>
      <c r="K21" s="83"/>
      <c r="L21" s="212"/>
      <c r="M21" s="244"/>
      <c r="O21" s="248"/>
      <c r="P21" s="251"/>
      <c r="Q21" s="251"/>
      <c r="R21"/>
      <c r="S21"/>
      <c r="T21" s="251"/>
      <c r="U21"/>
    </row>
    <row r="22" spans="3:21" s="156" customFormat="1" ht="15.75" customHeight="1">
      <c r="C22" s="227"/>
      <c r="D22" s="228" t="s">
        <v>659</v>
      </c>
      <c r="E22" s="87" t="s">
        <v>682</v>
      </c>
      <c r="F22" s="228" t="s">
        <v>667</v>
      </c>
      <c r="G22" s="228" t="s">
        <v>124</v>
      </c>
      <c r="H22" s="229" t="s">
        <v>683</v>
      </c>
      <c r="I22" s="229" t="s">
        <v>684</v>
      </c>
      <c r="J22" s="252" t="s">
        <v>662</v>
      </c>
      <c r="K22" s="253"/>
      <c r="L22" s="254"/>
      <c r="M22" s="244"/>
      <c r="N22"/>
      <c r="O22"/>
      <c r="P22" s="251"/>
      <c r="Q22" s="251"/>
      <c r="R22"/>
      <c r="S22"/>
      <c r="T22" s="251"/>
      <c r="U22"/>
    </row>
    <row r="23" spans="3:21" s="156" customFormat="1" ht="15.75" customHeight="1">
      <c r="C23" s="227"/>
      <c r="D23" s="228" t="s">
        <v>671</v>
      </c>
      <c r="E23" s="87" t="s">
        <v>685</v>
      </c>
      <c r="F23" s="228" t="s">
        <v>667</v>
      </c>
      <c r="G23" s="228" t="s">
        <v>124</v>
      </c>
      <c r="H23" s="229" t="s">
        <v>683</v>
      </c>
      <c r="I23" s="229" t="s">
        <v>686</v>
      </c>
      <c r="J23" s="252" t="s">
        <v>665</v>
      </c>
      <c r="K23" s="253"/>
      <c r="L23" s="254"/>
      <c r="M23" s="244"/>
      <c r="N23"/>
      <c r="O23"/>
      <c r="P23" s="251"/>
      <c r="Q23" s="251"/>
      <c r="R23"/>
      <c r="S23"/>
      <c r="T23" s="251"/>
      <c r="U23"/>
    </row>
    <row r="24" spans="3:21" s="156" customFormat="1" ht="15.75" customHeight="1">
      <c r="C24" s="227"/>
      <c r="D24" s="228" t="s">
        <v>674</v>
      </c>
      <c r="E24" s="87" t="s">
        <v>675</v>
      </c>
      <c r="F24" s="228" t="s">
        <v>667</v>
      </c>
      <c r="G24" s="228" t="s">
        <v>124</v>
      </c>
      <c r="H24" s="229" t="s">
        <v>673</v>
      </c>
      <c r="I24" s="229" t="s">
        <v>676</v>
      </c>
      <c r="J24" s="252" t="s">
        <v>687</v>
      </c>
      <c r="K24" s="253"/>
      <c r="L24" s="254"/>
      <c r="M24" s="244"/>
      <c r="N24"/>
      <c r="O24"/>
      <c r="P24" s="251"/>
      <c r="Q24" s="251"/>
      <c r="R24"/>
      <c r="S24"/>
      <c r="T24" s="251"/>
      <c r="U24"/>
    </row>
    <row r="25" spans="3:21" s="156" customFormat="1" ht="15.75" customHeight="1">
      <c r="C25" s="227"/>
      <c r="D25" s="228" t="s">
        <v>678</v>
      </c>
      <c r="E25" s="87" t="s">
        <v>679</v>
      </c>
      <c r="F25" s="228" t="s">
        <v>667</v>
      </c>
      <c r="G25" s="228" t="s">
        <v>124</v>
      </c>
      <c r="H25" s="229" t="s">
        <v>673</v>
      </c>
      <c r="I25" s="229" t="s">
        <v>680</v>
      </c>
      <c r="J25" s="252" t="s">
        <v>688</v>
      </c>
      <c r="K25" s="253"/>
      <c r="L25" s="254"/>
      <c r="M25" s="244"/>
      <c r="O25" s="248"/>
      <c r="P25" s="251"/>
      <c r="Q25" s="251"/>
      <c r="R25"/>
      <c r="S25"/>
      <c r="T25" s="251"/>
      <c r="U25"/>
    </row>
    <row r="26" spans="3:21" s="156" customFormat="1" ht="15.75" customHeight="1">
      <c r="C26" s="225"/>
      <c r="D26" s="161"/>
      <c r="E26" s="161"/>
      <c r="F26" s="161"/>
      <c r="G26" s="161"/>
      <c r="H26" s="161"/>
      <c r="I26" s="161"/>
      <c r="J26" s="205"/>
      <c r="K26" s="206"/>
      <c r="L26" s="212"/>
      <c r="M26" s="244"/>
      <c r="O26" s="248"/>
      <c r="P26" s="251"/>
      <c r="Q26" s="251"/>
      <c r="R26"/>
      <c r="S26"/>
      <c r="T26" s="251"/>
      <c r="U26"/>
    </row>
    <row r="27" spans="3:21" s="156" customFormat="1" ht="15.75" customHeight="1">
      <c r="C27" s="146"/>
      <c r="D27" s="146"/>
      <c r="E27" s="146"/>
      <c r="F27" s="146"/>
      <c r="G27" s="146"/>
      <c r="H27" s="146"/>
      <c r="I27" s="146"/>
      <c r="J27" s="203"/>
      <c r="K27" s="146"/>
      <c r="L27" s="212"/>
      <c r="M27" s="244"/>
      <c r="P27" s="251"/>
      <c r="Q27" s="251"/>
      <c r="R27"/>
      <c r="S27"/>
      <c r="T27" s="251"/>
      <c r="U27"/>
    </row>
    <row r="28" spans="3:21" s="156" customFormat="1" ht="15.75" customHeight="1">
      <c r="C28" s="536" t="s">
        <v>689</v>
      </c>
      <c r="D28" s="536"/>
      <c r="E28" s="536"/>
      <c r="F28" s="536"/>
      <c r="G28" s="536"/>
      <c r="H28" s="536"/>
      <c r="I28" s="536"/>
      <c r="J28" s="536"/>
      <c r="K28" s="536"/>
      <c r="L28" s="212"/>
      <c r="M28" s="244"/>
      <c r="O28" s="248"/>
      <c r="P28" s="251"/>
      <c r="Q28" s="251"/>
      <c r="R28"/>
      <c r="S28"/>
      <c r="T28" s="251"/>
      <c r="U28"/>
    </row>
    <row r="29" spans="3:21" s="156" customFormat="1" ht="15.75" customHeight="1">
      <c r="C29" s="12" t="s">
        <v>146</v>
      </c>
      <c r="D29" s="13" t="s">
        <v>690</v>
      </c>
      <c r="E29" s="164" t="s">
        <v>652</v>
      </c>
      <c r="F29" s="230" t="s">
        <v>660</v>
      </c>
      <c r="G29" s="166"/>
      <c r="H29" s="166"/>
      <c r="I29" s="166"/>
      <c r="J29" s="207"/>
      <c r="K29" s="208"/>
      <c r="L29" s="255"/>
      <c r="M29" s="244"/>
      <c r="O29" s="248"/>
      <c r="P29" s="251"/>
      <c r="Q29" s="251"/>
      <c r="R29"/>
      <c r="S29"/>
      <c r="T29" s="251"/>
      <c r="U29"/>
    </row>
    <row r="30" spans="3:21" s="156" customFormat="1" ht="15.75" customHeight="1">
      <c r="C30" s="11"/>
      <c r="D30" s="15" t="s">
        <v>691</v>
      </c>
      <c r="E30" s="231" t="s">
        <v>663</v>
      </c>
      <c r="F30" s="165" t="s">
        <v>664</v>
      </c>
      <c r="G30" s="232"/>
      <c r="H30" s="232"/>
      <c r="I30" s="232"/>
      <c r="J30" s="256"/>
      <c r="K30" s="257"/>
      <c r="L30" s="255"/>
      <c r="M30" s="244"/>
      <c r="O30" s="248"/>
      <c r="P30" s="251"/>
      <c r="Q30" s="251"/>
      <c r="R30"/>
      <c r="S30"/>
      <c r="T30" s="251"/>
      <c r="U30"/>
    </row>
    <row r="31" spans="3:21" s="156" customFormat="1" ht="15.75" customHeight="1">
      <c r="C31" s="11"/>
      <c r="D31" s="15" t="s">
        <v>692</v>
      </c>
      <c r="E31" s="231" t="s">
        <v>693</v>
      </c>
      <c r="F31" s="43"/>
      <c r="G31" s="43"/>
      <c r="H31" s="43"/>
      <c r="I31" s="43"/>
      <c r="J31" s="258"/>
      <c r="K31" s="259"/>
      <c r="L31" s="255"/>
      <c r="M31" s="244"/>
      <c r="O31" s="248"/>
      <c r="P31" s="251"/>
      <c r="Q31" s="251"/>
      <c r="R31"/>
      <c r="S31"/>
      <c r="T31" s="251"/>
      <c r="U31"/>
    </row>
    <row r="32" spans="3:21" s="156" customFormat="1" ht="15.75" customHeight="1">
      <c r="C32" s="11"/>
      <c r="D32" s="15"/>
      <c r="E32" s="231"/>
      <c r="F32" s="43"/>
      <c r="G32" s="43"/>
      <c r="H32" s="43"/>
      <c r="I32" s="43"/>
      <c r="J32" s="258"/>
      <c r="K32" s="259"/>
      <c r="L32" s="255"/>
      <c r="M32" s="244"/>
      <c r="O32" s="248"/>
      <c r="P32" s="251"/>
      <c r="Q32" s="251"/>
      <c r="R32"/>
      <c r="S32"/>
      <c r="T32" s="251"/>
      <c r="U32"/>
    </row>
    <row r="33" spans="3:21" s="156" customFormat="1" ht="15.75" customHeight="1">
      <c r="C33" s="11"/>
      <c r="D33" s="22" t="s">
        <v>113</v>
      </c>
      <c r="E33" s="22" t="s">
        <v>114</v>
      </c>
      <c r="F33" s="22" t="s">
        <v>115</v>
      </c>
      <c r="G33" s="22" t="s">
        <v>116</v>
      </c>
      <c r="H33" s="22" t="s">
        <v>117</v>
      </c>
      <c r="I33" s="22" t="s">
        <v>118</v>
      </c>
      <c r="J33" s="204" t="s">
        <v>119</v>
      </c>
      <c r="K33" s="50" t="s">
        <v>120</v>
      </c>
      <c r="L33" s="255"/>
      <c r="M33" s="244"/>
      <c r="N33" s="248"/>
      <c r="P33" s="244"/>
      <c r="Q33" s="244"/>
      <c r="R33" s="248"/>
      <c r="T33" s="244"/>
      <c r="U33" s="264"/>
    </row>
    <row r="34" spans="3:21" s="156" customFormat="1" ht="15.75" customHeight="1">
      <c r="C34" s="11"/>
      <c r="D34" s="15" t="s">
        <v>694</v>
      </c>
      <c r="E34" s="233" t="s">
        <v>122</v>
      </c>
      <c r="F34" s="146" t="s">
        <v>123</v>
      </c>
      <c r="G34" s="15" t="s">
        <v>124</v>
      </c>
      <c r="H34" s="1" t="s">
        <v>695</v>
      </c>
      <c r="I34" s="1" t="s">
        <v>668</v>
      </c>
      <c r="J34" s="231" t="str">
        <f>E29</f>
        <v>450W</v>
      </c>
      <c r="K34" s="50"/>
      <c r="L34" s="212">
        <v>7</v>
      </c>
      <c r="M34" s="244"/>
      <c r="N34" s="248"/>
      <c r="P34" s="244"/>
      <c r="Q34" s="244"/>
      <c r="R34" s="248"/>
      <c r="T34" s="244"/>
      <c r="U34" s="264"/>
    </row>
    <row r="35" spans="3:21" s="156" customFormat="1" ht="15.75" customHeight="1">
      <c r="C35" s="11"/>
      <c r="D35" s="74" t="s">
        <v>694</v>
      </c>
      <c r="E35" s="234" t="s">
        <v>122</v>
      </c>
      <c r="F35" s="228" t="s">
        <v>123</v>
      </c>
      <c r="G35" s="74" t="s">
        <v>124</v>
      </c>
      <c r="H35" s="235" t="s">
        <v>696</v>
      </c>
      <c r="I35" s="229" t="s">
        <v>683</v>
      </c>
      <c r="J35" s="260" t="s">
        <v>663</v>
      </c>
      <c r="K35" s="261"/>
      <c r="L35" s="254">
        <v>7</v>
      </c>
      <c r="M35" s="244"/>
      <c r="N35" s="248"/>
      <c r="P35" s="244"/>
      <c r="Q35" s="244"/>
      <c r="R35" s="248"/>
      <c r="T35" s="244"/>
      <c r="U35" s="264"/>
    </row>
    <row r="36" spans="3:21" s="156" customFormat="1" ht="15.75" customHeight="1">
      <c r="C36" s="11"/>
      <c r="D36" s="15" t="s">
        <v>697</v>
      </c>
      <c r="E36" s="22"/>
      <c r="F36" s="146" t="s">
        <v>123</v>
      </c>
      <c r="G36" s="15" t="s">
        <v>124</v>
      </c>
      <c r="H36" s="1" t="s">
        <v>698</v>
      </c>
      <c r="I36" s="1" t="s">
        <v>699</v>
      </c>
      <c r="J36" s="231" t="s">
        <v>693</v>
      </c>
      <c r="K36" s="50"/>
      <c r="L36" s="212">
        <v>7</v>
      </c>
      <c r="M36" s="244"/>
      <c r="N36" s="248"/>
      <c r="P36" s="244"/>
      <c r="Q36" s="244"/>
      <c r="R36" s="248"/>
      <c r="T36" s="244"/>
      <c r="U36" s="264"/>
    </row>
    <row r="37" spans="3:21" ht="15.75" customHeight="1">
      <c r="C37" s="18"/>
      <c r="D37" s="19"/>
      <c r="E37" s="19"/>
      <c r="F37" s="19"/>
      <c r="G37" s="19"/>
      <c r="H37" s="19"/>
      <c r="I37" s="19"/>
      <c r="J37" s="143"/>
      <c r="K37" s="51"/>
      <c r="L37" s="212"/>
      <c r="M37" s="251"/>
      <c r="N37" s="248"/>
      <c r="O37" s="156"/>
      <c r="P37" s="244"/>
      <c r="Q37" s="244"/>
      <c r="R37" s="248"/>
      <c r="S37" s="156"/>
      <c r="T37" s="244"/>
      <c r="U37" s="264"/>
    </row>
    <row r="38" spans="3:21" ht="15.75" customHeight="1">
      <c r="D38" s="236"/>
      <c r="G38" s="236"/>
      <c r="H38" s="236"/>
      <c r="I38" s="236"/>
      <c r="J38" s="236"/>
      <c r="K38" s="236"/>
      <c r="L38" s="212"/>
      <c r="M38" s="251"/>
      <c r="N38" s="248"/>
      <c r="O38" s="156"/>
      <c r="P38" s="244"/>
      <c r="Q38" s="244"/>
      <c r="R38" s="248"/>
      <c r="S38" s="156"/>
      <c r="T38" s="244"/>
      <c r="U38" s="264"/>
    </row>
    <row r="39" spans="3:21" ht="15.75" customHeight="1">
      <c r="C39" s="536" t="s">
        <v>700</v>
      </c>
      <c r="D39" s="536"/>
      <c r="E39" s="536"/>
      <c r="F39" s="536"/>
      <c r="G39" s="536"/>
      <c r="H39" s="536"/>
      <c r="I39" s="536"/>
      <c r="J39" s="536"/>
      <c r="K39" s="536"/>
      <c r="L39" s="212"/>
      <c r="M39" s="251"/>
      <c r="N39" s="156"/>
      <c r="O39" s="156"/>
      <c r="P39" s="244"/>
      <c r="Q39" s="244"/>
      <c r="R39" s="156"/>
      <c r="S39" s="156"/>
      <c r="T39" s="244"/>
      <c r="U39" s="264"/>
    </row>
    <row r="40" spans="3:21" ht="15.75" customHeight="1">
      <c r="C40" s="12" t="s">
        <v>701</v>
      </c>
      <c r="D40" s="237" t="s">
        <v>702</v>
      </c>
      <c r="E40" s="238">
        <v>1000</v>
      </c>
      <c r="F40" s="230"/>
      <c r="G40" s="166"/>
      <c r="H40" s="166"/>
      <c r="I40" s="166"/>
      <c r="J40" s="207"/>
      <c r="K40" s="208"/>
      <c r="L40" s="212"/>
      <c r="M40" s="251"/>
      <c r="N40" s="248"/>
      <c r="O40" s="156"/>
      <c r="P40" s="244"/>
      <c r="Q40" s="244"/>
      <c r="R40" s="156"/>
      <c r="S40" s="156"/>
      <c r="T40" s="244"/>
      <c r="U40" s="264"/>
    </row>
    <row r="41" spans="3:21">
      <c r="C41" s="11"/>
      <c r="D41" s="239"/>
      <c r="E41" s="239"/>
      <c r="F41" s="15"/>
      <c r="G41" s="15"/>
      <c r="H41" s="15"/>
      <c r="I41" s="15"/>
      <c r="J41" s="138"/>
      <c r="K41" s="49"/>
      <c r="L41" s="255"/>
      <c r="M41" s="251"/>
      <c r="N41" s="156"/>
      <c r="O41" s="156"/>
      <c r="P41" s="244"/>
      <c r="Q41" s="244"/>
      <c r="R41" s="156"/>
      <c r="S41" s="156"/>
      <c r="T41" s="244"/>
      <c r="U41" s="264"/>
    </row>
    <row r="42" spans="3:21">
      <c r="C42" s="11"/>
      <c r="D42" s="22" t="s">
        <v>113</v>
      </c>
      <c r="E42" s="22" t="s">
        <v>114</v>
      </c>
      <c r="F42" s="22" t="s">
        <v>115</v>
      </c>
      <c r="G42" s="22" t="s">
        <v>116</v>
      </c>
      <c r="H42" s="22" t="s">
        <v>117</v>
      </c>
      <c r="I42" s="22" t="s">
        <v>118</v>
      </c>
      <c r="J42" s="204" t="s">
        <v>119</v>
      </c>
      <c r="K42" s="50" t="s">
        <v>120</v>
      </c>
      <c r="L42" s="255"/>
      <c r="M42" s="251"/>
      <c r="N42" s="156"/>
      <c r="O42" s="156"/>
      <c r="P42" s="244"/>
      <c r="Q42" s="244"/>
      <c r="R42" s="156"/>
      <c r="S42" s="156"/>
      <c r="T42" s="244"/>
      <c r="U42" s="264"/>
    </row>
    <row r="43" spans="3:21">
      <c r="C43" s="11"/>
      <c r="D43" s="239" t="s">
        <v>702</v>
      </c>
      <c r="E43" s="22"/>
      <c r="F43" s="146" t="s">
        <v>123</v>
      </c>
      <c r="G43" s="15" t="s">
        <v>124</v>
      </c>
      <c r="H43" s="240" t="s">
        <v>125</v>
      </c>
      <c r="I43" s="240" t="s">
        <v>698</v>
      </c>
      <c r="J43" s="262" t="s">
        <v>693</v>
      </c>
      <c r="K43" s="50"/>
      <c r="L43" s="255"/>
      <c r="M43" s="251"/>
      <c r="N43" s="156"/>
      <c r="O43" s="156"/>
      <c r="P43" s="244"/>
      <c r="Q43" s="244"/>
      <c r="R43" s="156"/>
      <c r="S43" s="156"/>
      <c r="T43" s="244"/>
      <c r="U43" s="264"/>
    </row>
    <row r="44" spans="3:21">
      <c r="C44" s="18"/>
      <c r="D44" s="19"/>
      <c r="E44" s="19"/>
      <c r="F44" s="19"/>
      <c r="G44" s="19"/>
      <c r="H44" s="19"/>
      <c r="I44" s="19"/>
      <c r="J44" s="143"/>
      <c r="K44" s="51"/>
      <c r="L44" s="255"/>
      <c r="M44" s="251"/>
      <c r="N44" s="156"/>
      <c r="O44" s="156"/>
      <c r="P44" s="244"/>
      <c r="Q44" s="244"/>
      <c r="R44" s="156"/>
      <c r="S44" s="156"/>
      <c r="T44" s="244"/>
      <c r="U44" s="264"/>
    </row>
    <row r="45" spans="3:21" ht="15.75" customHeight="1">
      <c r="C45" s="146"/>
      <c r="D45" s="146"/>
      <c r="E45" s="146"/>
      <c r="F45" s="146"/>
      <c r="G45" s="146"/>
      <c r="H45" s="146"/>
      <c r="I45" s="146"/>
      <c r="J45" s="203"/>
      <c r="K45" s="146"/>
      <c r="L45" s="255"/>
      <c r="M45" s="251"/>
      <c r="N45" s="156"/>
      <c r="O45" s="156"/>
      <c r="P45" s="244"/>
      <c r="Q45" s="244"/>
      <c r="R45" s="156"/>
      <c r="S45" s="156"/>
      <c r="T45" s="244"/>
      <c r="U45" s="264"/>
    </row>
    <row r="46" spans="3:21">
      <c r="C46" s="536" t="s">
        <v>703</v>
      </c>
      <c r="D46" s="536"/>
      <c r="E46" s="536"/>
      <c r="F46" s="536"/>
      <c r="G46" s="536"/>
      <c r="H46" s="536"/>
      <c r="I46" s="536"/>
      <c r="J46" s="536"/>
      <c r="K46" s="536"/>
      <c r="L46" s="212"/>
      <c r="M46" s="251"/>
      <c r="N46" s="156"/>
      <c r="O46" s="156"/>
      <c r="P46" s="244"/>
      <c r="Q46" s="244"/>
      <c r="R46" s="156"/>
      <c r="S46" s="156"/>
      <c r="T46" s="244"/>
      <c r="U46" s="264"/>
    </row>
    <row r="47" spans="3:21" ht="15.75" customHeight="1">
      <c r="C47" s="221" t="s">
        <v>704</v>
      </c>
      <c r="D47" s="241" t="s">
        <v>705</v>
      </c>
      <c r="E47" s="173">
        <v>10</v>
      </c>
      <c r="F47" s="169"/>
      <c r="G47" s="170"/>
      <c r="H47" s="170"/>
      <c r="I47" s="170"/>
      <c r="J47" s="210"/>
      <c r="K47" s="50"/>
      <c r="L47" s="212"/>
      <c r="M47" s="251"/>
      <c r="N47" s="156"/>
      <c r="O47" s="156"/>
      <c r="P47" s="244"/>
      <c r="Q47" s="244"/>
      <c r="R47" s="156"/>
      <c r="S47" s="156"/>
      <c r="T47" s="244"/>
      <c r="U47" s="264"/>
    </row>
    <row r="48" spans="3:21">
      <c r="C48" s="224"/>
      <c r="D48" s="222" t="s">
        <v>706</v>
      </c>
      <c r="E48" s="223">
        <v>10</v>
      </c>
      <c r="F48" s="171"/>
      <c r="G48" s="160"/>
      <c r="H48" s="160"/>
      <c r="I48" s="160"/>
      <c r="J48" s="211"/>
      <c r="K48" s="50"/>
      <c r="L48" s="212"/>
      <c r="M48" s="251"/>
      <c r="N48" s="156"/>
      <c r="O48" s="156"/>
      <c r="P48" s="244"/>
      <c r="Q48" s="244"/>
      <c r="R48" s="156"/>
      <c r="S48" s="156"/>
      <c r="T48" s="244"/>
      <c r="U48" s="264"/>
    </row>
    <row r="49" spans="3:21" s="156" customFormat="1" ht="15.75" customHeight="1">
      <c r="C49" s="224"/>
      <c r="D49" s="222"/>
      <c r="E49" s="222"/>
      <c r="F49" s="146"/>
      <c r="G49" s="146"/>
      <c r="H49" s="146"/>
      <c r="I49" s="146"/>
      <c r="J49" s="203"/>
      <c r="K49" s="50"/>
      <c r="L49" s="212"/>
      <c r="M49" s="244"/>
      <c r="P49" s="244"/>
      <c r="Q49" s="244"/>
      <c r="T49" s="244"/>
      <c r="U49" s="264"/>
    </row>
    <row r="50" spans="3:21" s="156" customFormat="1" ht="15.75" customHeight="1">
      <c r="C50" s="224"/>
      <c r="D50" s="22" t="s">
        <v>113</v>
      </c>
      <c r="E50" s="22" t="s">
        <v>114</v>
      </c>
      <c r="F50" s="22" t="s">
        <v>115</v>
      </c>
      <c r="G50" s="22" t="s">
        <v>116</v>
      </c>
      <c r="H50" s="22" t="s">
        <v>117</v>
      </c>
      <c r="I50" s="22" t="s">
        <v>118</v>
      </c>
      <c r="J50" s="204" t="s">
        <v>119</v>
      </c>
      <c r="K50" s="50" t="s">
        <v>120</v>
      </c>
      <c r="L50" s="212"/>
      <c r="M50" s="244"/>
      <c r="P50" s="244"/>
      <c r="Q50" s="244"/>
      <c r="T50" s="244"/>
      <c r="U50" s="264"/>
    </row>
    <row r="51" spans="3:21" s="156" customFormat="1" ht="15.75" customHeight="1">
      <c r="C51" s="224"/>
      <c r="D51" s="222" t="s">
        <v>705</v>
      </c>
      <c r="E51" s="233" t="s">
        <v>707</v>
      </c>
      <c r="F51" s="146" t="s">
        <v>238</v>
      </c>
      <c r="G51" s="146" t="s">
        <v>124</v>
      </c>
      <c r="H51" s="242" t="s">
        <v>708</v>
      </c>
      <c r="I51" s="242" t="s">
        <v>709</v>
      </c>
      <c r="J51" s="223">
        <v>10</v>
      </c>
      <c r="K51" s="50"/>
      <c r="L51" s="212">
        <v>8</v>
      </c>
      <c r="M51" s="244"/>
      <c r="P51" s="244"/>
      <c r="Q51" s="244"/>
      <c r="T51" s="244"/>
      <c r="U51" s="264"/>
    </row>
    <row r="52" spans="3:21" s="156" customFormat="1" ht="15.75" customHeight="1">
      <c r="C52" s="224"/>
      <c r="D52" s="222" t="s">
        <v>706</v>
      </c>
      <c r="E52" s="233" t="s">
        <v>250</v>
      </c>
      <c r="F52" s="146" t="s">
        <v>656</v>
      </c>
      <c r="G52" s="146" t="s">
        <v>124</v>
      </c>
      <c r="H52" s="242" t="s">
        <v>709</v>
      </c>
      <c r="I52" s="242" t="s">
        <v>125</v>
      </c>
      <c r="J52" s="223">
        <v>10</v>
      </c>
      <c r="K52" s="50"/>
      <c r="L52" s="212">
        <v>9</v>
      </c>
      <c r="M52" s="244"/>
      <c r="P52" s="244"/>
      <c r="Q52" s="244"/>
      <c r="T52" s="244"/>
      <c r="U52" s="264"/>
    </row>
    <row r="53" spans="3:21" s="156" customFormat="1" ht="15.75" customHeight="1">
      <c r="C53" s="225"/>
      <c r="D53" s="161"/>
      <c r="E53" s="161"/>
      <c r="F53" s="161"/>
      <c r="G53" s="161"/>
      <c r="H53" s="161"/>
      <c r="I53" s="161"/>
      <c r="J53" s="205"/>
      <c r="K53" s="206"/>
      <c r="L53" s="212"/>
      <c r="M53" s="244"/>
      <c r="P53" s="244"/>
      <c r="Q53" s="244"/>
      <c r="T53" s="244"/>
      <c r="U53" s="264"/>
    </row>
    <row r="54" spans="3:21" s="156" customFormat="1">
      <c r="D54" s="243"/>
      <c r="G54" s="243"/>
      <c r="H54" s="243"/>
      <c r="I54" s="243"/>
      <c r="J54" s="243"/>
      <c r="K54" s="243"/>
      <c r="L54" s="212"/>
      <c r="M54" s="244"/>
      <c r="P54" s="244"/>
      <c r="Q54" s="244"/>
      <c r="T54" s="244"/>
      <c r="U54" s="264"/>
    </row>
    <row r="55" spans="3:21" s="156" customFormat="1" ht="15.75" customHeight="1">
      <c r="D55" s="243"/>
      <c r="G55" s="243"/>
      <c r="H55" s="243"/>
      <c r="I55" s="243"/>
      <c r="J55" s="243"/>
      <c r="K55" s="243"/>
      <c r="L55" s="212"/>
      <c r="M55" s="244"/>
      <c r="P55" s="244"/>
      <c r="Q55" s="244"/>
      <c r="T55" s="244"/>
      <c r="U55" s="264"/>
    </row>
    <row r="56" spans="3:21" s="156" customFormat="1">
      <c r="C56" s="536" t="s">
        <v>710</v>
      </c>
      <c r="D56" s="536"/>
      <c r="E56" s="536"/>
      <c r="F56" s="536"/>
      <c r="G56" s="536"/>
      <c r="H56" s="536"/>
      <c r="I56" s="536"/>
      <c r="J56" s="536"/>
      <c r="K56" s="536"/>
      <c r="L56" s="212"/>
      <c r="M56" s="244"/>
      <c r="P56" s="244"/>
      <c r="Q56" s="244"/>
      <c r="T56" s="244"/>
      <c r="U56" s="264"/>
    </row>
    <row r="57" spans="3:21" s="156" customFormat="1">
      <c r="C57" s="221" t="s">
        <v>711</v>
      </c>
      <c r="D57" s="222" t="s">
        <v>712</v>
      </c>
      <c r="E57" s="223">
        <v>200000</v>
      </c>
      <c r="F57" s="169"/>
      <c r="G57" s="170"/>
      <c r="H57" s="170"/>
      <c r="I57" s="170"/>
      <c r="J57" s="210"/>
      <c r="K57" s="263"/>
      <c r="L57" s="212"/>
      <c r="M57" s="244"/>
      <c r="P57" s="244"/>
      <c r="Q57" s="244"/>
      <c r="T57" s="244"/>
      <c r="U57" s="264"/>
    </row>
    <row r="58" spans="3:21" s="156" customFormat="1">
      <c r="C58" s="224"/>
      <c r="D58" s="222"/>
      <c r="E58" s="222"/>
      <c r="F58" s="146"/>
      <c r="G58" s="146"/>
      <c r="H58" s="146"/>
      <c r="I58" s="146"/>
      <c r="J58" s="203"/>
      <c r="K58" s="83"/>
      <c r="L58" s="212"/>
      <c r="M58" s="244"/>
      <c r="P58" s="244"/>
      <c r="Q58" s="244"/>
      <c r="T58" s="244"/>
      <c r="U58" s="264"/>
    </row>
    <row r="59" spans="3:21" s="156" customFormat="1">
      <c r="C59" s="224"/>
      <c r="D59" s="22" t="s">
        <v>113</v>
      </c>
      <c r="E59" s="22" t="s">
        <v>114</v>
      </c>
      <c r="F59" s="22" t="s">
        <v>115</v>
      </c>
      <c r="G59" s="22" t="s">
        <v>116</v>
      </c>
      <c r="H59" s="22" t="s">
        <v>117</v>
      </c>
      <c r="I59" s="22" t="s">
        <v>118</v>
      </c>
      <c r="J59" s="204" t="s">
        <v>119</v>
      </c>
      <c r="K59" s="50" t="s">
        <v>120</v>
      </c>
      <c r="L59" s="212"/>
      <c r="M59" s="244"/>
      <c r="P59" s="244"/>
      <c r="Q59" s="244"/>
      <c r="T59" s="244"/>
      <c r="U59" s="264"/>
    </row>
    <row r="60" spans="3:21" s="156" customFormat="1" ht="15.75" customHeight="1">
      <c r="C60" s="224"/>
      <c r="D60" s="222" t="s">
        <v>713</v>
      </c>
      <c r="E60" s="233" t="s">
        <v>714</v>
      </c>
      <c r="F60" s="146" t="s">
        <v>123</v>
      </c>
      <c r="G60" s="146" t="s">
        <v>124</v>
      </c>
      <c r="H60" s="156" t="s">
        <v>715</v>
      </c>
      <c r="I60" s="156" t="s">
        <v>716</v>
      </c>
      <c r="J60" s="223">
        <v>200000</v>
      </c>
      <c r="K60" s="83"/>
      <c r="L60" s="212">
        <v>10</v>
      </c>
      <c r="M60" s="244"/>
      <c r="P60" s="244"/>
      <c r="Q60" s="244"/>
      <c r="T60" s="244"/>
      <c r="U60" s="264"/>
    </row>
    <row r="61" spans="3:21" s="156" customFormat="1" ht="15.75" customHeight="1">
      <c r="C61" s="224"/>
      <c r="D61" s="222" t="s">
        <v>712</v>
      </c>
      <c r="E61" s="233" t="s">
        <v>122</v>
      </c>
      <c r="F61" s="146" t="s">
        <v>123</v>
      </c>
      <c r="G61" s="146" t="s">
        <v>124</v>
      </c>
      <c r="H61" s="156" t="s">
        <v>125</v>
      </c>
      <c r="I61" s="156" t="s">
        <v>715</v>
      </c>
      <c r="J61" s="223">
        <v>200000</v>
      </c>
      <c r="K61" s="83"/>
      <c r="L61" s="212">
        <v>11</v>
      </c>
      <c r="M61" s="244"/>
      <c r="P61" s="244"/>
      <c r="Q61" s="244"/>
      <c r="T61" s="244"/>
      <c r="U61" s="264"/>
    </row>
    <row r="62" spans="3:21" s="156" customFormat="1">
      <c r="C62" s="225"/>
      <c r="D62" s="161"/>
      <c r="E62" s="161"/>
      <c r="F62" s="161"/>
      <c r="G62" s="161"/>
      <c r="H62" s="161"/>
      <c r="I62" s="161"/>
      <c r="J62" s="205"/>
      <c r="K62" s="206"/>
      <c r="L62" s="212"/>
      <c r="M62" s="244"/>
      <c r="P62" s="244"/>
      <c r="Q62" s="244"/>
      <c r="T62" s="244"/>
      <c r="U62" s="264"/>
    </row>
    <row r="63" spans="3:21" s="156" customFormat="1">
      <c r="D63" s="243"/>
      <c r="G63" s="243"/>
      <c r="H63" s="243"/>
      <c r="I63" s="243"/>
      <c r="J63" s="243"/>
      <c r="K63" s="243"/>
      <c r="L63" s="212"/>
      <c r="M63" s="244"/>
      <c r="P63" s="244"/>
      <c r="Q63" s="244"/>
      <c r="T63" s="244"/>
      <c r="U63" s="264"/>
    </row>
    <row r="64" spans="3:21" s="156" customFormat="1">
      <c r="C64" s="536" t="s">
        <v>717</v>
      </c>
      <c r="D64" s="536"/>
      <c r="E64" s="536"/>
      <c r="F64" s="536"/>
      <c r="G64" s="536"/>
      <c r="H64" s="536"/>
      <c r="I64" s="536"/>
      <c r="J64" s="536"/>
      <c r="K64" s="536"/>
      <c r="L64" s="212"/>
      <c r="M64" s="244"/>
      <c r="P64" s="244"/>
      <c r="Q64" s="244"/>
      <c r="T64" s="244"/>
      <c r="U64" s="264"/>
    </row>
    <row r="65" spans="3:21" s="156" customFormat="1">
      <c r="C65" s="221" t="s">
        <v>718</v>
      </c>
      <c r="D65" s="222" t="s">
        <v>719</v>
      </c>
      <c r="E65" s="159" t="s">
        <v>720</v>
      </c>
      <c r="F65" s="169"/>
      <c r="G65" s="170"/>
      <c r="H65" s="170"/>
      <c r="I65" s="170"/>
      <c r="J65" s="210"/>
      <c r="K65" s="263"/>
      <c r="L65" s="212"/>
      <c r="M65" s="244"/>
      <c r="P65" s="244"/>
      <c r="Q65" s="244"/>
      <c r="T65" s="244"/>
      <c r="U65" s="264"/>
    </row>
    <row r="66" spans="3:21" s="156" customFormat="1">
      <c r="C66" s="224"/>
      <c r="D66" s="222" t="s">
        <v>721</v>
      </c>
      <c r="E66" s="223" t="s">
        <v>722</v>
      </c>
      <c r="F66" s="171"/>
      <c r="G66" s="160"/>
      <c r="H66" s="160"/>
      <c r="I66" s="160"/>
      <c r="J66" s="211"/>
      <c r="K66" s="267"/>
      <c r="L66" s="212"/>
      <c r="M66" s="244"/>
      <c r="P66" s="244"/>
      <c r="Q66" s="244"/>
      <c r="T66" s="244"/>
      <c r="U66" s="264"/>
    </row>
    <row r="67" spans="3:21" s="156" customFormat="1">
      <c r="C67" s="224"/>
      <c r="D67" s="222" t="s">
        <v>723</v>
      </c>
      <c r="E67" s="223" t="s">
        <v>724</v>
      </c>
      <c r="F67" s="171"/>
      <c r="G67" s="160"/>
      <c r="H67" s="160"/>
      <c r="I67" s="160"/>
      <c r="J67" s="211"/>
      <c r="K67" s="267"/>
      <c r="L67" s="212"/>
      <c r="M67" s="244"/>
      <c r="P67" s="244"/>
      <c r="Q67" s="244"/>
      <c r="T67" s="244"/>
      <c r="U67" s="264"/>
    </row>
    <row r="68" spans="3:21" s="156" customFormat="1">
      <c r="C68" s="224"/>
      <c r="D68" s="222" t="s">
        <v>721</v>
      </c>
      <c r="E68" s="223" t="s">
        <v>725</v>
      </c>
      <c r="F68" s="171"/>
      <c r="G68" s="160"/>
      <c r="H68" s="160"/>
      <c r="I68" s="160"/>
      <c r="J68" s="211"/>
      <c r="K68" s="267"/>
      <c r="L68" s="212"/>
      <c r="M68" s="244"/>
      <c r="P68" s="244"/>
      <c r="Q68" s="244"/>
      <c r="T68" s="244"/>
      <c r="U68" s="264"/>
    </row>
    <row r="69" spans="3:21" s="156" customFormat="1">
      <c r="C69" s="224"/>
      <c r="D69" s="222" t="s">
        <v>726</v>
      </c>
      <c r="E69" s="223">
        <v>10</v>
      </c>
      <c r="F69" s="171"/>
      <c r="G69" s="160"/>
      <c r="H69" s="160"/>
      <c r="I69" s="160"/>
      <c r="J69" s="211"/>
      <c r="K69" s="267"/>
      <c r="L69" s="212"/>
      <c r="M69" s="244"/>
      <c r="P69" s="244"/>
      <c r="Q69" s="244"/>
      <c r="T69" s="244"/>
      <c r="U69" s="264"/>
    </row>
    <row r="70" spans="3:21" s="156" customFormat="1">
      <c r="C70" s="224"/>
      <c r="D70" s="222" t="s">
        <v>727</v>
      </c>
      <c r="E70" s="223" t="s">
        <v>720</v>
      </c>
      <c r="F70" s="146"/>
      <c r="G70" s="146"/>
      <c r="H70" s="146"/>
      <c r="I70" s="146"/>
      <c r="J70" s="203"/>
      <c r="K70" s="83"/>
      <c r="L70" s="212"/>
      <c r="M70" s="244"/>
      <c r="P70" s="244"/>
      <c r="Q70" s="244"/>
      <c r="T70" s="244"/>
      <c r="U70" s="264"/>
    </row>
    <row r="71" spans="3:21" s="156" customFormat="1">
      <c r="C71" s="224"/>
      <c r="D71" s="22" t="s">
        <v>113</v>
      </c>
      <c r="E71" s="22" t="s">
        <v>114</v>
      </c>
      <c r="F71" s="22" t="s">
        <v>115</v>
      </c>
      <c r="G71" s="22" t="s">
        <v>116</v>
      </c>
      <c r="H71" s="22" t="s">
        <v>117</v>
      </c>
      <c r="I71" s="22" t="s">
        <v>118</v>
      </c>
      <c r="J71" s="204" t="s">
        <v>119</v>
      </c>
      <c r="K71" s="50" t="s">
        <v>120</v>
      </c>
      <c r="L71" s="212"/>
      <c r="M71" s="244"/>
      <c r="P71" s="244"/>
      <c r="Q71" s="244"/>
      <c r="T71" s="244"/>
      <c r="U71" s="264"/>
    </row>
    <row r="72" spans="3:21" s="156" customFormat="1">
      <c r="C72" s="224"/>
      <c r="D72" s="222" t="s">
        <v>719</v>
      </c>
      <c r="E72" s="266" t="s">
        <v>728</v>
      </c>
      <c r="F72" s="146" t="s">
        <v>729</v>
      </c>
      <c r="G72" s="146" t="s">
        <v>124</v>
      </c>
      <c r="H72" s="5" t="s">
        <v>715</v>
      </c>
      <c r="I72" s="5" t="s">
        <v>730</v>
      </c>
      <c r="J72" s="159" t="s">
        <v>720</v>
      </c>
      <c r="K72" s="83"/>
      <c r="L72" s="212">
        <v>12</v>
      </c>
      <c r="M72" s="244"/>
      <c r="P72" s="244"/>
      <c r="Q72" s="244"/>
      <c r="T72" s="244"/>
      <c r="U72" s="264"/>
    </row>
    <row r="73" spans="3:21" s="5" customFormat="1">
      <c r="C73" s="224"/>
      <c r="D73" s="222" t="s">
        <v>721</v>
      </c>
      <c r="E73" s="28" t="s">
        <v>728</v>
      </c>
      <c r="F73" s="146" t="s">
        <v>729</v>
      </c>
      <c r="G73" s="146" t="s">
        <v>124</v>
      </c>
      <c r="H73" s="5" t="s">
        <v>730</v>
      </c>
      <c r="I73" s="5" t="s">
        <v>715</v>
      </c>
      <c r="J73" s="159" t="s">
        <v>722</v>
      </c>
      <c r="K73" s="83"/>
      <c r="L73" s="268"/>
      <c r="M73" s="200"/>
      <c r="P73" s="200"/>
      <c r="Q73" s="200"/>
      <c r="T73" s="200"/>
      <c r="U73" s="270"/>
    </row>
    <row r="74" spans="3:21" s="156" customFormat="1">
      <c r="C74" s="224"/>
      <c r="D74" s="229" t="s">
        <v>723</v>
      </c>
      <c r="E74" s="229" t="s">
        <v>731</v>
      </c>
      <c r="F74" s="228" t="s">
        <v>729</v>
      </c>
      <c r="G74" s="228" t="s">
        <v>124</v>
      </c>
      <c r="H74" s="229" t="s">
        <v>732</v>
      </c>
      <c r="I74" s="229" t="s">
        <v>730</v>
      </c>
      <c r="J74" s="269" t="s">
        <v>724</v>
      </c>
      <c r="K74" s="83"/>
      <c r="L74" s="212"/>
      <c r="M74" s="244"/>
      <c r="P74" s="244"/>
      <c r="Q74" s="244"/>
      <c r="T74" s="244"/>
      <c r="U74" s="264"/>
    </row>
    <row r="75" spans="3:21" s="5" customFormat="1">
      <c r="C75" s="224"/>
      <c r="D75" s="229" t="s">
        <v>733</v>
      </c>
      <c r="E75" s="229" t="s">
        <v>731</v>
      </c>
      <c r="F75" s="228" t="s">
        <v>729</v>
      </c>
      <c r="G75" s="228" t="s">
        <v>124</v>
      </c>
      <c r="H75" s="229" t="s">
        <v>730</v>
      </c>
      <c r="I75" s="229" t="s">
        <v>732</v>
      </c>
      <c r="J75" s="269" t="s">
        <v>724</v>
      </c>
      <c r="K75" s="83"/>
      <c r="L75" s="268"/>
      <c r="M75" s="200"/>
      <c r="P75" s="200"/>
      <c r="Q75" s="200"/>
      <c r="T75" s="200"/>
      <c r="U75" s="270"/>
    </row>
    <row r="76" spans="3:21" s="156" customFormat="1">
      <c r="C76" s="224"/>
      <c r="D76" s="222" t="s">
        <v>734</v>
      </c>
      <c r="E76" s="28" t="s">
        <v>735</v>
      </c>
      <c r="F76" s="146" t="s">
        <v>729</v>
      </c>
      <c r="G76" s="146" t="s">
        <v>124</v>
      </c>
      <c r="H76" s="156" t="s">
        <v>715</v>
      </c>
      <c r="I76" s="156" t="s">
        <v>708</v>
      </c>
      <c r="J76" s="223">
        <v>10</v>
      </c>
      <c r="K76" s="83"/>
      <c r="L76" s="212">
        <v>13</v>
      </c>
      <c r="M76" s="244"/>
      <c r="P76" s="244"/>
      <c r="Q76" s="244"/>
      <c r="T76" s="244"/>
      <c r="U76" s="264"/>
    </row>
    <row r="77" spans="3:21" s="156" customFormat="1">
      <c r="C77" s="224"/>
      <c r="D77" s="222" t="s">
        <v>736</v>
      </c>
      <c r="E77" s="28" t="s">
        <v>737</v>
      </c>
      <c r="F77" s="146" t="s">
        <v>729</v>
      </c>
      <c r="G77" s="146" t="s">
        <v>124</v>
      </c>
      <c r="H77" s="156" t="s">
        <v>716</v>
      </c>
      <c r="I77" s="156" t="s">
        <v>715</v>
      </c>
      <c r="J77" s="223">
        <v>200000</v>
      </c>
      <c r="K77" s="83"/>
      <c r="L77" s="212">
        <v>14</v>
      </c>
      <c r="M77" s="244"/>
      <c r="P77" s="244"/>
      <c r="Q77" s="244"/>
      <c r="T77" s="244"/>
      <c r="U77" s="264"/>
    </row>
    <row r="78" spans="3:21" s="156" customFormat="1">
      <c r="C78" s="225"/>
      <c r="D78" s="161"/>
      <c r="E78" s="161"/>
      <c r="F78" s="161"/>
      <c r="G78" s="161"/>
      <c r="H78" s="161"/>
      <c r="I78" s="161"/>
      <c r="J78" s="205"/>
      <c r="K78" s="206"/>
      <c r="L78" s="132"/>
      <c r="M78" s="244"/>
      <c r="P78" s="244"/>
      <c r="Q78" s="244"/>
      <c r="T78" s="244"/>
      <c r="U78" s="264"/>
    </row>
    <row r="80" spans="3:21">
      <c r="D80" s="180"/>
      <c r="E80" s="180"/>
      <c r="F80" s="180"/>
      <c r="G80" s="180"/>
      <c r="H80" s="180"/>
      <c r="I80" s="180"/>
      <c r="J80" s="180"/>
      <c r="K80" s="180"/>
    </row>
    <row r="81" spans="3:11">
      <c r="C81" s="178"/>
      <c r="D81" s="180"/>
      <c r="E81" s="180"/>
      <c r="F81" s="180"/>
      <c r="G81" s="180"/>
      <c r="H81" s="180"/>
      <c r="I81" s="180"/>
      <c r="J81" s="180"/>
      <c r="K81" s="180"/>
    </row>
    <row r="88" spans="3:11" ht="33.6" customHeight="1"/>
  </sheetData>
  <mergeCells count="9">
    <mergeCell ref="C39:K39"/>
    <mergeCell ref="C46:K46"/>
    <mergeCell ref="C56:K56"/>
    <mergeCell ref="C64:K64"/>
    <mergeCell ref="C1:K1"/>
    <mergeCell ref="N1:O1"/>
    <mergeCell ref="R1:S1"/>
    <mergeCell ref="C11:K11"/>
    <mergeCell ref="C28:K28"/>
  </mergeCells>
  <phoneticPr fontId="40" type="noConversion"/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FD66"/>
  <sheetViews>
    <sheetView topLeftCell="A40" workbookViewId="0">
      <selection activeCell="J66" sqref="J66"/>
    </sheetView>
  </sheetViews>
  <sheetFormatPr defaultColWidth="9" defaultRowHeight="14.25"/>
  <cols>
    <col min="2" max="2" width="13" customWidth="1"/>
    <col min="3" max="3" width="9" style="10"/>
    <col min="4" max="4" width="19.25" style="10" customWidth="1"/>
    <col min="5" max="5" width="15.75" style="10" customWidth="1"/>
    <col min="6" max="6" width="11" style="10" customWidth="1"/>
    <col min="7" max="7" width="9" style="10"/>
    <col min="8" max="8" width="42.75" style="10" customWidth="1"/>
    <col min="9" max="9" width="47.625" style="10" customWidth="1"/>
    <col min="10" max="10" width="12.625" style="10" customWidth="1"/>
    <col min="11" max="14" width="9" style="10"/>
  </cols>
  <sheetData>
    <row r="1" spans="1:16384" s="156" customFormat="1" ht="15.75" customHeight="1">
      <c r="A1" s="538" t="s">
        <v>738</v>
      </c>
      <c r="B1" s="157"/>
      <c r="C1" s="536" t="s">
        <v>650</v>
      </c>
      <c r="D1" s="536"/>
      <c r="E1" s="536"/>
      <c r="F1" s="536"/>
      <c r="G1" s="536"/>
      <c r="H1" s="536"/>
      <c r="I1" s="536"/>
      <c r="J1" s="536"/>
      <c r="K1" s="536"/>
      <c r="L1" s="200"/>
      <c r="M1" s="200"/>
      <c r="N1" s="5"/>
    </row>
    <row r="2" spans="1:16384" s="156" customFormat="1" ht="15.75" customHeight="1">
      <c r="A2" s="538"/>
      <c r="B2" s="538" t="s">
        <v>739</v>
      </c>
      <c r="C2" s="158" t="s">
        <v>110</v>
      </c>
      <c r="D2" s="146" t="s">
        <v>651</v>
      </c>
      <c r="E2" s="159" t="s">
        <v>652</v>
      </c>
      <c r="F2" s="158"/>
      <c r="G2" s="158"/>
      <c r="H2" s="158"/>
      <c r="I2" s="158"/>
      <c r="J2" s="201"/>
      <c r="K2" s="202"/>
      <c r="L2" s="200"/>
      <c r="M2" s="200"/>
      <c r="N2" s="5"/>
    </row>
    <row r="3" spans="1:16384" s="156" customFormat="1" ht="15.75" customHeight="1">
      <c r="A3" s="538"/>
      <c r="B3" s="538"/>
      <c r="C3" s="146"/>
      <c r="D3" s="146" t="s">
        <v>653</v>
      </c>
      <c r="E3" s="159" t="s">
        <v>652</v>
      </c>
      <c r="F3" s="146"/>
      <c r="G3" s="146"/>
      <c r="H3" s="146"/>
      <c r="I3" s="146"/>
      <c r="J3" s="203"/>
      <c r="K3" s="83"/>
      <c r="L3" s="200"/>
      <c r="M3" s="200"/>
      <c r="N3" s="5"/>
    </row>
    <row r="4" spans="1:16384" s="156" customFormat="1" ht="15.75" customHeight="1">
      <c r="A4" s="538"/>
      <c r="B4" s="538"/>
      <c r="C4" s="146"/>
      <c r="D4" s="146"/>
      <c r="E4" s="146"/>
      <c r="F4" s="146"/>
      <c r="G4" s="146"/>
      <c r="H4" s="146"/>
      <c r="I4" s="146"/>
      <c r="J4" s="203"/>
      <c r="K4" s="83"/>
      <c r="L4" s="200"/>
      <c r="M4" s="200"/>
      <c r="N4" s="5"/>
    </row>
    <row r="5" spans="1:16384" s="156" customFormat="1" ht="15.75" customHeight="1">
      <c r="A5" s="538"/>
      <c r="B5" s="538"/>
      <c r="C5" s="146"/>
      <c r="D5" s="22" t="s">
        <v>113</v>
      </c>
      <c r="E5" s="22" t="s">
        <v>114</v>
      </c>
      <c r="F5" s="22" t="s">
        <v>115</v>
      </c>
      <c r="G5" s="22" t="s">
        <v>116</v>
      </c>
      <c r="H5" s="22" t="s">
        <v>117</v>
      </c>
      <c r="I5" s="22" t="s">
        <v>118</v>
      </c>
      <c r="J5" s="204" t="s">
        <v>119</v>
      </c>
      <c r="K5" s="50" t="s">
        <v>120</v>
      </c>
      <c r="L5" s="200"/>
      <c r="M5" s="200"/>
      <c r="N5" s="5"/>
    </row>
    <row r="6" spans="1:16384" s="156" customFormat="1" ht="15.75" customHeight="1">
      <c r="A6" s="538"/>
      <c r="B6" s="538"/>
      <c r="C6" s="146"/>
      <c r="D6" s="146" t="s">
        <v>651</v>
      </c>
      <c r="E6" s="22" t="s">
        <v>563</v>
      </c>
      <c r="F6" s="146" t="s">
        <v>222</v>
      </c>
      <c r="G6" s="146" t="s">
        <v>124</v>
      </c>
      <c r="H6" s="5" t="s">
        <v>654</v>
      </c>
      <c r="I6" s="5" t="s">
        <v>655</v>
      </c>
      <c r="J6" s="159" t="s">
        <v>652</v>
      </c>
      <c r="K6" s="50"/>
      <c r="L6" s="200"/>
      <c r="M6" s="200"/>
      <c r="N6" s="5"/>
    </row>
    <row r="7" spans="1:16384" s="156" customFormat="1" ht="15.75" customHeight="1">
      <c r="A7" s="538"/>
      <c r="B7" s="538"/>
      <c r="C7" s="146"/>
      <c r="D7" s="146" t="s">
        <v>653</v>
      </c>
      <c r="E7" s="146" t="s">
        <v>250</v>
      </c>
      <c r="F7" s="20" t="s">
        <v>251</v>
      </c>
      <c r="G7" s="160" t="s">
        <v>124</v>
      </c>
      <c r="H7" s="5" t="s">
        <v>655</v>
      </c>
      <c r="I7" s="5" t="s">
        <v>657</v>
      </c>
      <c r="J7" s="159" t="s">
        <v>652</v>
      </c>
      <c r="K7" s="83"/>
      <c r="L7" s="200"/>
      <c r="M7" s="200"/>
      <c r="N7" s="5"/>
    </row>
    <row r="8" spans="1:16384" s="156" customFormat="1" ht="15.75" customHeight="1">
      <c r="A8" s="538"/>
      <c r="B8" s="538"/>
      <c r="C8" s="161"/>
      <c r="D8" s="161"/>
      <c r="E8" s="161"/>
      <c r="F8" s="161"/>
      <c r="G8" s="161"/>
      <c r="H8" s="161"/>
      <c r="I8" s="161"/>
      <c r="J8" s="205"/>
      <c r="K8" s="206"/>
      <c r="L8" s="200"/>
      <c r="M8" s="200"/>
      <c r="N8" s="5"/>
    </row>
    <row r="9" spans="1:16384" s="156" customFormat="1" ht="15.75">
      <c r="A9" s="538"/>
      <c r="B9" s="162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  <c r="AQM9"/>
      <c r="AQN9"/>
      <c r="AQO9"/>
      <c r="AQP9"/>
      <c r="AQQ9"/>
      <c r="AQR9"/>
      <c r="AQS9"/>
      <c r="AQT9"/>
      <c r="AQU9"/>
      <c r="AQV9"/>
      <c r="AQW9"/>
      <c r="AQX9"/>
      <c r="AQY9"/>
      <c r="AQZ9"/>
      <c r="ARA9"/>
      <c r="ARB9"/>
      <c r="ARC9"/>
      <c r="ARD9"/>
      <c r="ARE9"/>
      <c r="ARF9"/>
      <c r="ARG9"/>
      <c r="ARH9"/>
      <c r="ARI9"/>
      <c r="ARJ9"/>
      <c r="ARK9"/>
      <c r="ARL9"/>
      <c r="ARM9"/>
      <c r="ARN9"/>
      <c r="ARO9"/>
      <c r="ARP9"/>
      <c r="ARQ9"/>
      <c r="ARR9"/>
      <c r="ARS9"/>
      <c r="ART9"/>
      <c r="ARU9"/>
      <c r="ARV9"/>
      <c r="ARW9"/>
      <c r="ARX9"/>
      <c r="ARY9"/>
      <c r="ARZ9"/>
      <c r="ASA9"/>
      <c r="ASB9"/>
      <c r="ASC9"/>
      <c r="ASD9"/>
      <c r="ASE9"/>
      <c r="ASF9"/>
      <c r="ASG9"/>
      <c r="ASH9"/>
      <c r="ASI9"/>
      <c r="ASJ9"/>
      <c r="ASK9"/>
      <c r="ASL9"/>
      <c r="ASM9"/>
      <c r="ASN9"/>
      <c r="ASO9"/>
      <c r="ASP9"/>
      <c r="ASQ9"/>
      <c r="ASR9"/>
      <c r="ASS9"/>
      <c r="AST9"/>
      <c r="ASU9"/>
      <c r="ASV9"/>
      <c r="ASW9"/>
      <c r="ASX9"/>
      <c r="ASY9"/>
      <c r="ASZ9"/>
      <c r="ATA9"/>
      <c r="ATB9"/>
      <c r="ATC9"/>
      <c r="ATD9"/>
      <c r="ATE9"/>
      <c r="ATF9"/>
      <c r="ATG9"/>
      <c r="ATH9"/>
      <c r="ATI9"/>
      <c r="ATJ9"/>
      <c r="ATK9"/>
      <c r="ATL9"/>
      <c r="ATM9"/>
      <c r="ATN9"/>
      <c r="ATO9"/>
      <c r="ATP9"/>
      <c r="ATQ9"/>
      <c r="ATR9"/>
      <c r="ATS9"/>
      <c r="ATT9"/>
      <c r="ATU9"/>
      <c r="ATV9"/>
      <c r="ATW9"/>
      <c r="ATX9"/>
      <c r="ATY9"/>
      <c r="ATZ9"/>
      <c r="AUA9"/>
      <c r="AUB9"/>
      <c r="AUC9"/>
      <c r="AUD9"/>
      <c r="AUE9"/>
      <c r="AUF9"/>
      <c r="AUG9"/>
      <c r="AUH9"/>
      <c r="AUI9"/>
      <c r="AUJ9"/>
      <c r="AUK9"/>
      <c r="AUL9"/>
      <c r="AUM9"/>
      <c r="AUN9"/>
      <c r="AUO9"/>
      <c r="AUP9"/>
      <c r="AUQ9"/>
      <c r="AUR9"/>
      <c r="AUS9"/>
      <c r="AUT9"/>
      <c r="AUU9"/>
      <c r="AUV9"/>
      <c r="AUW9"/>
      <c r="AUX9"/>
      <c r="AUY9"/>
      <c r="AUZ9"/>
      <c r="AVA9"/>
      <c r="AVB9"/>
      <c r="AVC9"/>
      <c r="AVD9"/>
      <c r="AVE9"/>
      <c r="AVF9"/>
      <c r="AVG9"/>
      <c r="AVH9"/>
      <c r="AVI9"/>
      <c r="AVJ9"/>
      <c r="AVK9"/>
      <c r="AVL9"/>
      <c r="AVM9"/>
      <c r="AVN9"/>
      <c r="AVO9"/>
      <c r="AVP9"/>
      <c r="AVQ9"/>
      <c r="AVR9"/>
      <c r="AVS9"/>
      <c r="AVT9"/>
      <c r="AVU9"/>
      <c r="AVV9"/>
      <c r="AVW9"/>
      <c r="AVX9"/>
      <c r="AVY9"/>
      <c r="AVZ9"/>
      <c r="AWA9"/>
      <c r="AWB9"/>
      <c r="AWC9"/>
      <c r="AWD9"/>
      <c r="AWE9"/>
      <c r="AWF9"/>
      <c r="AWG9"/>
      <c r="AWH9"/>
      <c r="AWI9"/>
      <c r="AWJ9"/>
      <c r="AWK9"/>
      <c r="AWL9"/>
      <c r="AWM9"/>
      <c r="AWN9"/>
      <c r="AWO9"/>
      <c r="AWP9"/>
      <c r="AWQ9"/>
      <c r="AWR9"/>
      <c r="AWS9"/>
      <c r="AWT9"/>
      <c r="AWU9"/>
      <c r="AWV9"/>
      <c r="AWW9"/>
      <c r="AWX9"/>
      <c r="AWY9"/>
      <c r="AWZ9"/>
      <c r="AXA9"/>
      <c r="AXB9"/>
      <c r="AXC9"/>
      <c r="AXD9"/>
      <c r="AXE9"/>
      <c r="AXF9"/>
      <c r="AXG9"/>
      <c r="AXH9"/>
      <c r="AXI9"/>
      <c r="AXJ9"/>
      <c r="AXK9"/>
      <c r="AXL9"/>
      <c r="AXM9"/>
      <c r="AXN9"/>
      <c r="AXO9"/>
      <c r="AXP9"/>
      <c r="AXQ9"/>
      <c r="AXR9"/>
      <c r="AXS9"/>
      <c r="AXT9"/>
      <c r="AXU9"/>
      <c r="AXV9"/>
      <c r="AXW9"/>
      <c r="AXX9"/>
      <c r="AXY9"/>
      <c r="AXZ9"/>
      <c r="AYA9"/>
      <c r="AYB9"/>
      <c r="AYC9"/>
      <c r="AYD9"/>
      <c r="AYE9"/>
      <c r="AYF9"/>
      <c r="AYG9"/>
      <c r="AYH9"/>
      <c r="AYI9"/>
      <c r="AYJ9"/>
      <c r="AYK9"/>
      <c r="AYL9"/>
      <c r="AYM9"/>
      <c r="AYN9"/>
      <c r="AYO9"/>
      <c r="AYP9"/>
      <c r="AYQ9"/>
      <c r="AYR9"/>
      <c r="AYS9"/>
      <c r="AYT9"/>
      <c r="AYU9"/>
      <c r="AYV9"/>
      <c r="AYW9"/>
      <c r="AYX9"/>
      <c r="AYY9"/>
      <c r="AYZ9"/>
      <c r="AZA9"/>
      <c r="AZB9"/>
      <c r="AZC9"/>
      <c r="AZD9"/>
      <c r="AZE9"/>
      <c r="AZF9"/>
      <c r="AZG9"/>
      <c r="AZH9"/>
      <c r="AZI9"/>
      <c r="AZJ9"/>
      <c r="AZK9"/>
      <c r="AZL9"/>
      <c r="AZM9"/>
      <c r="AZN9"/>
      <c r="AZO9"/>
      <c r="AZP9"/>
      <c r="AZQ9"/>
      <c r="AZR9"/>
      <c r="AZS9"/>
      <c r="AZT9"/>
      <c r="AZU9"/>
      <c r="AZV9"/>
      <c r="AZW9"/>
      <c r="AZX9"/>
      <c r="AZY9"/>
      <c r="AZZ9"/>
      <c r="BAA9"/>
      <c r="BAB9"/>
      <c r="BAC9"/>
      <c r="BAD9"/>
      <c r="BAE9"/>
      <c r="BAF9"/>
      <c r="BAG9"/>
      <c r="BAH9"/>
      <c r="BAI9"/>
      <c r="BAJ9"/>
      <c r="BAK9"/>
      <c r="BAL9"/>
      <c r="BAM9"/>
      <c r="BAN9"/>
      <c r="BAO9"/>
      <c r="BAP9"/>
      <c r="BAQ9"/>
      <c r="BAR9"/>
      <c r="BAS9"/>
      <c r="BAT9"/>
      <c r="BAU9"/>
      <c r="BAV9"/>
      <c r="BAW9"/>
      <c r="BAX9"/>
      <c r="BAY9"/>
      <c r="BAZ9"/>
      <c r="BBA9"/>
      <c r="BBB9"/>
      <c r="BBC9"/>
      <c r="BBD9"/>
      <c r="BBE9"/>
      <c r="BBF9"/>
      <c r="BBG9"/>
      <c r="BBH9"/>
      <c r="BBI9"/>
      <c r="BBJ9"/>
      <c r="BBK9"/>
      <c r="BBL9"/>
      <c r="BBM9"/>
      <c r="BBN9"/>
      <c r="BBO9"/>
      <c r="BBP9"/>
      <c r="BBQ9"/>
      <c r="BBR9"/>
      <c r="BBS9"/>
      <c r="BBT9"/>
      <c r="BBU9"/>
      <c r="BBV9"/>
      <c r="BBW9"/>
      <c r="BBX9"/>
      <c r="BBY9"/>
      <c r="BBZ9"/>
      <c r="BCA9"/>
      <c r="BCB9"/>
      <c r="BCC9"/>
      <c r="BCD9"/>
      <c r="BCE9"/>
      <c r="BCF9"/>
      <c r="BCG9"/>
      <c r="BCH9"/>
      <c r="BCI9"/>
      <c r="BCJ9"/>
      <c r="BCK9"/>
      <c r="BCL9"/>
      <c r="BCM9"/>
      <c r="BCN9"/>
      <c r="BCO9"/>
      <c r="BCP9"/>
      <c r="BCQ9"/>
      <c r="BCR9"/>
      <c r="BCS9"/>
      <c r="BCT9"/>
      <c r="BCU9"/>
      <c r="BCV9"/>
      <c r="BCW9"/>
      <c r="BCX9"/>
      <c r="BCY9"/>
      <c r="BCZ9"/>
      <c r="BDA9"/>
      <c r="BDB9"/>
      <c r="BDC9"/>
      <c r="BDD9"/>
      <c r="BDE9"/>
      <c r="BDF9"/>
      <c r="BDG9"/>
      <c r="BDH9"/>
      <c r="BDI9"/>
      <c r="BDJ9"/>
      <c r="BDK9"/>
      <c r="BDL9"/>
      <c r="BDM9"/>
      <c r="BDN9"/>
      <c r="BDO9"/>
      <c r="BDP9"/>
      <c r="BDQ9"/>
      <c r="BDR9"/>
      <c r="BDS9"/>
      <c r="BDT9"/>
      <c r="BDU9"/>
      <c r="BDV9"/>
      <c r="BDW9"/>
      <c r="BDX9"/>
      <c r="BDY9"/>
      <c r="BDZ9"/>
      <c r="BEA9"/>
      <c r="BEB9"/>
      <c r="BEC9"/>
      <c r="BED9"/>
      <c r="BEE9"/>
      <c r="BEF9"/>
      <c r="BEG9"/>
      <c r="BEH9"/>
      <c r="BEI9"/>
      <c r="BEJ9"/>
      <c r="BEK9"/>
      <c r="BEL9"/>
      <c r="BEM9"/>
      <c r="BEN9"/>
      <c r="BEO9"/>
      <c r="BEP9"/>
      <c r="BEQ9"/>
      <c r="BER9"/>
      <c r="BES9"/>
      <c r="BET9"/>
      <c r="BEU9"/>
      <c r="BEV9"/>
      <c r="BEW9"/>
      <c r="BEX9"/>
      <c r="BEY9"/>
      <c r="BEZ9"/>
      <c r="BFA9"/>
      <c r="BFB9"/>
      <c r="BFC9"/>
      <c r="BFD9"/>
      <c r="BFE9"/>
      <c r="BFF9"/>
      <c r="BFG9"/>
      <c r="BFH9"/>
      <c r="BFI9"/>
      <c r="BFJ9"/>
      <c r="BFK9"/>
      <c r="BFL9"/>
      <c r="BFM9"/>
      <c r="BFN9"/>
      <c r="BFO9"/>
      <c r="BFP9"/>
      <c r="BFQ9"/>
      <c r="BFR9"/>
      <c r="BFS9"/>
      <c r="BFT9"/>
      <c r="BFU9"/>
      <c r="BFV9"/>
      <c r="BFW9"/>
      <c r="BFX9"/>
      <c r="BFY9"/>
      <c r="BFZ9"/>
      <c r="BGA9"/>
      <c r="BGB9"/>
      <c r="BGC9"/>
      <c r="BGD9"/>
      <c r="BGE9"/>
      <c r="BGF9"/>
      <c r="BGG9"/>
      <c r="BGH9"/>
      <c r="BGI9"/>
      <c r="BGJ9"/>
      <c r="BGK9"/>
      <c r="BGL9"/>
      <c r="BGM9"/>
      <c r="BGN9"/>
      <c r="BGO9"/>
      <c r="BGP9"/>
      <c r="BGQ9"/>
      <c r="BGR9"/>
      <c r="BGS9"/>
      <c r="BGT9"/>
      <c r="BGU9"/>
      <c r="BGV9"/>
      <c r="BGW9"/>
      <c r="BGX9"/>
      <c r="BGY9"/>
      <c r="BGZ9"/>
      <c r="BHA9"/>
      <c r="BHB9"/>
      <c r="BHC9"/>
      <c r="BHD9"/>
      <c r="BHE9"/>
      <c r="BHF9"/>
      <c r="BHG9"/>
      <c r="BHH9"/>
      <c r="BHI9"/>
      <c r="BHJ9"/>
      <c r="BHK9"/>
      <c r="BHL9"/>
      <c r="BHM9"/>
      <c r="BHN9"/>
      <c r="BHO9"/>
      <c r="BHP9"/>
      <c r="BHQ9"/>
      <c r="BHR9"/>
      <c r="BHS9"/>
      <c r="BHT9"/>
      <c r="BHU9"/>
      <c r="BHV9"/>
      <c r="BHW9"/>
      <c r="BHX9"/>
      <c r="BHY9"/>
      <c r="BHZ9"/>
      <c r="BIA9"/>
      <c r="BIB9"/>
      <c r="BIC9"/>
      <c r="BID9"/>
      <c r="BIE9"/>
      <c r="BIF9"/>
      <c r="BIG9"/>
      <c r="BIH9"/>
      <c r="BII9"/>
      <c r="BIJ9"/>
      <c r="BIK9"/>
      <c r="BIL9"/>
      <c r="BIM9"/>
      <c r="BIN9"/>
      <c r="BIO9"/>
      <c r="BIP9"/>
      <c r="BIQ9"/>
      <c r="BIR9"/>
      <c r="BIS9"/>
      <c r="BIT9"/>
      <c r="BIU9"/>
      <c r="BIV9"/>
      <c r="BIW9"/>
      <c r="BIX9"/>
      <c r="BIY9"/>
      <c r="BIZ9"/>
      <c r="BJA9"/>
      <c r="BJB9"/>
      <c r="BJC9"/>
      <c r="BJD9"/>
      <c r="BJE9"/>
      <c r="BJF9"/>
      <c r="BJG9"/>
      <c r="BJH9"/>
      <c r="BJI9"/>
      <c r="BJJ9"/>
      <c r="BJK9"/>
      <c r="BJL9"/>
      <c r="BJM9"/>
      <c r="BJN9"/>
      <c r="BJO9"/>
      <c r="BJP9"/>
      <c r="BJQ9"/>
      <c r="BJR9"/>
      <c r="BJS9"/>
      <c r="BJT9"/>
      <c r="BJU9"/>
      <c r="BJV9"/>
      <c r="BJW9"/>
      <c r="BJX9"/>
      <c r="BJY9"/>
      <c r="BJZ9"/>
      <c r="BKA9"/>
      <c r="BKB9"/>
      <c r="BKC9"/>
      <c r="BKD9"/>
      <c r="BKE9"/>
      <c r="BKF9"/>
      <c r="BKG9"/>
      <c r="BKH9"/>
      <c r="BKI9"/>
      <c r="BKJ9"/>
      <c r="BKK9"/>
      <c r="BKL9"/>
      <c r="BKM9"/>
      <c r="BKN9"/>
      <c r="BKO9"/>
      <c r="BKP9"/>
      <c r="BKQ9"/>
      <c r="BKR9"/>
      <c r="BKS9"/>
      <c r="BKT9"/>
      <c r="BKU9"/>
      <c r="BKV9"/>
      <c r="BKW9"/>
      <c r="BKX9"/>
      <c r="BKY9"/>
      <c r="BKZ9"/>
      <c r="BLA9"/>
      <c r="BLB9"/>
      <c r="BLC9"/>
      <c r="BLD9"/>
      <c r="BLE9"/>
      <c r="BLF9"/>
      <c r="BLG9"/>
      <c r="BLH9"/>
      <c r="BLI9"/>
      <c r="BLJ9"/>
      <c r="BLK9"/>
      <c r="BLL9"/>
      <c r="BLM9"/>
      <c r="BLN9"/>
      <c r="BLO9"/>
      <c r="BLP9"/>
      <c r="BLQ9"/>
      <c r="BLR9"/>
      <c r="BLS9"/>
      <c r="BLT9"/>
      <c r="BLU9"/>
      <c r="BLV9"/>
      <c r="BLW9"/>
      <c r="BLX9"/>
      <c r="BLY9"/>
      <c r="BLZ9"/>
      <c r="BMA9"/>
      <c r="BMB9"/>
      <c r="BMC9"/>
      <c r="BMD9"/>
      <c r="BME9"/>
      <c r="BMF9"/>
      <c r="BMG9"/>
      <c r="BMH9"/>
      <c r="BMI9"/>
      <c r="BMJ9"/>
      <c r="BMK9"/>
      <c r="BML9"/>
      <c r="BMM9"/>
      <c r="BMN9"/>
      <c r="BMO9"/>
      <c r="BMP9"/>
      <c r="BMQ9"/>
      <c r="BMR9"/>
      <c r="BMS9"/>
      <c r="BMT9"/>
      <c r="BMU9"/>
      <c r="BMV9"/>
      <c r="BMW9"/>
      <c r="BMX9"/>
      <c r="BMY9"/>
      <c r="BMZ9"/>
      <c r="BNA9"/>
      <c r="BNB9"/>
      <c r="BNC9"/>
      <c r="BND9"/>
      <c r="BNE9"/>
      <c r="BNF9"/>
      <c r="BNG9"/>
      <c r="BNH9"/>
      <c r="BNI9"/>
      <c r="BNJ9"/>
      <c r="BNK9"/>
      <c r="BNL9"/>
      <c r="BNM9"/>
      <c r="BNN9"/>
      <c r="BNO9"/>
      <c r="BNP9"/>
      <c r="BNQ9"/>
      <c r="BNR9"/>
      <c r="BNS9"/>
      <c r="BNT9"/>
      <c r="BNU9"/>
      <c r="BNV9"/>
      <c r="BNW9"/>
      <c r="BNX9"/>
      <c r="BNY9"/>
      <c r="BNZ9"/>
      <c r="BOA9"/>
      <c r="BOB9"/>
      <c r="BOC9"/>
      <c r="BOD9"/>
      <c r="BOE9"/>
      <c r="BOF9"/>
      <c r="BOG9"/>
      <c r="BOH9"/>
      <c r="BOI9"/>
      <c r="BOJ9"/>
      <c r="BOK9"/>
      <c r="BOL9"/>
      <c r="BOM9"/>
      <c r="BON9"/>
      <c r="BOO9"/>
      <c r="BOP9"/>
      <c r="BOQ9"/>
      <c r="BOR9"/>
      <c r="BOS9"/>
      <c r="BOT9"/>
      <c r="BOU9"/>
      <c r="BOV9"/>
      <c r="BOW9"/>
      <c r="BOX9"/>
      <c r="BOY9"/>
      <c r="BOZ9"/>
      <c r="BPA9"/>
      <c r="BPB9"/>
      <c r="BPC9"/>
      <c r="BPD9"/>
      <c r="BPE9"/>
      <c r="BPF9"/>
      <c r="BPG9"/>
      <c r="BPH9"/>
      <c r="BPI9"/>
      <c r="BPJ9"/>
      <c r="BPK9"/>
      <c r="BPL9"/>
      <c r="BPM9"/>
      <c r="BPN9"/>
      <c r="BPO9"/>
      <c r="BPP9"/>
      <c r="BPQ9"/>
      <c r="BPR9"/>
      <c r="BPS9"/>
      <c r="BPT9"/>
      <c r="BPU9"/>
      <c r="BPV9"/>
      <c r="BPW9"/>
      <c r="BPX9"/>
      <c r="BPY9"/>
      <c r="BPZ9"/>
      <c r="BQA9"/>
      <c r="BQB9"/>
      <c r="BQC9"/>
      <c r="BQD9"/>
      <c r="BQE9"/>
      <c r="BQF9"/>
      <c r="BQG9"/>
      <c r="BQH9"/>
      <c r="BQI9"/>
      <c r="BQJ9"/>
      <c r="BQK9"/>
      <c r="BQL9"/>
      <c r="BQM9"/>
      <c r="BQN9"/>
      <c r="BQO9"/>
      <c r="BQP9"/>
      <c r="BQQ9"/>
      <c r="BQR9"/>
      <c r="BQS9"/>
      <c r="BQT9"/>
      <c r="BQU9"/>
      <c r="BQV9"/>
      <c r="BQW9"/>
      <c r="BQX9"/>
      <c r="BQY9"/>
      <c r="BQZ9"/>
      <c r="BRA9"/>
      <c r="BRB9"/>
      <c r="BRC9"/>
      <c r="BRD9"/>
      <c r="BRE9"/>
      <c r="BRF9"/>
      <c r="BRG9"/>
      <c r="BRH9"/>
      <c r="BRI9"/>
      <c r="BRJ9"/>
      <c r="BRK9"/>
      <c r="BRL9"/>
      <c r="BRM9"/>
      <c r="BRN9"/>
      <c r="BRO9"/>
      <c r="BRP9"/>
      <c r="BRQ9"/>
      <c r="BRR9"/>
      <c r="BRS9"/>
      <c r="BRT9"/>
      <c r="BRU9"/>
      <c r="BRV9"/>
      <c r="BRW9"/>
      <c r="BRX9"/>
      <c r="BRY9"/>
      <c r="BRZ9"/>
      <c r="BSA9"/>
      <c r="BSB9"/>
      <c r="BSC9"/>
      <c r="BSD9"/>
      <c r="BSE9"/>
      <c r="BSF9"/>
      <c r="BSG9"/>
      <c r="BSH9"/>
      <c r="BSI9"/>
      <c r="BSJ9"/>
      <c r="BSK9"/>
      <c r="BSL9"/>
      <c r="BSM9"/>
      <c r="BSN9"/>
      <c r="BSO9"/>
      <c r="BSP9"/>
      <c r="BSQ9"/>
      <c r="BSR9"/>
      <c r="BSS9"/>
      <c r="BST9"/>
      <c r="BSU9"/>
      <c r="BSV9"/>
      <c r="BSW9"/>
      <c r="BSX9"/>
      <c r="BSY9"/>
      <c r="BSZ9"/>
      <c r="BTA9"/>
      <c r="BTB9"/>
      <c r="BTC9"/>
      <c r="BTD9"/>
      <c r="BTE9"/>
      <c r="BTF9"/>
      <c r="BTG9"/>
      <c r="BTH9"/>
      <c r="BTI9"/>
      <c r="BTJ9"/>
      <c r="BTK9"/>
      <c r="BTL9"/>
      <c r="BTM9"/>
      <c r="BTN9"/>
      <c r="BTO9"/>
      <c r="BTP9"/>
      <c r="BTQ9"/>
      <c r="BTR9"/>
      <c r="BTS9"/>
      <c r="BTT9"/>
      <c r="BTU9"/>
      <c r="BTV9"/>
      <c r="BTW9"/>
      <c r="BTX9"/>
      <c r="BTY9"/>
      <c r="BTZ9"/>
      <c r="BUA9"/>
      <c r="BUB9"/>
      <c r="BUC9"/>
      <c r="BUD9"/>
      <c r="BUE9"/>
      <c r="BUF9"/>
      <c r="BUG9"/>
      <c r="BUH9"/>
      <c r="BUI9"/>
      <c r="BUJ9"/>
      <c r="BUK9"/>
      <c r="BUL9"/>
      <c r="BUM9"/>
      <c r="BUN9"/>
      <c r="BUO9"/>
      <c r="BUP9"/>
      <c r="BUQ9"/>
      <c r="BUR9"/>
      <c r="BUS9"/>
      <c r="BUT9"/>
      <c r="BUU9"/>
      <c r="BUV9"/>
      <c r="BUW9"/>
      <c r="BUX9"/>
      <c r="BUY9"/>
      <c r="BUZ9"/>
      <c r="BVA9"/>
      <c r="BVB9"/>
      <c r="BVC9"/>
      <c r="BVD9"/>
      <c r="BVE9"/>
      <c r="BVF9"/>
      <c r="BVG9"/>
      <c r="BVH9"/>
      <c r="BVI9"/>
      <c r="BVJ9"/>
      <c r="BVK9"/>
      <c r="BVL9"/>
      <c r="BVM9"/>
      <c r="BVN9"/>
      <c r="BVO9"/>
      <c r="BVP9"/>
      <c r="BVQ9"/>
      <c r="BVR9"/>
      <c r="BVS9"/>
      <c r="BVT9"/>
      <c r="BVU9"/>
      <c r="BVV9"/>
      <c r="BVW9"/>
      <c r="BVX9"/>
      <c r="BVY9"/>
      <c r="BVZ9"/>
      <c r="BWA9"/>
      <c r="BWB9"/>
      <c r="BWC9"/>
      <c r="BWD9"/>
      <c r="BWE9"/>
      <c r="BWF9"/>
      <c r="BWG9"/>
      <c r="BWH9"/>
      <c r="BWI9"/>
      <c r="BWJ9"/>
      <c r="BWK9"/>
      <c r="BWL9"/>
      <c r="BWM9"/>
      <c r="BWN9"/>
      <c r="BWO9"/>
      <c r="BWP9"/>
      <c r="BWQ9"/>
      <c r="BWR9"/>
      <c r="BWS9"/>
      <c r="BWT9"/>
      <c r="BWU9"/>
      <c r="BWV9"/>
      <c r="BWW9"/>
      <c r="BWX9"/>
      <c r="BWY9"/>
      <c r="BWZ9"/>
      <c r="BXA9"/>
      <c r="BXB9"/>
      <c r="BXC9"/>
      <c r="BXD9"/>
      <c r="BXE9"/>
      <c r="BXF9"/>
      <c r="BXG9"/>
      <c r="BXH9"/>
      <c r="BXI9"/>
      <c r="BXJ9"/>
      <c r="BXK9"/>
      <c r="BXL9"/>
      <c r="BXM9"/>
      <c r="BXN9"/>
      <c r="BXO9"/>
      <c r="BXP9"/>
      <c r="BXQ9"/>
      <c r="BXR9"/>
      <c r="BXS9"/>
      <c r="BXT9"/>
      <c r="BXU9"/>
      <c r="BXV9"/>
      <c r="BXW9"/>
      <c r="BXX9"/>
      <c r="BXY9"/>
      <c r="BXZ9"/>
      <c r="BYA9"/>
      <c r="BYB9"/>
      <c r="BYC9"/>
      <c r="BYD9"/>
      <c r="BYE9"/>
      <c r="BYF9"/>
      <c r="BYG9"/>
      <c r="BYH9"/>
      <c r="BYI9"/>
      <c r="BYJ9"/>
      <c r="BYK9"/>
      <c r="BYL9"/>
      <c r="BYM9"/>
      <c r="BYN9"/>
      <c r="BYO9"/>
      <c r="BYP9"/>
      <c r="BYQ9"/>
      <c r="BYR9"/>
      <c r="BYS9"/>
      <c r="BYT9"/>
      <c r="BYU9"/>
      <c r="BYV9"/>
      <c r="BYW9"/>
      <c r="BYX9"/>
      <c r="BYY9"/>
      <c r="BYZ9"/>
      <c r="BZA9"/>
      <c r="BZB9"/>
      <c r="BZC9"/>
      <c r="BZD9"/>
      <c r="BZE9"/>
      <c r="BZF9"/>
      <c r="BZG9"/>
      <c r="BZH9"/>
      <c r="BZI9"/>
      <c r="BZJ9"/>
      <c r="BZK9"/>
      <c r="BZL9"/>
      <c r="BZM9"/>
      <c r="BZN9"/>
      <c r="BZO9"/>
      <c r="BZP9"/>
      <c r="BZQ9"/>
      <c r="BZR9"/>
      <c r="BZS9"/>
      <c r="BZT9"/>
      <c r="BZU9"/>
      <c r="BZV9"/>
      <c r="BZW9"/>
      <c r="BZX9"/>
      <c r="BZY9"/>
      <c r="BZZ9"/>
      <c r="CAA9"/>
      <c r="CAB9"/>
      <c r="CAC9"/>
      <c r="CAD9"/>
      <c r="CAE9"/>
      <c r="CAF9"/>
      <c r="CAG9"/>
      <c r="CAH9"/>
      <c r="CAI9"/>
      <c r="CAJ9"/>
      <c r="CAK9"/>
      <c r="CAL9"/>
      <c r="CAM9"/>
      <c r="CAN9"/>
      <c r="CAO9"/>
      <c r="CAP9"/>
      <c r="CAQ9"/>
      <c r="CAR9"/>
      <c r="CAS9"/>
      <c r="CAT9"/>
      <c r="CAU9"/>
      <c r="CAV9"/>
      <c r="CAW9"/>
      <c r="CAX9"/>
      <c r="CAY9"/>
      <c r="CAZ9"/>
      <c r="CBA9"/>
      <c r="CBB9"/>
      <c r="CBC9"/>
      <c r="CBD9"/>
      <c r="CBE9"/>
      <c r="CBF9"/>
      <c r="CBG9"/>
      <c r="CBH9"/>
      <c r="CBI9"/>
      <c r="CBJ9"/>
      <c r="CBK9"/>
      <c r="CBL9"/>
      <c r="CBM9"/>
      <c r="CBN9"/>
      <c r="CBO9"/>
      <c r="CBP9"/>
      <c r="CBQ9"/>
      <c r="CBR9"/>
      <c r="CBS9"/>
      <c r="CBT9"/>
      <c r="CBU9"/>
      <c r="CBV9"/>
      <c r="CBW9"/>
      <c r="CBX9"/>
      <c r="CBY9"/>
      <c r="CBZ9"/>
      <c r="CCA9"/>
      <c r="CCB9"/>
      <c r="CCC9"/>
      <c r="CCD9"/>
      <c r="CCE9"/>
      <c r="CCF9"/>
      <c r="CCG9"/>
      <c r="CCH9"/>
      <c r="CCI9"/>
      <c r="CCJ9"/>
      <c r="CCK9"/>
      <c r="CCL9"/>
      <c r="CCM9"/>
      <c r="CCN9"/>
      <c r="CCO9"/>
      <c r="CCP9"/>
      <c r="CCQ9"/>
      <c r="CCR9"/>
      <c r="CCS9"/>
      <c r="CCT9"/>
      <c r="CCU9"/>
      <c r="CCV9"/>
      <c r="CCW9"/>
      <c r="CCX9"/>
      <c r="CCY9"/>
      <c r="CCZ9"/>
      <c r="CDA9"/>
      <c r="CDB9"/>
      <c r="CDC9"/>
      <c r="CDD9"/>
      <c r="CDE9"/>
      <c r="CDF9"/>
      <c r="CDG9"/>
      <c r="CDH9"/>
      <c r="CDI9"/>
      <c r="CDJ9"/>
      <c r="CDK9"/>
      <c r="CDL9"/>
      <c r="CDM9"/>
      <c r="CDN9"/>
      <c r="CDO9"/>
      <c r="CDP9"/>
      <c r="CDQ9"/>
      <c r="CDR9"/>
      <c r="CDS9"/>
      <c r="CDT9"/>
      <c r="CDU9"/>
      <c r="CDV9"/>
      <c r="CDW9"/>
      <c r="CDX9"/>
      <c r="CDY9"/>
      <c r="CDZ9"/>
      <c r="CEA9"/>
      <c r="CEB9"/>
      <c r="CEC9"/>
      <c r="CED9"/>
      <c r="CEE9"/>
      <c r="CEF9"/>
      <c r="CEG9"/>
      <c r="CEH9"/>
      <c r="CEI9"/>
      <c r="CEJ9"/>
      <c r="CEK9"/>
      <c r="CEL9"/>
      <c r="CEM9"/>
      <c r="CEN9"/>
      <c r="CEO9"/>
      <c r="CEP9"/>
      <c r="CEQ9"/>
      <c r="CER9"/>
      <c r="CES9"/>
      <c r="CET9"/>
      <c r="CEU9"/>
      <c r="CEV9"/>
      <c r="CEW9"/>
      <c r="CEX9"/>
      <c r="CEY9"/>
      <c r="CEZ9"/>
      <c r="CFA9"/>
      <c r="CFB9"/>
      <c r="CFC9"/>
      <c r="CFD9"/>
      <c r="CFE9"/>
      <c r="CFF9"/>
      <c r="CFG9"/>
      <c r="CFH9"/>
      <c r="CFI9"/>
      <c r="CFJ9"/>
      <c r="CFK9"/>
      <c r="CFL9"/>
      <c r="CFM9"/>
      <c r="CFN9"/>
      <c r="CFO9"/>
      <c r="CFP9"/>
      <c r="CFQ9"/>
      <c r="CFR9"/>
      <c r="CFS9"/>
      <c r="CFT9"/>
      <c r="CFU9"/>
      <c r="CFV9"/>
      <c r="CFW9"/>
      <c r="CFX9"/>
      <c r="CFY9"/>
      <c r="CFZ9"/>
      <c r="CGA9"/>
      <c r="CGB9"/>
      <c r="CGC9"/>
      <c r="CGD9"/>
      <c r="CGE9"/>
      <c r="CGF9"/>
      <c r="CGG9"/>
      <c r="CGH9"/>
      <c r="CGI9"/>
      <c r="CGJ9"/>
      <c r="CGK9"/>
      <c r="CGL9"/>
      <c r="CGM9"/>
      <c r="CGN9"/>
      <c r="CGO9"/>
      <c r="CGP9"/>
      <c r="CGQ9"/>
      <c r="CGR9"/>
      <c r="CGS9"/>
      <c r="CGT9"/>
      <c r="CGU9"/>
      <c r="CGV9"/>
      <c r="CGW9"/>
      <c r="CGX9"/>
      <c r="CGY9"/>
      <c r="CGZ9"/>
      <c r="CHA9"/>
      <c r="CHB9"/>
      <c r="CHC9"/>
      <c r="CHD9"/>
      <c r="CHE9"/>
      <c r="CHF9"/>
      <c r="CHG9"/>
      <c r="CHH9"/>
      <c r="CHI9"/>
      <c r="CHJ9"/>
      <c r="CHK9"/>
      <c r="CHL9"/>
      <c r="CHM9"/>
      <c r="CHN9"/>
      <c r="CHO9"/>
      <c r="CHP9"/>
      <c r="CHQ9"/>
      <c r="CHR9"/>
      <c r="CHS9"/>
      <c r="CHT9"/>
      <c r="CHU9"/>
      <c r="CHV9"/>
      <c r="CHW9"/>
      <c r="CHX9"/>
      <c r="CHY9"/>
      <c r="CHZ9"/>
      <c r="CIA9"/>
      <c r="CIB9"/>
      <c r="CIC9"/>
      <c r="CID9"/>
      <c r="CIE9"/>
      <c r="CIF9"/>
      <c r="CIG9"/>
      <c r="CIH9"/>
      <c r="CII9"/>
      <c r="CIJ9"/>
      <c r="CIK9"/>
      <c r="CIL9"/>
      <c r="CIM9"/>
      <c r="CIN9"/>
      <c r="CIO9"/>
      <c r="CIP9"/>
      <c r="CIQ9"/>
      <c r="CIR9"/>
      <c r="CIS9"/>
      <c r="CIT9"/>
      <c r="CIU9"/>
      <c r="CIV9"/>
      <c r="CIW9"/>
      <c r="CIX9"/>
      <c r="CIY9"/>
      <c r="CIZ9"/>
      <c r="CJA9"/>
      <c r="CJB9"/>
      <c r="CJC9"/>
      <c r="CJD9"/>
      <c r="CJE9"/>
      <c r="CJF9"/>
      <c r="CJG9"/>
      <c r="CJH9"/>
      <c r="CJI9"/>
      <c r="CJJ9"/>
      <c r="CJK9"/>
      <c r="CJL9"/>
      <c r="CJM9"/>
      <c r="CJN9"/>
      <c r="CJO9"/>
      <c r="CJP9"/>
      <c r="CJQ9"/>
      <c r="CJR9"/>
      <c r="CJS9"/>
      <c r="CJT9"/>
      <c r="CJU9"/>
      <c r="CJV9"/>
      <c r="CJW9"/>
      <c r="CJX9"/>
      <c r="CJY9"/>
      <c r="CJZ9"/>
      <c r="CKA9"/>
      <c r="CKB9"/>
      <c r="CKC9"/>
      <c r="CKD9"/>
      <c r="CKE9"/>
      <c r="CKF9"/>
      <c r="CKG9"/>
      <c r="CKH9"/>
      <c r="CKI9"/>
      <c r="CKJ9"/>
      <c r="CKK9"/>
      <c r="CKL9"/>
      <c r="CKM9"/>
      <c r="CKN9"/>
      <c r="CKO9"/>
      <c r="CKP9"/>
      <c r="CKQ9"/>
      <c r="CKR9"/>
      <c r="CKS9"/>
      <c r="CKT9"/>
      <c r="CKU9"/>
      <c r="CKV9"/>
      <c r="CKW9"/>
      <c r="CKX9"/>
      <c r="CKY9"/>
      <c r="CKZ9"/>
      <c r="CLA9"/>
      <c r="CLB9"/>
      <c r="CLC9"/>
      <c r="CLD9"/>
      <c r="CLE9"/>
      <c r="CLF9"/>
      <c r="CLG9"/>
      <c r="CLH9"/>
      <c r="CLI9"/>
      <c r="CLJ9"/>
      <c r="CLK9"/>
      <c r="CLL9"/>
      <c r="CLM9"/>
      <c r="CLN9"/>
      <c r="CLO9"/>
      <c r="CLP9"/>
      <c r="CLQ9"/>
      <c r="CLR9"/>
      <c r="CLS9"/>
      <c r="CLT9"/>
      <c r="CLU9"/>
      <c r="CLV9"/>
      <c r="CLW9"/>
      <c r="CLX9"/>
      <c r="CLY9"/>
      <c r="CLZ9"/>
      <c r="CMA9"/>
      <c r="CMB9"/>
      <c r="CMC9"/>
      <c r="CMD9"/>
      <c r="CME9"/>
      <c r="CMF9"/>
      <c r="CMG9"/>
      <c r="CMH9"/>
      <c r="CMI9"/>
      <c r="CMJ9"/>
      <c r="CMK9"/>
      <c r="CML9"/>
      <c r="CMM9"/>
      <c r="CMN9"/>
      <c r="CMO9"/>
      <c r="CMP9"/>
      <c r="CMQ9"/>
      <c r="CMR9"/>
      <c r="CMS9"/>
      <c r="CMT9"/>
      <c r="CMU9"/>
      <c r="CMV9"/>
      <c r="CMW9"/>
      <c r="CMX9"/>
      <c r="CMY9"/>
      <c r="CMZ9"/>
      <c r="CNA9"/>
      <c r="CNB9"/>
      <c r="CNC9"/>
      <c r="CND9"/>
      <c r="CNE9"/>
      <c r="CNF9"/>
      <c r="CNG9"/>
      <c r="CNH9"/>
      <c r="CNI9"/>
      <c r="CNJ9"/>
      <c r="CNK9"/>
      <c r="CNL9"/>
      <c r="CNM9"/>
      <c r="CNN9"/>
      <c r="CNO9"/>
      <c r="CNP9"/>
      <c r="CNQ9"/>
      <c r="CNR9"/>
      <c r="CNS9"/>
      <c r="CNT9"/>
      <c r="CNU9"/>
      <c r="CNV9"/>
      <c r="CNW9"/>
      <c r="CNX9"/>
      <c r="CNY9"/>
      <c r="CNZ9"/>
      <c r="COA9"/>
      <c r="COB9"/>
      <c r="COC9"/>
      <c r="COD9"/>
      <c r="COE9"/>
      <c r="COF9"/>
      <c r="COG9"/>
      <c r="COH9"/>
      <c r="COI9"/>
      <c r="COJ9"/>
      <c r="COK9"/>
      <c r="COL9"/>
      <c r="COM9"/>
      <c r="CON9"/>
      <c r="COO9"/>
      <c r="COP9"/>
      <c r="COQ9"/>
      <c r="COR9"/>
      <c r="COS9"/>
      <c r="COT9"/>
      <c r="COU9"/>
      <c r="COV9"/>
      <c r="COW9"/>
      <c r="COX9"/>
      <c r="COY9"/>
      <c r="COZ9"/>
      <c r="CPA9"/>
      <c r="CPB9"/>
      <c r="CPC9"/>
      <c r="CPD9"/>
      <c r="CPE9"/>
      <c r="CPF9"/>
      <c r="CPG9"/>
      <c r="CPH9"/>
      <c r="CPI9"/>
      <c r="CPJ9"/>
      <c r="CPK9"/>
      <c r="CPL9"/>
      <c r="CPM9"/>
      <c r="CPN9"/>
      <c r="CPO9"/>
      <c r="CPP9"/>
      <c r="CPQ9"/>
      <c r="CPR9"/>
      <c r="CPS9"/>
      <c r="CPT9"/>
      <c r="CPU9"/>
      <c r="CPV9"/>
      <c r="CPW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  <c r="CSW9"/>
      <c r="CSX9"/>
      <c r="CSY9"/>
      <c r="CSZ9"/>
      <c r="CTA9"/>
      <c r="CTB9"/>
      <c r="CTC9"/>
      <c r="CTD9"/>
      <c r="CTE9"/>
      <c r="CTF9"/>
      <c r="CTG9"/>
      <c r="CTH9"/>
      <c r="CTI9"/>
      <c r="CTJ9"/>
      <c r="CTK9"/>
      <c r="CTL9"/>
      <c r="CTM9"/>
      <c r="CTN9"/>
      <c r="CTO9"/>
      <c r="CTP9"/>
      <c r="CTQ9"/>
      <c r="CTR9"/>
      <c r="CTS9"/>
      <c r="CTT9"/>
      <c r="CTU9"/>
      <c r="CTV9"/>
      <c r="CTW9"/>
      <c r="CTX9"/>
      <c r="CTY9"/>
      <c r="CTZ9"/>
      <c r="CUA9"/>
      <c r="CUB9"/>
      <c r="CUC9"/>
      <c r="CUD9"/>
      <c r="CUE9"/>
      <c r="CUF9"/>
      <c r="CUG9"/>
      <c r="CUH9"/>
      <c r="CUI9"/>
      <c r="CUJ9"/>
      <c r="CUK9"/>
      <c r="CUL9"/>
      <c r="CUM9"/>
      <c r="CUN9"/>
      <c r="CUO9"/>
      <c r="CUP9"/>
      <c r="CUQ9"/>
      <c r="CUR9"/>
      <c r="CUS9"/>
      <c r="CUT9"/>
      <c r="CUU9"/>
      <c r="CUV9"/>
      <c r="CUW9"/>
      <c r="CUX9"/>
      <c r="CUY9"/>
      <c r="CUZ9"/>
      <c r="CVA9"/>
      <c r="CVB9"/>
      <c r="CVC9"/>
      <c r="CVD9"/>
      <c r="CVE9"/>
      <c r="CVF9"/>
      <c r="CVG9"/>
      <c r="CVH9"/>
      <c r="CVI9"/>
      <c r="CVJ9"/>
      <c r="CVK9"/>
      <c r="CVL9"/>
      <c r="CVM9"/>
      <c r="CVN9"/>
      <c r="CVO9"/>
      <c r="CVP9"/>
      <c r="CVQ9"/>
      <c r="CVR9"/>
      <c r="CVS9"/>
      <c r="CVT9"/>
      <c r="CVU9"/>
      <c r="CVV9"/>
      <c r="CVW9"/>
      <c r="CVX9"/>
      <c r="CVY9"/>
      <c r="CVZ9"/>
      <c r="CWA9"/>
      <c r="CWB9"/>
      <c r="CWC9"/>
      <c r="CWD9"/>
      <c r="CWE9"/>
      <c r="CWF9"/>
      <c r="CWG9"/>
      <c r="CWH9"/>
      <c r="CWI9"/>
      <c r="CWJ9"/>
      <c r="CWK9"/>
      <c r="CWL9"/>
      <c r="CWM9"/>
      <c r="CWN9"/>
      <c r="CWO9"/>
      <c r="CWP9"/>
      <c r="CWQ9"/>
      <c r="CWR9"/>
      <c r="CWS9"/>
      <c r="CWT9"/>
      <c r="CWU9"/>
      <c r="CWV9"/>
      <c r="CWW9"/>
      <c r="CWX9"/>
      <c r="CWY9"/>
      <c r="CWZ9"/>
      <c r="CXA9"/>
      <c r="CXB9"/>
      <c r="CXC9"/>
      <c r="CXD9"/>
      <c r="CXE9"/>
      <c r="CXF9"/>
      <c r="CXG9"/>
      <c r="CXH9"/>
      <c r="CXI9"/>
      <c r="CXJ9"/>
      <c r="CXK9"/>
      <c r="CXL9"/>
      <c r="CXM9"/>
      <c r="CXN9"/>
      <c r="CXO9"/>
      <c r="CXP9"/>
      <c r="CXQ9"/>
      <c r="CXR9"/>
      <c r="CXS9"/>
      <c r="CXT9"/>
      <c r="CXU9"/>
      <c r="CXV9"/>
      <c r="CXW9"/>
      <c r="CXX9"/>
      <c r="CXY9"/>
      <c r="CXZ9"/>
      <c r="CYA9"/>
      <c r="CYB9"/>
      <c r="CYC9"/>
      <c r="CYD9"/>
      <c r="CYE9"/>
      <c r="CYF9"/>
      <c r="CYG9"/>
      <c r="CYH9"/>
      <c r="CYI9"/>
      <c r="CYJ9"/>
      <c r="CYK9"/>
      <c r="CYL9"/>
      <c r="CYM9"/>
      <c r="CYN9"/>
      <c r="CYO9"/>
      <c r="CYP9"/>
      <c r="CYQ9"/>
      <c r="CYR9"/>
      <c r="CYS9"/>
      <c r="CYT9"/>
      <c r="CYU9"/>
      <c r="CYV9"/>
      <c r="CYW9"/>
      <c r="CYX9"/>
      <c r="CYY9"/>
      <c r="CYZ9"/>
      <c r="CZA9"/>
      <c r="CZB9"/>
      <c r="CZC9"/>
      <c r="CZD9"/>
      <c r="CZE9"/>
      <c r="CZF9"/>
      <c r="CZG9"/>
      <c r="CZH9"/>
      <c r="CZI9"/>
      <c r="CZJ9"/>
      <c r="CZK9"/>
      <c r="CZL9"/>
      <c r="CZM9"/>
      <c r="CZN9"/>
      <c r="CZO9"/>
      <c r="CZP9"/>
      <c r="CZQ9"/>
      <c r="CZR9"/>
      <c r="CZS9"/>
      <c r="CZT9"/>
      <c r="CZU9"/>
      <c r="CZV9"/>
      <c r="CZW9"/>
      <c r="CZX9"/>
      <c r="CZY9"/>
      <c r="CZZ9"/>
      <c r="DAA9"/>
      <c r="DAB9"/>
      <c r="DAC9"/>
      <c r="DAD9"/>
      <c r="DAE9"/>
      <c r="DAF9"/>
      <c r="DAG9"/>
      <c r="DAH9"/>
      <c r="DAI9"/>
      <c r="DAJ9"/>
      <c r="DAK9"/>
      <c r="DAL9"/>
      <c r="DAM9"/>
      <c r="DAN9"/>
      <c r="DAO9"/>
      <c r="DAP9"/>
      <c r="DAQ9"/>
      <c r="DAR9"/>
      <c r="DAS9"/>
      <c r="DAT9"/>
      <c r="DAU9"/>
      <c r="DAV9"/>
      <c r="DAW9"/>
      <c r="DAX9"/>
      <c r="DAY9"/>
      <c r="DAZ9"/>
      <c r="DBA9"/>
      <c r="DBB9"/>
      <c r="DBC9"/>
      <c r="DBD9"/>
      <c r="DBE9"/>
      <c r="DBF9"/>
      <c r="DBG9"/>
      <c r="DBH9"/>
      <c r="DBI9"/>
      <c r="DBJ9"/>
      <c r="DBK9"/>
      <c r="DBL9"/>
      <c r="DBM9"/>
      <c r="DBN9"/>
      <c r="DBO9"/>
      <c r="DBP9"/>
      <c r="DBQ9"/>
      <c r="DBR9"/>
      <c r="DBS9"/>
      <c r="DBT9"/>
      <c r="DBU9"/>
      <c r="DBV9"/>
      <c r="DBW9"/>
      <c r="DBX9"/>
      <c r="DBY9"/>
      <c r="DBZ9"/>
      <c r="DCA9"/>
      <c r="DCB9"/>
      <c r="DCC9"/>
      <c r="DCD9"/>
      <c r="DCE9"/>
      <c r="DCF9"/>
      <c r="DCG9"/>
      <c r="DCH9"/>
      <c r="DCI9"/>
      <c r="DCJ9"/>
      <c r="DCK9"/>
      <c r="DCL9"/>
      <c r="DCM9"/>
      <c r="DCN9"/>
      <c r="DCO9"/>
      <c r="DCP9"/>
      <c r="DCQ9"/>
      <c r="DCR9"/>
      <c r="DCS9"/>
      <c r="DCT9"/>
      <c r="DCU9"/>
      <c r="DCV9"/>
      <c r="DCW9"/>
      <c r="DCX9"/>
      <c r="DCY9"/>
      <c r="DCZ9"/>
      <c r="DDA9"/>
      <c r="DDB9"/>
      <c r="DDC9"/>
      <c r="DDD9"/>
      <c r="DDE9"/>
      <c r="DDF9"/>
      <c r="DDG9"/>
      <c r="DDH9"/>
      <c r="DDI9"/>
      <c r="DDJ9"/>
      <c r="DDK9"/>
      <c r="DDL9"/>
      <c r="DDM9"/>
      <c r="DDN9"/>
      <c r="DDO9"/>
      <c r="DDP9"/>
      <c r="DDQ9"/>
      <c r="DDR9"/>
      <c r="DDS9"/>
      <c r="DDT9"/>
      <c r="DDU9"/>
      <c r="DDV9"/>
      <c r="DDW9"/>
      <c r="DDX9"/>
      <c r="DDY9"/>
      <c r="DDZ9"/>
      <c r="DEA9"/>
      <c r="DEB9"/>
      <c r="DEC9"/>
      <c r="DED9"/>
      <c r="DEE9"/>
      <c r="DEF9"/>
      <c r="DEG9"/>
      <c r="DEH9"/>
      <c r="DEI9"/>
      <c r="DEJ9"/>
      <c r="DEK9"/>
      <c r="DEL9"/>
      <c r="DEM9"/>
      <c r="DEN9"/>
      <c r="DEO9"/>
      <c r="DEP9"/>
      <c r="DEQ9"/>
      <c r="DER9"/>
      <c r="DES9"/>
      <c r="DET9"/>
      <c r="DEU9"/>
      <c r="DEV9"/>
      <c r="DEW9"/>
      <c r="DEX9"/>
      <c r="DEY9"/>
      <c r="DEZ9"/>
      <c r="DFA9"/>
      <c r="DFB9"/>
      <c r="DFC9"/>
      <c r="DFD9"/>
      <c r="DFE9"/>
      <c r="DFF9"/>
      <c r="DFG9"/>
      <c r="DFH9"/>
      <c r="DFI9"/>
      <c r="DFJ9"/>
      <c r="DFK9"/>
      <c r="DFL9"/>
      <c r="DFM9"/>
      <c r="DFN9"/>
      <c r="DFO9"/>
      <c r="DFP9"/>
      <c r="DFQ9"/>
      <c r="DFR9"/>
      <c r="DFS9"/>
      <c r="DFT9"/>
      <c r="DFU9"/>
      <c r="DFV9"/>
      <c r="DFW9"/>
      <c r="DFX9"/>
      <c r="DFY9"/>
      <c r="DFZ9"/>
      <c r="DGA9"/>
      <c r="DGB9"/>
      <c r="DGC9"/>
      <c r="DGD9"/>
      <c r="DGE9"/>
      <c r="DGF9"/>
      <c r="DGG9"/>
      <c r="DGH9"/>
      <c r="DGI9"/>
      <c r="DGJ9"/>
      <c r="DGK9"/>
      <c r="DGL9"/>
      <c r="DGM9"/>
      <c r="DGN9"/>
      <c r="DGO9"/>
      <c r="DGP9"/>
      <c r="DGQ9"/>
      <c r="DGR9"/>
      <c r="DGS9"/>
      <c r="DGT9"/>
      <c r="DGU9"/>
      <c r="DGV9"/>
      <c r="DGW9"/>
      <c r="DGX9"/>
      <c r="DGY9"/>
      <c r="DGZ9"/>
      <c r="DHA9"/>
      <c r="DHB9"/>
      <c r="DHC9"/>
      <c r="DHD9"/>
      <c r="DHE9"/>
      <c r="DHF9"/>
      <c r="DHG9"/>
      <c r="DHH9"/>
      <c r="DHI9"/>
      <c r="DHJ9"/>
      <c r="DHK9"/>
      <c r="DHL9"/>
      <c r="DHM9"/>
      <c r="DHN9"/>
      <c r="DHO9"/>
      <c r="DHP9"/>
      <c r="DHQ9"/>
      <c r="DHR9"/>
      <c r="DHS9"/>
      <c r="DHT9"/>
      <c r="DHU9"/>
      <c r="DHV9"/>
      <c r="DHW9"/>
      <c r="DHX9"/>
      <c r="DHY9"/>
      <c r="DHZ9"/>
      <c r="DIA9"/>
      <c r="DIB9"/>
      <c r="DIC9"/>
      <c r="DID9"/>
      <c r="DIE9"/>
      <c r="DIF9"/>
      <c r="DIG9"/>
      <c r="DIH9"/>
      <c r="DII9"/>
      <c r="DIJ9"/>
      <c r="DIK9"/>
      <c r="DIL9"/>
      <c r="DIM9"/>
      <c r="DIN9"/>
      <c r="DIO9"/>
      <c r="DIP9"/>
      <c r="DIQ9"/>
      <c r="DIR9"/>
      <c r="DIS9"/>
      <c r="DIT9"/>
      <c r="DIU9"/>
      <c r="DIV9"/>
      <c r="DIW9"/>
      <c r="DIX9"/>
      <c r="DIY9"/>
      <c r="DIZ9"/>
      <c r="DJA9"/>
      <c r="DJB9"/>
      <c r="DJC9"/>
      <c r="DJD9"/>
      <c r="DJE9"/>
      <c r="DJF9"/>
      <c r="DJG9"/>
      <c r="DJH9"/>
      <c r="DJI9"/>
      <c r="DJJ9"/>
      <c r="DJK9"/>
      <c r="DJL9"/>
      <c r="DJM9"/>
      <c r="DJN9"/>
      <c r="DJO9"/>
      <c r="DJP9"/>
      <c r="DJQ9"/>
      <c r="DJR9"/>
      <c r="DJS9"/>
      <c r="DJT9"/>
      <c r="DJU9"/>
      <c r="DJV9"/>
      <c r="DJW9"/>
      <c r="DJX9"/>
      <c r="DJY9"/>
      <c r="DJZ9"/>
      <c r="DKA9"/>
      <c r="DKB9"/>
      <c r="DKC9"/>
      <c r="DKD9"/>
      <c r="DKE9"/>
      <c r="DKF9"/>
      <c r="DKG9"/>
      <c r="DKH9"/>
      <c r="DKI9"/>
      <c r="DKJ9"/>
      <c r="DKK9"/>
      <c r="DKL9"/>
      <c r="DKM9"/>
      <c r="DKN9"/>
      <c r="DKO9"/>
      <c r="DKP9"/>
      <c r="DKQ9"/>
      <c r="DKR9"/>
      <c r="DKS9"/>
      <c r="DKT9"/>
      <c r="DKU9"/>
      <c r="DKV9"/>
      <c r="DKW9"/>
      <c r="DKX9"/>
      <c r="DKY9"/>
      <c r="DKZ9"/>
      <c r="DLA9"/>
      <c r="DLB9"/>
      <c r="DLC9"/>
      <c r="DLD9"/>
      <c r="DLE9"/>
      <c r="DLF9"/>
      <c r="DLG9"/>
      <c r="DLH9"/>
      <c r="DLI9"/>
      <c r="DLJ9"/>
      <c r="DLK9"/>
      <c r="DLL9"/>
      <c r="DLM9"/>
      <c r="DLN9"/>
      <c r="DLO9"/>
      <c r="DLP9"/>
      <c r="DLQ9"/>
      <c r="DLR9"/>
      <c r="DLS9"/>
      <c r="DLT9"/>
      <c r="DLU9"/>
      <c r="DLV9"/>
      <c r="DLW9"/>
      <c r="DLX9"/>
      <c r="DLY9"/>
      <c r="DLZ9"/>
      <c r="DMA9"/>
      <c r="DMB9"/>
      <c r="DMC9"/>
      <c r="DMD9"/>
      <c r="DME9"/>
      <c r="DMF9"/>
      <c r="DMG9"/>
      <c r="DMH9"/>
      <c r="DMI9"/>
      <c r="DMJ9"/>
      <c r="DMK9"/>
      <c r="DML9"/>
      <c r="DMM9"/>
      <c r="DMN9"/>
      <c r="DMO9"/>
      <c r="DMP9"/>
      <c r="DMQ9"/>
      <c r="DMR9"/>
      <c r="DMS9"/>
      <c r="DMT9"/>
      <c r="DMU9"/>
      <c r="DMV9"/>
      <c r="DMW9"/>
      <c r="DMX9"/>
      <c r="DMY9"/>
      <c r="DMZ9"/>
      <c r="DNA9"/>
      <c r="DNB9"/>
      <c r="DNC9"/>
      <c r="DND9"/>
      <c r="DNE9"/>
      <c r="DNF9"/>
      <c r="DNG9"/>
      <c r="DNH9"/>
      <c r="DNI9"/>
      <c r="DNJ9"/>
      <c r="DNK9"/>
      <c r="DNL9"/>
      <c r="DNM9"/>
      <c r="DNN9"/>
      <c r="DNO9"/>
      <c r="DNP9"/>
      <c r="DNQ9"/>
      <c r="DNR9"/>
      <c r="DNS9"/>
      <c r="DNT9"/>
      <c r="DNU9"/>
      <c r="DNV9"/>
      <c r="DNW9"/>
      <c r="DNX9"/>
      <c r="DNY9"/>
      <c r="DNZ9"/>
      <c r="DOA9"/>
      <c r="DOB9"/>
      <c r="DOC9"/>
      <c r="DOD9"/>
      <c r="DOE9"/>
      <c r="DOF9"/>
      <c r="DOG9"/>
      <c r="DOH9"/>
      <c r="DOI9"/>
      <c r="DOJ9"/>
      <c r="DOK9"/>
      <c r="DOL9"/>
      <c r="DOM9"/>
      <c r="DON9"/>
      <c r="DOO9"/>
      <c r="DOP9"/>
      <c r="DOQ9"/>
      <c r="DOR9"/>
      <c r="DOS9"/>
      <c r="DOT9"/>
      <c r="DOU9"/>
      <c r="DOV9"/>
      <c r="DOW9"/>
      <c r="DOX9"/>
      <c r="DOY9"/>
      <c r="DOZ9"/>
      <c r="DPA9"/>
      <c r="DPB9"/>
      <c r="DPC9"/>
      <c r="DPD9"/>
      <c r="DPE9"/>
      <c r="DPF9"/>
      <c r="DPG9"/>
      <c r="DPH9"/>
      <c r="DPI9"/>
      <c r="DPJ9"/>
      <c r="DPK9"/>
      <c r="DPL9"/>
      <c r="DPM9"/>
      <c r="DPN9"/>
      <c r="DPO9"/>
      <c r="DPP9"/>
      <c r="DPQ9"/>
      <c r="DPR9"/>
      <c r="DPS9"/>
      <c r="DPT9"/>
      <c r="DPU9"/>
      <c r="DPV9"/>
      <c r="DPW9"/>
      <c r="DPX9"/>
      <c r="DPY9"/>
      <c r="DPZ9"/>
      <c r="DQA9"/>
      <c r="DQB9"/>
      <c r="DQC9"/>
      <c r="DQD9"/>
      <c r="DQE9"/>
      <c r="DQF9"/>
      <c r="DQG9"/>
      <c r="DQH9"/>
      <c r="DQI9"/>
      <c r="DQJ9"/>
      <c r="DQK9"/>
      <c r="DQL9"/>
      <c r="DQM9"/>
      <c r="DQN9"/>
      <c r="DQO9"/>
      <c r="DQP9"/>
      <c r="DQQ9"/>
      <c r="DQR9"/>
      <c r="DQS9"/>
      <c r="DQT9"/>
      <c r="DQU9"/>
      <c r="DQV9"/>
      <c r="DQW9"/>
      <c r="DQX9"/>
      <c r="DQY9"/>
      <c r="DQZ9"/>
      <c r="DRA9"/>
      <c r="DRB9"/>
      <c r="DRC9"/>
      <c r="DRD9"/>
      <c r="DRE9"/>
      <c r="DRF9"/>
      <c r="DRG9"/>
      <c r="DRH9"/>
      <c r="DRI9"/>
      <c r="DRJ9"/>
      <c r="DRK9"/>
      <c r="DRL9"/>
      <c r="DRM9"/>
      <c r="DRN9"/>
      <c r="DRO9"/>
      <c r="DRP9"/>
      <c r="DRQ9"/>
      <c r="DRR9"/>
      <c r="DRS9"/>
      <c r="DRT9"/>
      <c r="DRU9"/>
      <c r="DRV9"/>
      <c r="DRW9"/>
      <c r="DRX9"/>
      <c r="DRY9"/>
      <c r="DRZ9"/>
      <c r="DSA9"/>
      <c r="DSB9"/>
      <c r="DSC9"/>
      <c r="DSD9"/>
      <c r="DSE9"/>
      <c r="DSF9"/>
      <c r="DSG9"/>
      <c r="DSH9"/>
      <c r="DSI9"/>
      <c r="DSJ9"/>
      <c r="DSK9"/>
      <c r="DSL9"/>
      <c r="DSM9"/>
      <c r="DSN9"/>
      <c r="DSO9"/>
      <c r="DSP9"/>
      <c r="DSQ9"/>
      <c r="DSR9"/>
      <c r="DSS9"/>
      <c r="DST9"/>
      <c r="DSU9"/>
      <c r="DSV9"/>
      <c r="DSW9"/>
      <c r="DSX9"/>
      <c r="DSY9"/>
      <c r="DSZ9"/>
      <c r="DTA9"/>
      <c r="DTB9"/>
      <c r="DTC9"/>
      <c r="DTD9"/>
      <c r="DTE9"/>
      <c r="DTF9"/>
      <c r="DTG9"/>
      <c r="DTH9"/>
      <c r="DTI9"/>
      <c r="DTJ9"/>
      <c r="DTK9"/>
      <c r="DTL9"/>
      <c r="DTM9"/>
      <c r="DTN9"/>
      <c r="DTO9"/>
      <c r="DTP9"/>
      <c r="DTQ9"/>
      <c r="DTR9"/>
      <c r="DTS9"/>
      <c r="DTT9"/>
      <c r="DTU9"/>
      <c r="DTV9"/>
      <c r="DTW9"/>
      <c r="DTX9"/>
      <c r="DTY9"/>
      <c r="DTZ9"/>
      <c r="DUA9"/>
      <c r="DUB9"/>
      <c r="DUC9"/>
      <c r="DUD9"/>
      <c r="DUE9"/>
      <c r="DUF9"/>
      <c r="DUG9"/>
      <c r="DUH9"/>
      <c r="DUI9"/>
      <c r="DUJ9"/>
      <c r="DUK9"/>
      <c r="DUL9"/>
      <c r="DUM9"/>
      <c r="DUN9"/>
      <c r="DUO9"/>
      <c r="DUP9"/>
      <c r="DUQ9"/>
      <c r="DUR9"/>
      <c r="DUS9"/>
      <c r="DUT9"/>
      <c r="DUU9"/>
      <c r="DUV9"/>
      <c r="DUW9"/>
      <c r="DUX9"/>
      <c r="DUY9"/>
      <c r="DUZ9"/>
      <c r="DVA9"/>
      <c r="DVB9"/>
      <c r="DVC9"/>
      <c r="DVD9"/>
      <c r="DVE9"/>
      <c r="DVF9"/>
      <c r="DVG9"/>
      <c r="DVH9"/>
      <c r="DVI9"/>
      <c r="DVJ9"/>
      <c r="DVK9"/>
      <c r="DVL9"/>
      <c r="DVM9"/>
      <c r="DVN9"/>
      <c r="DVO9"/>
      <c r="DVP9"/>
      <c r="DVQ9"/>
      <c r="DVR9"/>
      <c r="DVS9"/>
      <c r="DVT9"/>
      <c r="DVU9"/>
      <c r="DVV9"/>
      <c r="DVW9"/>
      <c r="DVX9"/>
      <c r="DVY9"/>
      <c r="DVZ9"/>
      <c r="DWA9"/>
      <c r="DWB9"/>
      <c r="DWC9"/>
      <c r="DWD9"/>
      <c r="DWE9"/>
      <c r="DWF9"/>
      <c r="DWG9"/>
      <c r="DWH9"/>
      <c r="DWI9"/>
      <c r="DWJ9"/>
      <c r="DWK9"/>
      <c r="DWL9"/>
      <c r="DWM9"/>
      <c r="DWN9"/>
      <c r="DWO9"/>
      <c r="DWP9"/>
      <c r="DWQ9"/>
      <c r="DWR9"/>
      <c r="DWS9"/>
      <c r="DWT9"/>
      <c r="DWU9"/>
      <c r="DWV9"/>
      <c r="DWW9"/>
      <c r="DWX9"/>
      <c r="DWY9"/>
      <c r="DWZ9"/>
      <c r="DXA9"/>
      <c r="DXB9"/>
      <c r="DXC9"/>
      <c r="DXD9"/>
      <c r="DXE9"/>
      <c r="DXF9"/>
      <c r="DXG9"/>
      <c r="DXH9"/>
      <c r="DXI9"/>
      <c r="DXJ9"/>
      <c r="DXK9"/>
      <c r="DXL9"/>
      <c r="DXM9"/>
      <c r="DXN9"/>
      <c r="DXO9"/>
      <c r="DXP9"/>
      <c r="DXQ9"/>
      <c r="DXR9"/>
      <c r="DXS9"/>
      <c r="DXT9"/>
      <c r="DXU9"/>
      <c r="DXV9"/>
      <c r="DXW9"/>
      <c r="DXX9"/>
      <c r="DXY9"/>
      <c r="DXZ9"/>
      <c r="DYA9"/>
      <c r="DYB9"/>
      <c r="DYC9"/>
      <c r="DYD9"/>
      <c r="DYE9"/>
      <c r="DYF9"/>
      <c r="DYG9"/>
      <c r="DYH9"/>
      <c r="DYI9"/>
      <c r="DYJ9"/>
      <c r="DYK9"/>
      <c r="DYL9"/>
      <c r="DYM9"/>
      <c r="DYN9"/>
      <c r="DYO9"/>
      <c r="DYP9"/>
      <c r="DYQ9"/>
      <c r="DYR9"/>
      <c r="DYS9"/>
      <c r="DYT9"/>
      <c r="DYU9"/>
      <c r="DYV9"/>
      <c r="DYW9"/>
      <c r="DYX9"/>
      <c r="DYY9"/>
      <c r="DYZ9"/>
      <c r="DZA9"/>
      <c r="DZB9"/>
      <c r="DZC9"/>
      <c r="DZD9"/>
      <c r="DZE9"/>
      <c r="DZF9"/>
      <c r="DZG9"/>
      <c r="DZH9"/>
      <c r="DZI9"/>
      <c r="DZJ9"/>
      <c r="DZK9"/>
      <c r="DZL9"/>
      <c r="DZM9"/>
      <c r="DZN9"/>
      <c r="DZO9"/>
      <c r="DZP9"/>
      <c r="DZQ9"/>
      <c r="DZR9"/>
      <c r="DZS9"/>
      <c r="DZT9"/>
      <c r="DZU9"/>
      <c r="DZV9"/>
      <c r="DZW9"/>
      <c r="DZX9"/>
      <c r="DZY9"/>
      <c r="DZZ9"/>
      <c r="EAA9"/>
      <c r="EAB9"/>
      <c r="EAC9"/>
      <c r="EAD9"/>
      <c r="EAE9"/>
      <c r="EAF9"/>
      <c r="EAG9"/>
      <c r="EAH9"/>
      <c r="EAI9"/>
      <c r="EAJ9"/>
      <c r="EAK9"/>
      <c r="EAL9"/>
      <c r="EAM9"/>
      <c r="EAN9"/>
      <c r="EAO9"/>
      <c r="EAP9"/>
      <c r="EAQ9"/>
      <c r="EAR9"/>
      <c r="EAS9"/>
      <c r="EAT9"/>
      <c r="EAU9"/>
      <c r="EAV9"/>
      <c r="EAW9"/>
      <c r="EAX9"/>
      <c r="EAY9"/>
      <c r="EAZ9"/>
      <c r="EBA9"/>
      <c r="EBB9"/>
      <c r="EBC9"/>
      <c r="EBD9"/>
      <c r="EBE9"/>
      <c r="EBF9"/>
      <c r="EBG9"/>
      <c r="EBH9"/>
      <c r="EBI9"/>
      <c r="EBJ9"/>
      <c r="EBK9"/>
      <c r="EBL9"/>
      <c r="EBM9"/>
      <c r="EBN9"/>
      <c r="EBO9"/>
      <c r="EBP9"/>
      <c r="EBQ9"/>
      <c r="EBR9"/>
      <c r="EBS9"/>
      <c r="EBT9"/>
      <c r="EBU9"/>
      <c r="EBV9"/>
      <c r="EBW9"/>
      <c r="EBX9"/>
      <c r="EBY9"/>
      <c r="EBZ9"/>
      <c r="ECA9"/>
      <c r="ECB9"/>
      <c r="ECC9"/>
      <c r="ECD9"/>
      <c r="ECE9"/>
      <c r="ECF9"/>
      <c r="ECG9"/>
      <c r="ECH9"/>
      <c r="ECI9"/>
      <c r="ECJ9"/>
      <c r="ECK9"/>
      <c r="ECL9"/>
      <c r="ECM9"/>
      <c r="ECN9"/>
      <c r="ECO9"/>
      <c r="ECP9"/>
      <c r="ECQ9"/>
      <c r="ECR9"/>
      <c r="ECS9"/>
      <c r="ECT9"/>
      <c r="ECU9"/>
      <c r="ECV9"/>
      <c r="ECW9"/>
      <c r="ECX9"/>
      <c r="ECY9"/>
      <c r="ECZ9"/>
      <c r="EDA9"/>
      <c r="EDB9"/>
      <c r="EDC9"/>
      <c r="EDD9"/>
      <c r="EDE9"/>
      <c r="EDF9"/>
      <c r="EDG9"/>
      <c r="EDH9"/>
      <c r="EDI9"/>
      <c r="EDJ9"/>
      <c r="EDK9"/>
      <c r="EDL9"/>
      <c r="EDM9"/>
      <c r="EDN9"/>
      <c r="EDO9"/>
      <c r="EDP9"/>
      <c r="EDQ9"/>
      <c r="EDR9"/>
      <c r="EDS9"/>
      <c r="EDT9"/>
      <c r="EDU9"/>
      <c r="EDV9"/>
      <c r="EDW9"/>
      <c r="EDX9"/>
      <c r="EDY9"/>
      <c r="EDZ9"/>
      <c r="EEA9"/>
      <c r="EEB9"/>
      <c r="EEC9"/>
      <c r="EED9"/>
      <c r="EEE9"/>
      <c r="EEF9"/>
      <c r="EEG9"/>
      <c r="EEH9"/>
      <c r="EEI9"/>
      <c r="EEJ9"/>
      <c r="EEK9"/>
      <c r="EEL9"/>
      <c r="EEM9"/>
      <c r="EEN9"/>
      <c r="EEO9"/>
      <c r="EEP9"/>
      <c r="EEQ9"/>
      <c r="EER9"/>
      <c r="EES9"/>
      <c r="EET9"/>
      <c r="EEU9"/>
      <c r="EEV9"/>
      <c r="EEW9"/>
      <c r="EEX9"/>
      <c r="EEY9"/>
      <c r="EEZ9"/>
      <c r="EFA9"/>
      <c r="EFB9"/>
      <c r="EFC9"/>
      <c r="EFD9"/>
      <c r="EFE9"/>
      <c r="EFF9"/>
      <c r="EFG9"/>
      <c r="EFH9"/>
      <c r="EFI9"/>
      <c r="EFJ9"/>
      <c r="EFK9"/>
      <c r="EFL9"/>
      <c r="EFM9"/>
      <c r="EFN9"/>
      <c r="EFO9"/>
      <c r="EFP9"/>
      <c r="EFQ9"/>
      <c r="EFR9"/>
      <c r="EFS9"/>
      <c r="EFT9"/>
      <c r="EFU9"/>
      <c r="EFV9"/>
      <c r="EFW9"/>
      <c r="EFX9"/>
      <c r="EFY9"/>
      <c r="EFZ9"/>
      <c r="EGA9"/>
      <c r="EGB9"/>
      <c r="EGC9"/>
      <c r="EGD9"/>
      <c r="EGE9"/>
      <c r="EGF9"/>
      <c r="EGG9"/>
      <c r="EGH9"/>
      <c r="EGI9"/>
      <c r="EGJ9"/>
      <c r="EGK9"/>
      <c r="EGL9"/>
      <c r="EGM9"/>
      <c r="EGN9"/>
      <c r="EGO9"/>
      <c r="EGP9"/>
      <c r="EGQ9"/>
      <c r="EGR9"/>
      <c r="EGS9"/>
      <c r="EGT9"/>
      <c r="EGU9"/>
      <c r="EGV9"/>
      <c r="EGW9"/>
      <c r="EGX9"/>
      <c r="EGY9"/>
      <c r="EGZ9"/>
      <c r="EHA9"/>
      <c r="EHB9"/>
      <c r="EHC9"/>
      <c r="EHD9"/>
      <c r="EHE9"/>
      <c r="EHF9"/>
      <c r="EHG9"/>
      <c r="EHH9"/>
      <c r="EHI9"/>
      <c r="EHJ9"/>
      <c r="EHK9"/>
      <c r="EHL9"/>
      <c r="EHM9"/>
      <c r="EHN9"/>
      <c r="EHO9"/>
      <c r="EHP9"/>
      <c r="EHQ9"/>
      <c r="EHR9"/>
      <c r="EHS9"/>
      <c r="EHT9"/>
      <c r="EHU9"/>
      <c r="EHV9"/>
      <c r="EHW9"/>
      <c r="EHX9"/>
      <c r="EHY9"/>
      <c r="EHZ9"/>
      <c r="EIA9"/>
      <c r="EIB9"/>
      <c r="EIC9"/>
      <c r="EID9"/>
      <c r="EIE9"/>
      <c r="EIF9"/>
      <c r="EIG9"/>
      <c r="EIH9"/>
      <c r="EII9"/>
      <c r="EIJ9"/>
      <c r="EIK9"/>
      <c r="EIL9"/>
      <c r="EIM9"/>
      <c r="EIN9"/>
      <c r="EIO9"/>
      <c r="EIP9"/>
      <c r="EIQ9"/>
      <c r="EIR9"/>
      <c r="EIS9"/>
      <c r="EIT9"/>
      <c r="EIU9"/>
      <c r="EIV9"/>
      <c r="EIW9"/>
      <c r="EIX9"/>
      <c r="EIY9"/>
      <c r="EIZ9"/>
      <c r="EJA9"/>
      <c r="EJB9"/>
      <c r="EJC9"/>
      <c r="EJD9"/>
      <c r="EJE9"/>
      <c r="EJF9"/>
      <c r="EJG9"/>
      <c r="EJH9"/>
      <c r="EJI9"/>
      <c r="EJJ9"/>
      <c r="EJK9"/>
      <c r="EJL9"/>
      <c r="EJM9"/>
      <c r="EJN9"/>
      <c r="EJO9"/>
      <c r="EJP9"/>
      <c r="EJQ9"/>
      <c r="EJR9"/>
      <c r="EJS9"/>
      <c r="EJT9"/>
      <c r="EJU9"/>
      <c r="EJV9"/>
      <c r="EJW9"/>
      <c r="EJX9"/>
      <c r="EJY9"/>
      <c r="EJZ9"/>
      <c r="EKA9"/>
      <c r="EKB9"/>
      <c r="EKC9"/>
      <c r="EKD9"/>
      <c r="EKE9"/>
      <c r="EKF9"/>
      <c r="EKG9"/>
      <c r="EKH9"/>
      <c r="EKI9"/>
      <c r="EKJ9"/>
      <c r="EKK9"/>
      <c r="EKL9"/>
      <c r="EKM9"/>
      <c r="EKN9"/>
      <c r="EKO9"/>
      <c r="EKP9"/>
      <c r="EKQ9"/>
      <c r="EKR9"/>
      <c r="EKS9"/>
      <c r="EKT9"/>
      <c r="EKU9"/>
      <c r="EKV9"/>
      <c r="EKW9"/>
      <c r="EKX9"/>
      <c r="EKY9"/>
      <c r="EKZ9"/>
      <c r="ELA9"/>
      <c r="ELB9"/>
      <c r="ELC9"/>
      <c r="ELD9"/>
      <c r="ELE9"/>
      <c r="ELF9"/>
      <c r="ELG9"/>
      <c r="ELH9"/>
      <c r="ELI9"/>
      <c r="ELJ9"/>
      <c r="ELK9"/>
      <c r="ELL9"/>
      <c r="ELM9"/>
      <c r="ELN9"/>
      <c r="ELO9"/>
      <c r="ELP9"/>
      <c r="ELQ9"/>
      <c r="ELR9"/>
      <c r="ELS9"/>
      <c r="ELT9"/>
      <c r="ELU9"/>
      <c r="ELV9"/>
      <c r="ELW9"/>
      <c r="ELX9"/>
      <c r="ELY9"/>
      <c r="ELZ9"/>
      <c r="EMA9"/>
      <c r="EMB9"/>
      <c r="EMC9"/>
      <c r="EMD9"/>
      <c r="EME9"/>
      <c r="EMF9"/>
      <c r="EMG9"/>
      <c r="EMH9"/>
      <c r="EMI9"/>
      <c r="EMJ9"/>
      <c r="EMK9"/>
      <c r="EML9"/>
      <c r="EMM9"/>
      <c r="EMN9"/>
      <c r="EMO9"/>
      <c r="EMP9"/>
      <c r="EMQ9"/>
      <c r="EMR9"/>
      <c r="EMS9"/>
      <c r="EMT9"/>
      <c r="EMU9"/>
      <c r="EMV9"/>
      <c r="EMW9"/>
      <c r="EMX9"/>
      <c r="EMY9"/>
      <c r="EMZ9"/>
      <c r="ENA9"/>
      <c r="ENB9"/>
      <c r="ENC9"/>
      <c r="END9"/>
      <c r="ENE9"/>
      <c r="ENF9"/>
      <c r="ENG9"/>
      <c r="ENH9"/>
      <c r="ENI9"/>
      <c r="ENJ9"/>
      <c r="ENK9"/>
      <c r="ENL9"/>
      <c r="ENM9"/>
      <c r="ENN9"/>
      <c r="ENO9"/>
      <c r="ENP9"/>
      <c r="ENQ9"/>
      <c r="ENR9"/>
      <c r="ENS9"/>
      <c r="ENT9"/>
      <c r="ENU9"/>
      <c r="ENV9"/>
      <c r="ENW9"/>
      <c r="ENX9"/>
      <c r="ENY9"/>
      <c r="ENZ9"/>
      <c r="EOA9"/>
      <c r="EOB9"/>
      <c r="EOC9"/>
      <c r="EOD9"/>
      <c r="EOE9"/>
      <c r="EOF9"/>
      <c r="EOG9"/>
      <c r="EOH9"/>
      <c r="EOI9"/>
      <c r="EOJ9"/>
      <c r="EOK9"/>
      <c r="EOL9"/>
      <c r="EOM9"/>
      <c r="EON9"/>
      <c r="EOO9"/>
      <c r="EOP9"/>
      <c r="EOQ9"/>
      <c r="EOR9"/>
      <c r="EOS9"/>
      <c r="EOT9"/>
      <c r="EOU9"/>
      <c r="EOV9"/>
      <c r="EOW9"/>
      <c r="EOX9"/>
      <c r="EOY9"/>
      <c r="EOZ9"/>
      <c r="EPA9"/>
      <c r="EPB9"/>
      <c r="EPC9"/>
      <c r="EPD9"/>
      <c r="EPE9"/>
      <c r="EPF9"/>
      <c r="EPG9"/>
      <c r="EPH9"/>
      <c r="EPI9"/>
      <c r="EPJ9"/>
      <c r="EPK9"/>
      <c r="EPL9"/>
      <c r="EPM9"/>
      <c r="EPN9"/>
      <c r="EPO9"/>
      <c r="EPP9"/>
      <c r="EPQ9"/>
      <c r="EPR9"/>
      <c r="EPS9"/>
      <c r="EPT9"/>
      <c r="EPU9"/>
      <c r="EPV9"/>
      <c r="EPW9"/>
      <c r="EPX9"/>
      <c r="EPY9"/>
      <c r="EPZ9"/>
      <c r="EQA9"/>
      <c r="EQB9"/>
      <c r="EQC9"/>
      <c r="EQD9"/>
      <c r="EQE9"/>
      <c r="EQF9"/>
      <c r="EQG9"/>
      <c r="EQH9"/>
      <c r="EQI9"/>
      <c r="EQJ9"/>
      <c r="EQK9"/>
      <c r="EQL9"/>
      <c r="EQM9"/>
      <c r="EQN9"/>
      <c r="EQO9"/>
      <c r="EQP9"/>
      <c r="EQQ9"/>
      <c r="EQR9"/>
      <c r="EQS9"/>
      <c r="EQT9"/>
      <c r="EQU9"/>
      <c r="EQV9"/>
      <c r="EQW9"/>
      <c r="EQX9"/>
      <c r="EQY9"/>
      <c r="EQZ9"/>
      <c r="ERA9"/>
      <c r="ERB9"/>
      <c r="ERC9"/>
      <c r="ERD9"/>
      <c r="ERE9"/>
      <c r="ERF9"/>
      <c r="ERG9"/>
      <c r="ERH9"/>
      <c r="ERI9"/>
      <c r="ERJ9"/>
      <c r="ERK9"/>
      <c r="ERL9"/>
      <c r="ERM9"/>
      <c r="ERN9"/>
      <c r="ERO9"/>
      <c r="ERP9"/>
      <c r="ERQ9"/>
      <c r="ERR9"/>
      <c r="ERS9"/>
      <c r="ERT9"/>
      <c r="ERU9"/>
      <c r="ERV9"/>
      <c r="ERW9"/>
      <c r="ERX9"/>
      <c r="ERY9"/>
      <c r="ERZ9"/>
      <c r="ESA9"/>
      <c r="ESB9"/>
      <c r="ESC9"/>
      <c r="ESD9"/>
      <c r="ESE9"/>
      <c r="ESF9"/>
      <c r="ESG9"/>
      <c r="ESH9"/>
      <c r="ESI9"/>
      <c r="ESJ9"/>
      <c r="ESK9"/>
      <c r="ESL9"/>
      <c r="ESM9"/>
      <c r="ESN9"/>
      <c r="ESO9"/>
      <c r="ESP9"/>
      <c r="ESQ9"/>
      <c r="ESR9"/>
      <c r="ESS9"/>
      <c r="EST9"/>
      <c r="ESU9"/>
      <c r="ESV9"/>
      <c r="ESW9"/>
      <c r="ESX9"/>
      <c r="ESY9"/>
      <c r="ESZ9"/>
      <c r="ETA9"/>
      <c r="ETB9"/>
      <c r="ETC9"/>
      <c r="ETD9"/>
      <c r="ETE9"/>
      <c r="ETF9"/>
      <c r="ETG9"/>
      <c r="ETH9"/>
      <c r="ETI9"/>
      <c r="ETJ9"/>
      <c r="ETK9"/>
      <c r="ETL9"/>
      <c r="ETM9"/>
      <c r="ETN9"/>
      <c r="ETO9"/>
      <c r="ETP9"/>
      <c r="ETQ9"/>
      <c r="ETR9"/>
      <c r="ETS9"/>
      <c r="ETT9"/>
      <c r="ETU9"/>
      <c r="ETV9"/>
      <c r="ETW9"/>
      <c r="ETX9"/>
      <c r="ETY9"/>
      <c r="ETZ9"/>
      <c r="EUA9"/>
      <c r="EUB9"/>
      <c r="EUC9"/>
      <c r="EUD9"/>
      <c r="EUE9"/>
      <c r="EUF9"/>
      <c r="EUG9"/>
      <c r="EUH9"/>
      <c r="EUI9"/>
      <c r="EUJ9"/>
      <c r="EUK9"/>
      <c r="EUL9"/>
      <c r="EUM9"/>
      <c r="EUN9"/>
      <c r="EUO9"/>
      <c r="EUP9"/>
      <c r="EUQ9"/>
      <c r="EUR9"/>
      <c r="EUS9"/>
      <c r="EUT9"/>
      <c r="EUU9"/>
      <c r="EUV9"/>
      <c r="EUW9"/>
      <c r="EUX9"/>
      <c r="EUY9"/>
      <c r="EUZ9"/>
      <c r="EVA9"/>
      <c r="EVB9"/>
      <c r="EVC9"/>
      <c r="EVD9"/>
      <c r="EVE9"/>
      <c r="EVF9"/>
      <c r="EVG9"/>
      <c r="EVH9"/>
      <c r="EVI9"/>
      <c r="EVJ9"/>
      <c r="EVK9"/>
      <c r="EVL9"/>
      <c r="EVM9"/>
      <c r="EVN9"/>
      <c r="EVO9"/>
      <c r="EVP9"/>
      <c r="EVQ9"/>
      <c r="EVR9"/>
      <c r="EVS9"/>
      <c r="EVT9"/>
      <c r="EVU9"/>
      <c r="EVV9"/>
      <c r="EVW9"/>
      <c r="EVX9"/>
      <c r="EVY9"/>
      <c r="EVZ9"/>
      <c r="EWA9"/>
      <c r="EWB9"/>
      <c r="EWC9"/>
      <c r="EWD9"/>
      <c r="EWE9"/>
      <c r="EWF9"/>
      <c r="EWG9"/>
      <c r="EWH9"/>
      <c r="EWI9"/>
      <c r="EWJ9"/>
      <c r="EWK9"/>
      <c r="EWL9"/>
      <c r="EWM9"/>
      <c r="EWN9"/>
      <c r="EWO9"/>
      <c r="EWP9"/>
      <c r="EWQ9"/>
      <c r="EWR9"/>
      <c r="EWS9"/>
      <c r="EWT9"/>
      <c r="EWU9"/>
      <c r="EWV9"/>
      <c r="EWW9"/>
      <c r="EWX9"/>
      <c r="EWY9"/>
      <c r="EWZ9"/>
      <c r="EXA9"/>
      <c r="EXB9"/>
      <c r="EXC9"/>
      <c r="EXD9"/>
      <c r="EXE9"/>
      <c r="EXF9"/>
      <c r="EXG9"/>
      <c r="EXH9"/>
      <c r="EXI9"/>
      <c r="EXJ9"/>
      <c r="EXK9"/>
      <c r="EXL9"/>
      <c r="EXM9"/>
      <c r="EXN9"/>
      <c r="EXO9"/>
      <c r="EXP9"/>
      <c r="EXQ9"/>
      <c r="EXR9"/>
      <c r="EXS9"/>
      <c r="EXT9"/>
      <c r="EXU9"/>
      <c r="EXV9"/>
      <c r="EXW9"/>
      <c r="EXX9"/>
      <c r="EXY9"/>
      <c r="EXZ9"/>
      <c r="EYA9"/>
      <c r="EYB9"/>
      <c r="EYC9"/>
      <c r="EYD9"/>
      <c r="EYE9"/>
      <c r="EYF9"/>
      <c r="EYG9"/>
      <c r="EYH9"/>
      <c r="EYI9"/>
      <c r="EYJ9"/>
      <c r="EYK9"/>
      <c r="EYL9"/>
      <c r="EYM9"/>
      <c r="EYN9"/>
      <c r="EYO9"/>
      <c r="EYP9"/>
      <c r="EYQ9"/>
      <c r="EYR9"/>
      <c r="EYS9"/>
      <c r="EYT9"/>
      <c r="EYU9"/>
      <c r="EYV9"/>
      <c r="EYW9"/>
      <c r="EYX9"/>
      <c r="EYY9"/>
      <c r="EYZ9"/>
      <c r="EZA9"/>
      <c r="EZB9"/>
      <c r="EZC9"/>
      <c r="EZD9"/>
      <c r="EZE9"/>
      <c r="EZF9"/>
      <c r="EZG9"/>
      <c r="EZH9"/>
      <c r="EZI9"/>
      <c r="EZJ9"/>
      <c r="EZK9"/>
      <c r="EZL9"/>
      <c r="EZM9"/>
      <c r="EZN9"/>
      <c r="EZO9"/>
      <c r="EZP9"/>
      <c r="EZQ9"/>
      <c r="EZR9"/>
      <c r="EZS9"/>
      <c r="EZT9"/>
      <c r="EZU9"/>
      <c r="EZV9"/>
      <c r="EZW9"/>
      <c r="EZX9"/>
      <c r="EZY9"/>
      <c r="EZZ9"/>
      <c r="FAA9"/>
      <c r="FAB9"/>
      <c r="FAC9"/>
      <c r="FAD9"/>
      <c r="FAE9"/>
      <c r="FAF9"/>
      <c r="FAG9"/>
      <c r="FAH9"/>
      <c r="FAI9"/>
      <c r="FAJ9"/>
      <c r="FAK9"/>
      <c r="FAL9"/>
      <c r="FAM9"/>
      <c r="FAN9"/>
      <c r="FAO9"/>
      <c r="FAP9"/>
      <c r="FAQ9"/>
      <c r="FAR9"/>
      <c r="FAS9"/>
      <c r="FAT9"/>
      <c r="FAU9"/>
      <c r="FAV9"/>
      <c r="FAW9"/>
      <c r="FAX9"/>
      <c r="FAY9"/>
      <c r="FAZ9"/>
      <c r="FBA9"/>
      <c r="FBB9"/>
      <c r="FBC9"/>
      <c r="FBD9"/>
      <c r="FBE9"/>
      <c r="FBF9"/>
      <c r="FBG9"/>
      <c r="FBH9"/>
      <c r="FBI9"/>
      <c r="FBJ9"/>
      <c r="FBK9"/>
      <c r="FBL9"/>
      <c r="FBM9"/>
      <c r="FBN9"/>
      <c r="FBO9"/>
      <c r="FBP9"/>
      <c r="FBQ9"/>
      <c r="FBR9"/>
      <c r="FBS9"/>
      <c r="FBT9"/>
      <c r="FBU9"/>
      <c r="FBV9"/>
      <c r="FBW9"/>
      <c r="FBX9"/>
      <c r="FBY9"/>
      <c r="FBZ9"/>
      <c r="FCA9"/>
      <c r="FCB9"/>
      <c r="FCC9"/>
      <c r="FCD9"/>
      <c r="FCE9"/>
      <c r="FCF9"/>
      <c r="FCG9"/>
      <c r="FCH9"/>
      <c r="FCI9"/>
      <c r="FCJ9"/>
      <c r="FCK9"/>
      <c r="FCL9"/>
      <c r="FCM9"/>
      <c r="FCN9"/>
      <c r="FCO9"/>
      <c r="FCP9"/>
      <c r="FCQ9"/>
      <c r="FCR9"/>
      <c r="FCS9"/>
      <c r="FCT9"/>
      <c r="FCU9"/>
      <c r="FCV9"/>
      <c r="FCW9"/>
      <c r="FCX9"/>
      <c r="FCY9"/>
      <c r="FCZ9"/>
      <c r="FDA9"/>
      <c r="FDB9"/>
      <c r="FDC9"/>
      <c r="FDD9"/>
      <c r="FDE9"/>
      <c r="FDF9"/>
      <c r="FDG9"/>
      <c r="FDH9"/>
      <c r="FDI9"/>
      <c r="FDJ9"/>
      <c r="FDK9"/>
      <c r="FDL9"/>
      <c r="FDM9"/>
      <c r="FDN9"/>
      <c r="FDO9"/>
      <c r="FDP9"/>
      <c r="FDQ9"/>
      <c r="FDR9"/>
      <c r="FDS9"/>
      <c r="FDT9"/>
      <c r="FDU9"/>
      <c r="FDV9"/>
      <c r="FDW9"/>
      <c r="FDX9"/>
      <c r="FDY9"/>
      <c r="FDZ9"/>
      <c r="FEA9"/>
      <c r="FEB9"/>
      <c r="FEC9"/>
      <c r="FED9"/>
      <c r="FEE9"/>
      <c r="FEF9"/>
      <c r="FEG9"/>
      <c r="FEH9"/>
      <c r="FEI9"/>
      <c r="FEJ9"/>
      <c r="FEK9"/>
      <c r="FEL9"/>
      <c r="FEM9"/>
      <c r="FEN9"/>
      <c r="FEO9"/>
      <c r="FEP9"/>
      <c r="FEQ9"/>
      <c r="FER9"/>
      <c r="FES9"/>
      <c r="FET9"/>
      <c r="FEU9"/>
      <c r="FEV9"/>
      <c r="FEW9"/>
      <c r="FEX9"/>
      <c r="FEY9"/>
      <c r="FEZ9"/>
      <c r="FFA9"/>
      <c r="FFB9"/>
      <c r="FFC9"/>
      <c r="FFD9"/>
      <c r="FFE9"/>
      <c r="FFF9"/>
      <c r="FFG9"/>
      <c r="FFH9"/>
      <c r="FFI9"/>
      <c r="FFJ9"/>
      <c r="FFK9"/>
      <c r="FFL9"/>
      <c r="FFM9"/>
      <c r="FFN9"/>
      <c r="FFO9"/>
      <c r="FFP9"/>
      <c r="FFQ9"/>
      <c r="FFR9"/>
      <c r="FFS9"/>
      <c r="FFT9"/>
      <c r="FFU9"/>
      <c r="FFV9"/>
      <c r="FFW9"/>
      <c r="FFX9"/>
      <c r="FFY9"/>
      <c r="FFZ9"/>
      <c r="FGA9"/>
      <c r="FGB9"/>
      <c r="FGC9"/>
      <c r="FGD9"/>
      <c r="FGE9"/>
      <c r="FGF9"/>
      <c r="FGG9"/>
      <c r="FGH9"/>
      <c r="FGI9"/>
      <c r="FGJ9"/>
      <c r="FGK9"/>
      <c r="FGL9"/>
      <c r="FGM9"/>
      <c r="FGN9"/>
      <c r="FGO9"/>
      <c r="FGP9"/>
      <c r="FGQ9"/>
      <c r="FGR9"/>
      <c r="FGS9"/>
      <c r="FGT9"/>
      <c r="FGU9"/>
      <c r="FGV9"/>
      <c r="FGW9"/>
      <c r="FGX9"/>
      <c r="FGY9"/>
      <c r="FGZ9"/>
      <c r="FHA9"/>
      <c r="FHB9"/>
      <c r="FHC9"/>
      <c r="FHD9"/>
      <c r="FHE9"/>
      <c r="FHF9"/>
      <c r="FHG9"/>
      <c r="FHH9"/>
      <c r="FHI9"/>
      <c r="FHJ9"/>
      <c r="FHK9"/>
      <c r="FHL9"/>
      <c r="FHM9"/>
      <c r="FHN9"/>
      <c r="FHO9"/>
      <c r="FHP9"/>
      <c r="FHQ9"/>
      <c r="FHR9"/>
      <c r="FHS9"/>
      <c r="FHT9"/>
      <c r="FHU9"/>
      <c r="FHV9"/>
      <c r="FHW9"/>
      <c r="FHX9"/>
      <c r="FHY9"/>
      <c r="FHZ9"/>
      <c r="FIA9"/>
      <c r="FIB9"/>
      <c r="FIC9"/>
      <c r="FID9"/>
      <c r="FIE9"/>
      <c r="FIF9"/>
      <c r="FIG9"/>
      <c r="FIH9"/>
      <c r="FII9"/>
      <c r="FIJ9"/>
      <c r="FIK9"/>
      <c r="FIL9"/>
      <c r="FIM9"/>
      <c r="FIN9"/>
      <c r="FIO9"/>
      <c r="FIP9"/>
      <c r="FIQ9"/>
      <c r="FIR9"/>
      <c r="FIS9"/>
      <c r="FIT9"/>
      <c r="FIU9"/>
      <c r="FIV9"/>
      <c r="FIW9"/>
      <c r="FIX9"/>
      <c r="FIY9"/>
      <c r="FIZ9"/>
      <c r="FJA9"/>
      <c r="FJB9"/>
      <c r="FJC9"/>
      <c r="FJD9"/>
      <c r="FJE9"/>
      <c r="FJF9"/>
      <c r="FJG9"/>
      <c r="FJH9"/>
      <c r="FJI9"/>
      <c r="FJJ9"/>
      <c r="FJK9"/>
      <c r="FJL9"/>
      <c r="FJM9"/>
      <c r="FJN9"/>
      <c r="FJO9"/>
      <c r="FJP9"/>
      <c r="FJQ9"/>
      <c r="FJR9"/>
      <c r="FJS9"/>
      <c r="FJT9"/>
      <c r="FJU9"/>
      <c r="FJV9"/>
      <c r="FJW9"/>
      <c r="FJX9"/>
      <c r="FJY9"/>
      <c r="FJZ9"/>
      <c r="FKA9"/>
      <c r="FKB9"/>
      <c r="FKC9"/>
      <c r="FKD9"/>
      <c r="FKE9"/>
      <c r="FKF9"/>
      <c r="FKG9"/>
      <c r="FKH9"/>
      <c r="FKI9"/>
      <c r="FKJ9"/>
      <c r="FKK9"/>
      <c r="FKL9"/>
      <c r="FKM9"/>
      <c r="FKN9"/>
      <c r="FKO9"/>
      <c r="FKP9"/>
      <c r="FKQ9"/>
      <c r="FKR9"/>
      <c r="FKS9"/>
      <c r="FKT9"/>
      <c r="FKU9"/>
      <c r="FKV9"/>
      <c r="FKW9"/>
      <c r="FKX9"/>
      <c r="FKY9"/>
      <c r="FKZ9"/>
      <c r="FLA9"/>
      <c r="FLB9"/>
      <c r="FLC9"/>
      <c r="FLD9"/>
      <c r="FLE9"/>
      <c r="FLF9"/>
      <c r="FLG9"/>
      <c r="FLH9"/>
      <c r="FLI9"/>
      <c r="FLJ9"/>
      <c r="FLK9"/>
      <c r="FLL9"/>
      <c r="FLM9"/>
      <c r="FLN9"/>
      <c r="FLO9"/>
      <c r="FLP9"/>
      <c r="FLQ9"/>
      <c r="FLR9"/>
      <c r="FLS9"/>
      <c r="FLT9"/>
      <c r="FLU9"/>
      <c r="FLV9"/>
      <c r="FLW9"/>
      <c r="FLX9"/>
      <c r="FLY9"/>
      <c r="FLZ9"/>
      <c r="FMA9"/>
      <c r="FMB9"/>
      <c r="FMC9"/>
      <c r="FMD9"/>
      <c r="FME9"/>
      <c r="FMF9"/>
      <c r="FMG9"/>
      <c r="FMH9"/>
      <c r="FMI9"/>
      <c r="FMJ9"/>
      <c r="FMK9"/>
      <c r="FML9"/>
      <c r="FMM9"/>
      <c r="FMN9"/>
      <c r="FMO9"/>
      <c r="FMP9"/>
      <c r="FMQ9"/>
      <c r="FMR9"/>
      <c r="FMS9"/>
      <c r="FMT9"/>
      <c r="FMU9"/>
      <c r="FMV9"/>
      <c r="FMW9"/>
      <c r="FMX9"/>
      <c r="FMY9"/>
      <c r="FMZ9"/>
      <c r="FNA9"/>
      <c r="FNB9"/>
      <c r="FNC9"/>
      <c r="FND9"/>
      <c r="FNE9"/>
      <c r="FNF9"/>
      <c r="FNG9"/>
      <c r="FNH9"/>
      <c r="FNI9"/>
      <c r="FNJ9"/>
      <c r="FNK9"/>
      <c r="FNL9"/>
      <c r="FNM9"/>
      <c r="FNN9"/>
      <c r="FNO9"/>
      <c r="FNP9"/>
      <c r="FNQ9"/>
      <c r="FNR9"/>
      <c r="FNS9"/>
      <c r="FNT9"/>
      <c r="FNU9"/>
      <c r="FNV9"/>
      <c r="FNW9"/>
      <c r="FNX9"/>
      <c r="FNY9"/>
      <c r="FNZ9"/>
      <c r="FOA9"/>
      <c r="FOB9"/>
      <c r="FOC9"/>
      <c r="FOD9"/>
      <c r="FOE9"/>
      <c r="FOF9"/>
      <c r="FOG9"/>
      <c r="FOH9"/>
      <c r="FOI9"/>
      <c r="FOJ9"/>
      <c r="FOK9"/>
      <c r="FOL9"/>
      <c r="FOM9"/>
      <c r="FON9"/>
      <c r="FOO9"/>
      <c r="FOP9"/>
      <c r="FOQ9"/>
      <c r="FOR9"/>
      <c r="FOS9"/>
      <c r="FOT9"/>
      <c r="FOU9"/>
      <c r="FOV9"/>
      <c r="FOW9"/>
      <c r="FOX9"/>
      <c r="FOY9"/>
      <c r="FOZ9"/>
      <c r="FPA9"/>
      <c r="FPB9"/>
      <c r="FPC9"/>
      <c r="FPD9"/>
      <c r="FPE9"/>
      <c r="FPF9"/>
      <c r="FPG9"/>
      <c r="FPH9"/>
      <c r="FPI9"/>
      <c r="FPJ9"/>
      <c r="FPK9"/>
      <c r="FPL9"/>
      <c r="FPM9"/>
      <c r="FPN9"/>
      <c r="FPO9"/>
      <c r="FPP9"/>
      <c r="FPQ9"/>
      <c r="FPR9"/>
      <c r="FPS9"/>
      <c r="FPT9"/>
      <c r="FPU9"/>
      <c r="FPV9"/>
      <c r="FPW9"/>
      <c r="FPX9"/>
      <c r="FPY9"/>
      <c r="FPZ9"/>
      <c r="FQA9"/>
      <c r="FQB9"/>
      <c r="FQC9"/>
      <c r="FQD9"/>
      <c r="FQE9"/>
      <c r="FQF9"/>
      <c r="FQG9"/>
      <c r="FQH9"/>
      <c r="FQI9"/>
      <c r="FQJ9"/>
      <c r="FQK9"/>
      <c r="FQL9"/>
      <c r="FQM9"/>
      <c r="FQN9"/>
      <c r="FQO9"/>
      <c r="FQP9"/>
      <c r="FQQ9"/>
      <c r="FQR9"/>
      <c r="FQS9"/>
      <c r="FQT9"/>
      <c r="FQU9"/>
      <c r="FQV9"/>
      <c r="FQW9"/>
      <c r="FQX9"/>
      <c r="FQY9"/>
      <c r="FQZ9"/>
      <c r="FRA9"/>
      <c r="FRB9"/>
      <c r="FRC9"/>
      <c r="FRD9"/>
      <c r="FRE9"/>
      <c r="FRF9"/>
      <c r="FRG9"/>
      <c r="FRH9"/>
      <c r="FRI9"/>
      <c r="FRJ9"/>
      <c r="FRK9"/>
      <c r="FRL9"/>
      <c r="FRM9"/>
      <c r="FRN9"/>
      <c r="FRO9"/>
      <c r="FRP9"/>
      <c r="FRQ9"/>
      <c r="FRR9"/>
      <c r="FRS9"/>
      <c r="FRT9"/>
      <c r="FRU9"/>
      <c r="FRV9"/>
      <c r="FRW9"/>
      <c r="FRX9"/>
      <c r="FRY9"/>
      <c r="FRZ9"/>
      <c r="FSA9"/>
      <c r="FSB9"/>
      <c r="FSC9"/>
      <c r="FSD9"/>
      <c r="FSE9"/>
      <c r="FSF9"/>
      <c r="FSG9"/>
      <c r="FSH9"/>
      <c r="FSI9"/>
      <c r="FSJ9"/>
      <c r="FSK9"/>
      <c r="FSL9"/>
      <c r="FSM9"/>
      <c r="FSN9"/>
      <c r="FSO9"/>
      <c r="FSP9"/>
      <c r="FSQ9"/>
      <c r="FSR9"/>
      <c r="FSS9"/>
      <c r="FST9"/>
      <c r="FSU9"/>
      <c r="FSV9"/>
      <c r="FSW9"/>
      <c r="FSX9"/>
      <c r="FSY9"/>
      <c r="FSZ9"/>
      <c r="FTA9"/>
      <c r="FTB9"/>
      <c r="FTC9"/>
      <c r="FTD9"/>
      <c r="FTE9"/>
      <c r="FTF9"/>
      <c r="FTG9"/>
      <c r="FTH9"/>
      <c r="FTI9"/>
      <c r="FTJ9"/>
      <c r="FTK9"/>
      <c r="FTL9"/>
      <c r="FTM9"/>
      <c r="FTN9"/>
      <c r="FTO9"/>
      <c r="FTP9"/>
      <c r="FTQ9"/>
      <c r="FTR9"/>
      <c r="FTS9"/>
      <c r="FTT9"/>
      <c r="FTU9"/>
      <c r="FTV9"/>
      <c r="FTW9"/>
      <c r="FTX9"/>
      <c r="FTY9"/>
      <c r="FTZ9"/>
      <c r="FUA9"/>
      <c r="FUB9"/>
      <c r="FUC9"/>
      <c r="FUD9"/>
      <c r="FUE9"/>
      <c r="FUF9"/>
      <c r="FUG9"/>
      <c r="FUH9"/>
      <c r="FUI9"/>
      <c r="FUJ9"/>
      <c r="FUK9"/>
      <c r="FUL9"/>
      <c r="FUM9"/>
      <c r="FUN9"/>
      <c r="FUO9"/>
      <c r="FUP9"/>
      <c r="FUQ9"/>
      <c r="FUR9"/>
      <c r="FUS9"/>
      <c r="FUT9"/>
      <c r="FUU9"/>
      <c r="FUV9"/>
      <c r="FUW9"/>
      <c r="FUX9"/>
      <c r="FUY9"/>
      <c r="FUZ9"/>
      <c r="FVA9"/>
      <c r="FVB9"/>
      <c r="FVC9"/>
      <c r="FVD9"/>
      <c r="FVE9"/>
      <c r="FVF9"/>
      <c r="FVG9"/>
      <c r="FVH9"/>
      <c r="FVI9"/>
      <c r="FVJ9"/>
      <c r="FVK9"/>
      <c r="FVL9"/>
      <c r="FVM9"/>
      <c r="FVN9"/>
      <c r="FVO9"/>
      <c r="FVP9"/>
      <c r="FVQ9"/>
      <c r="FVR9"/>
      <c r="FVS9"/>
      <c r="FVT9"/>
      <c r="FVU9"/>
      <c r="FVV9"/>
      <c r="FVW9"/>
      <c r="FVX9"/>
      <c r="FVY9"/>
      <c r="FVZ9"/>
      <c r="FWA9"/>
      <c r="FWB9"/>
      <c r="FWC9"/>
      <c r="FWD9"/>
      <c r="FWE9"/>
      <c r="FWF9"/>
      <c r="FWG9"/>
      <c r="FWH9"/>
      <c r="FWI9"/>
      <c r="FWJ9"/>
      <c r="FWK9"/>
      <c r="FWL9"/>
      <c r="FWM9"/>
      <c r="FWN9"/>
      <c r="FWO9"/>
      <c r="FWP9"/>
      <c r="FWQ9"/>
      <c r="FWR9"/>
      <c r="FWS9"/>
      <c r="FWT9"/>
      <c r="FWU9"/>
      <c r="FWV9"/>
      <c r="FWW9"/>
      <c r="FWX9"/>
      <c r="FWY9"/>
      <c r="FWZ9"/>
      <c r="FXA9"/>
      <c r="FXB9"/>
      <c r="FXC9"/>
      <c r="FXD9"/>
      <c r="FXE9"/>
      <c r="FXF9"/>
      <c r="FXG9"/>
      <c r="FXH9"/>
      <c r="FXI9"/>
      <c r="FXJ9"/>
      <c r="FXK9"/>
      <c r="FXL9"/>
      <c r="FXM9"/>
      <c r="FXN9"/>
      <c r="FXO9"/>
      <c r="FXP9"/>
      <c r="FXQ9"/>
      <c r="FXR9"/>
      <c r="FXS9"/>
      <c r="FXT9"/>
      <c r="FXU9"/>
      <c r="FXV9"/>
      <c r="FXW9"/>
      <c r="FXX9"/>
      <c r="FXY9"/>
      <c r="FXZ9"/>
      <c r="FYA9"/>
      <c r="FYB9"/>
      <c r="FYC9"/>
      <c r="FYD9"/>
      <c r="FYE9"/>
      <c r="FYF9"/>
      <c r="FYG9"/>
      <c r="FYH9"/>
      <c r="FYI9"/>
      <c r="FYJ9"/>
      <c r="FYK9"/>
      <c r="FYL9"/>
      <c r="FYM9"/>
      <c r="FYN9"/>
      <c r="FYO9"/>
      <c r="FYP9"/>
      <c r="FYQ9"/>
      <c r="FYR9"/>
      <c r="FYS9"/>
      <c r="FYT9"/>
      <c r="FYU9"/>
      <c r="FYV9"/>
      <c r="FYW9"/>
      <c r="FYX9"/>
      <c r="FYY9"/>
      <c r="FYZ9"/>
      <c r="FZA9"/>
      <c r="FZB9"/>
      <c r="FZC9"/>
      <c r="FZD9"/>
      <c r="FZE9"/>
      <c r="FZF9"/>
      <c r="FZG9"/>
      <c r="FZH9"/>
      <c r="FZI9"/>
      <c r="FZJ9"/>
      <c r="FZK9"/>
      <c r="FZL9"/>
      <c r="FZM9"/>
      <c r="FZN9"/>
      <c r="FZO9"/>
      <c r="FZP9"/>
      <c r="FZQ9"/>
      <c r="FZR9"/>
      <c r="FZS9"/>
      <c r="FZT9"/>
      <c r="FZU9"/>
      <c r="FZV9"/>
      <c r="FZW9"/>
      <c r="FZX9"/>
      <c r="FZY9"/>
      <c r="FZZ9"/>
      <c r="GAA9"/>
      <c r="GAB9"/>
      <c r="GAC9"/>
      <c r="GAD9"/>
      <c r="GAE9"/>
      <c r="GAF9"/>
      <c r="GAG9"/>
      <c r="GAH9"/>
      <c r="GAI9"/>
      <c r="GAJ9"/>
      <c r="GAK9"/>
      <c r="GAL9"/>
      <c r="GAM9"/>
      <c r="GAN9"/>
      <c r="GAO9"/>
      <c r="GAP9"/>
      <c r="GAQ9"/>
      <c r="GAR9"/>
      <c r="GAS9"/>
      <c r="GAT9"/>
      <c r="GAU9"/>
      <c r="GAV9"/>
      <c r="GAW9"/>
      <c r="GAX9"/>
      <c r="GAY9"/>
      <c r="GAZ9"/>
      <c r="GBA9"/>
      <c r="GBB9"/>
      <c r="GBC9"/>
      <c r="GBD9"/>
      <c r="GBE9"/>
      <c r="GBF9"/>
      <c r="GBG9"/>
      <c r="GBH9"/>
      <c r="GBI9"/>
      <c r="GBJ9"/>
      <c r="GBK9"/>
      <c r="GBL9"/>
      <c r="GBM9"/>
      <c r="GBN9"/>
      <c r="GBO9"/>
      <c r="GBP9"/>
      <c r="GBQ9"/>
      <c r="GBR9"/>
      <c r="GBS9"/>
      <c r="GBT9"/>
      <c r="GBU9"/>
      <c r="GBV9"/>
      <c r="GBW9"/>
      <c r="GBX9"/>
      <c r="GBY9"/>
      <c r="GBZ9"/>
      <c r="GCA9"/>
      <c r="GCB9"/>
      <c r="GCC9"/>
      <c r="GCD9"/>
      <c r="GCE9"/>
      <c r="GCF9"/>
      <c r="GCG9"/>
      <c r="GCH9"/>
      <c r="GCI9"/>
      <c r="GCJ9"/>
      <c r="GCK9"/>
      <c r="GCL9"/>
      <c r="GCM9"/>
      <c r="GCN9"/>
      <c r="GCO9"/>
      <c r="GCP9"/>
      <c r="GCQ9"/>
      <c r="GCR9"/>
      <c r="GCS9"/>
      <c r="GCT9"/>
      <c r="GCU9"/>
      <c r="GCV9"/>
      <c r="GCW9"/>
      <c r="GCX9"/>
      <c r="GCY9"/>
      <c r="GCZ9"/>
      <c r="GDA9"/>
      <c r="GDB9"/>
      <c r="GDC9"/>
      <c r="GDD9"/>
      <c r="GDE9"/>
      <c r="GDF9"/>
      <c r="GDG9"/>
      <c r="GDH9"/>
      <c r="GDI9"/>
      <c r="GDJ9"/>
      <c r="GDK9"/>
      <c r="GDL9"/>
      <c r="GDM9"/>
      <c r="GDN9"/>
      <c r="GDO9"/>
      <c r="GDP9"/>
      <c r="GDQ9"/>
      <c r="GDR9"/>
      <c r="GDS9"/>
      <c r="GDT9"/>
      <c r="GDU9"/>
      <c r="GDV9"/>
      <c r="GDW9"/>
      <c r="GDX9"/>
      <c r="GDY9"/>
      <c r="GDZ9"/>
      <c r="GEA9"/>
      <c r="GEB9"/>
      <c r="GEC9"/>
      <c r="GED9"/>
      <c r="GEE9"/>
      <c r="GEF9"/>
      <c r="GEG9"/>
      <c r="GEH9"/>
      <c r="GEI9"/>
      <c r="GEJ9"/>
      <c r="GEK9"/>
      <c r="GEL9"/>
      <c r="GEM9"/>
      <c r="GEN9"/>
      <c r="GEO9"/>
      <c r="GEP9"/>
      <c r="GEQ9"/>
      <c r="GER9"/>
      <c r="GES9"/>
      <c r="GET9"/>
      <c r="GEU9"/>
      <c r="GEV9"/>
      <c r="GEW9"/>
      <c r="GEX9"/>
      <c r="GEY9"/>
      <c r="GEZ9"/>
      <c r="GFA9"/>
      <c r="GFB9"/>
      <c r="GFC9"/>
      <c r="GFD9"/>
      <c r="GFE9"/>
      <c r="GFF9"/>
      <c r="GFG9"/>
      <c r="GFH9"/>
      <c r="GFI9"/>
      <c r="GFJ9"/>
      <c r="GFK9"/>
      <c r="GFL9"/>
      <c r="GFM9"/>
      <c r="GFN9"/>
      <c r="GFO9"/>
      <c r="GFP9"/>
      <c r="GFQ9"/>
      <c r="GFR9"/>
      <c r="GFS9"/>
      <c r="GFT9"/>
      <c r="GFU9"/>
      <c r="GFV9"/>
      <c r="GFW9"/>
      <c r="GFX9"/>
      <c r="GFY9"/>
      <c r="GFZ9"/>
      <c r="GGA9"/>
      <c r="GGB9"/>
      <c r="GGC9"/>
      <c r="GGD9"/>
      <c r="GGE9"/>
      <c r="GGF9"/>
      <c r="GGG9"/>
      <c r="GGH9"/>
      <c r="GGI9"/>
      <c r="GGJ9"/>
      <c r="GGK9"/>
      <c r="GGL9"/>
      <c r="GGM9"/>
      <c r="GGN9"/>
      <c r="GGO9"/>
      <c r="GGP9"/>
      <c r="GGQ9"/>
      <c r="GGR9"/>
      <c r="GGS9"/>
      <c r="GGT9"/>
      <c r="GGU9"/>
      <c r="GGV9"/>
      <c r="GGW9"/>
      <c r="GGX9"/>
      <c r="GGY9"/>
      <c r="GGZ9"/>
      <c r="GHA9"/>
      <c r="GHB9"/>
      <c r="GHC9"/>
      <c r="GHD9"/>
      <c r="GHE9"/>
      <c r="GHF9"/>
      <c r="GHG9"/>
      <c r="GHH9"/>
      <c r="GHI9"/>
      <c r="GHJ9"/>
      <c r="GHK9"/>
      <c r="GHL9"/>
      <c r="GHM9"/>
      <c r="GHN9"/>
      <c r="GHO9"/>
      <c r="GHP9"/>
      <c r="GHQ9"/>
      <c r="GHR9"/>
      <c r="GHS9"/>
      <c r="GHT9"/>
      <c r="GHU9"/>
      <c r="GHV9"/>
      <c r="GHW9"/>
      <c r="GHX9"/>
      <c r="GHY9"/>
      <c r="GHZ9"/>
      <c r="GIA9"/>
      <c r="GIB9"/>
      <c r="GIC9"/>
      <c r="GID9"/>
      <c r="GIE9"/>
      <c r="GIF9"/>
      <c r="GIG9"/>
      <c r="GIH9"/>
      <c r="GII9"/>
      <c r="GIJ9"/>
      <c r="GIK9"/>
      <c r="GIL9"/>
      <c r="GIM9"/>
      <c r="GIN9"/>
      <c r="GIO9"/>
      <c r="GIP9"/>
      <c r="GIQ9"/>
      <c r="GIR9"/>
      <c r="GIS9"/>
      <c r="GIT9"/>
      <c r="GIU9"/>
      <c r="GIV9"/>
      <c r="GIW9"/>
      <c r="GIX9"/>
      <c r="GIY9"/>
      <c r="GIZ9"/>
      <c r="GJA9"/>
      <c r="GJB9"/>
      <c r="GJC9"/>
      <c r="GJD9"/>
      <c r="GJE9"/>
      <c r="GJF9"/>
      <c r="GJG9"/>
      <c r="GJH9"/>
      <c r="GJI9"/>
      <c r="GJJ9"/>
      <c r="GJK9"/>
      <c r="GJL9"/>
      <c r="GJM9"/>
      <c r="GJN9"/>
      <c r="GJO9"/>
      <c r="GJP9"/>
      <c r="GJQ9"/>
      <c r="GJR9"/>
      <c r="GJS9"/>
      <c r="GJT9"/>
      <c r="GJU9"/>
      <c r="GJV9"/>
      <c r="GJW9"/>
      <c r="GJX9"/>
      <c r="GJY9"/>
      <c r="GJZ9"/>
      <c r="GKA9"/>
      <c r="GKB9"/>
      <c r="GKC9"/>
      <c r="GKD9"/>
      <c r="GKE9"/>
      <c r="GKF9"/>
      <c r="GKG9"/>
      <c r="GKH9"/>
      <c r="GKI9"/>
      <c r="GKJ9"/>
      <c r="GKK9"/>
      <c r="GKL9"/>
      <c r="GKM9"/>
      <c r="GKN9"/>
      <c r="GKO9"/>
      <c r="GKP9"/>
      <c r="GKQ9"/>
      <c r="GKR9"/>
      <c r="GKS9"/>
      <c r="GKT9"/>
      <c r="GKU9"/>
      <c r="GKV9"/>
      <c r="GKW9"/>
      <c r="GKX9"/>
      <c r="GKY9"/>
      <c r="GKZ9"/>
      <c r="GLA9"/>
      <c r="GLB9"/>
      <c r="GLC9"/>
      <c r="GLD9"/>
      <c r="GLE9"/>
      <c r="GLF9"/>
      <c r="GLG9"/>
      <c r="GLH9"/>
      <c r="GLI9"/>
      <c r="GLJ9"/>
      <c r="GLK9"/>
      <c r="GLL9"/>
      <c r="GLM9"/>
      <c r="GLN9"/>
      <c r="GLO9"/>
      <c r="GLP9"/>
      <c r="GLQ9"/>
      <c r="GLR9"/>
      <c r="GLS9"/>
      <c r="GLT9"/>
      <c r="GLU9"/>
      <c r="GLV9"/>
      <c r="GLW9"/>
      <c r="GLX9"/>
      <c r="GLY9"/>
      <c r="GLZ9"/>
      <c r="GMA9"/>
      <c r="GMB9"/>
      <c r="GMC9"/>
      <c r="GMD9"/>
      <c r="GME9"/>
      <c r="GMF9"/>
      <c r="GMG9"/>
      <c r="GMH9"/>
      <c r="GMI9"/>
      <c r="GMJ9"/>
      <c r="GMK9"/>
      <c r="GML9"/>
      <c r="GMM9"/>
      <c r="GMN9"/>
      <c r="GMO9"/>
      <c r="GMP9"/>
      <c r="GMQ9"/>
      <c r="GMR9"/>
      <c r="GMS9"/>
      <c r="GMT9"/>
      <c r="GMU9"/>
      <c r="GMV9"/>
      <c r="GMW9"/>
      <c r="GMX9"/>
      <c r="GMY9"/>
      <c r="GMZ9"/>
      <c r="GNA9"/>
      <c r="GNB9"/>
      <c r="GNC9"/>
      <c r="GND9"/>
      <c r="GNE9"/>
      <c r="GNF9"/>
      <c r="GNG9"/>
      <c r="GNH9"/>
      <c r="GNI9"/>
      <c r="GNJ9"/>
      <c r="GNK9"/>
      <c r="GNL9"/>
      <c r="GNM9"/>
      <c r="GNN9"/>
      <c r="GNO9"/>
      <c r="GNP9"/>
      <c r="GNQ9"/>
      <c r="GNR9"/>
      <c r="GNS9"/>
      <c r="GNT9"/>
      <c r="GNU9"/>
      <c r="GNV9"/>
      <c r="GNW9"/>
      <c r="GNX9"/>
      <c r="GNY9"/>
      <c r="GNZ9"/>
      <c r="GOA9"/>
      <c r="GOB9"/>
      <c r="GOC9"/>
      <c r="GOD9"/>
      <c r="GOE9"/>
      <c r="GOF9"/>
      <c r="GOG9"/>
      <c r="GOH9"/>
      <c r="GOI9"/>
      <c r="GOJ9"/>
      <c r="GOK9"/>
      <c r="GOL9"/>
      <c r="GOM9"/>
      <c r="GON9"/>
      <c r="GOO9"/>
      <c r="GOP9"/>
      <c r="GOQ9"/>
      <c r="GOR9"/>
      <c r="GOS9"/>
      <c r="GOT9"/>
      <c r="GOU9"/>
      <c r="GOV9"/>
      <c r="GOW9"/>
      <c r="GOX9"/>
      <c r="GOY9"/>
      <c r="GOZ9"/>
      <c r="GPA9"/>
      <c r="GPB9"/>
      <c r="GPC9"/>
      <c r="GPD9"/>
      <c r="GPE9"/>
      <c r="GPF9"/>
      <c r="GPG9"/>
      <c r="GPH9"/>
      <c r="GPI9"/>
      <c r="GPJ9"/>
      <c r="GPK9"/>
      <c r="GPL9"/>
      <c r="GPM9"/>
      <c r="GPN9"/>
      <c r="GPO9"/>
      <c r="GPP9"/>
      <c r="GPQ9"/>
      <c r="GPR9"/>
      <c r="GPS9"/>
      <c r="GPT9"/>
      <c r="GPU9"/>
      <c r="GPV9"/>
      <c r="GPW9"/>
      <c r="GPX9"/>
      <c r="GPY9"/>
      <c r="GPZ9"/>
      <c r="GQA9"/>
      <c r="GQB9"/>
      <c r="GQC9"/>
      <c r="GQD9"/>
      <c r="GQE9"/>
      <c r="GQF9"/>
      <c r="GQG9"/>
      <c r="GQH9"/>
      <c r="GQI9"/>
      <c r="GQJ9"/>
      <c r="GQK9"/>
      <c r="GQL9"/>
      <c r="GQM9"/>
      <c r="GQN9"/>
      <c r="GQO9"/>
      <c r="GQP9"/>
      <c r="GQQ9"/>
      <c r="GQR9"/>
      <c r="GQS9"/>
      <c r="GQT9"/>
      <c r="GQU9"/>
      <c r="GQV9"/>
      <c r="GQW9"/>
      <c r="GQX9"/>
      <c r="GQY9"/>
      <c r="GQZ9"/>
      <c r="GRA9"/>
      <c r="GRB9"/>
      <c r="GRC9"/>
      <c r="GRD9"/>
      <c r="GRE9"/>
      <c r="GRF9"/>
      <c r="GRG9"/>
      <c r="GRH9"/>
      <c r="GRI9"/>
      <c r="GRJ9"/>
      <c r="GRK9"/>
      <c r="GRL9"/>
      <c r="GRM9"/>
      <c r="GRN9"/>
      <c r="GRO9"/>
      <c r="GRP9"/>
      <c r="GRQ9"/>
      <c r="GRR9"/>
      <c r="GRS9"/>
      <c r="GRT9"/>
      <c r="GRU9"/>
      <c r="GRV9"/>
      <c r="GRW9"/>
      <c r="GRX9"/>
      <c r="GRY9"/>
      <c r="GRZ9"/>
      <c r="GSA9"/>
      <c r="GSB9"/>
      <c r="GSC9"/>
      <c r="GSD9"/>
      <c r="GSE9"/>
      <c r="GSF9"/>
      <c r="GSG9"/>
      <c r="GSH9"/>
      <c r="GSI9"/>
      <c r="GSJ9"/>
      <c r="GSK9"/>
      <c r="GSL9"/>
      <c r="GSM9"/>
      <c r="GSN9"/>
      <c r="GSO9"/>
      <c r="GSP9"/>
      <c r="GSQ9"/>
      <c r="GSR9"/>
      <c r="GSS9"/>
      <c r="GST9"/>
      <c r="GSU9"/>
      <c r="GSV9"/>
      <c r="GSW9"/>
      <c r="GSX9"/>
      <c r="GSY9"/>
      <c r="GSZ9"/>
      <c r="GTA9"/>
      <c r="GTB9"/>
      <c r="GTC9"/>
      <c r="GTD9"/>
      <c r="GTE9"/>
      <c r="GTF9"/>
      <c r="GTG9"/>
      <c r="GTH9"/>
      <c r="GTI9"/>
      <c r="GTJ9"/>
      <c r="GTK9"/>
      <c r="GTL9"/>
      <c r="GTM9"/>
      <c r="GTN9"/>
      <c r="GTO9"/>
      <c r="GTP9"/>
      <c r="GTQ9"/>
      <c r="GTR9"/>
      <c r="GTS9"/>
      <c r="GTT9"/>
      <c r="GTU9"/>
      <c r="GTV9"/>
      <c r="GTW9"/>
      <c r="GTX9"/>
      <c r="GTY9"/>
      <c r="GTZ9"/>
      <c r="GUA9"/>
      <c r="GUB9"/>
      <c r="GUC9"/>
      <c r="GUD9"/>
      <c r="GUE9"/>
      <c r="GUF9"/>
      <c r="GUG9"/>
      <c r="GUH9"/>
      <c r="GUI9"/>
      <c r="GUJ9"/>
      <c r="GUK9"/>
      <c r="GUL9"/>
      <c r="GUM9"/>
      <c r="GUN9"/>
      <c r="GUO9"/>
      <c r="GUP9"/>
      <c r="GUQ9"/>
      <c r="GUR9"/>
      <c r="GUS9"/>
      <c r="GUT9"/>
      <c r="GUU9"/>
      <c r="GUV9"/>
      <c r="GUW9"/>
      <c r="GUX9"/>
      <c r="GUY9"/>
      <c r="GUZ9"/>
      <c r="GVA9"/>
      <c r="GVB9"/>
      <c r="GVC9"/>
      <c r="GVD9"/>
      <c r="GVE9"/>
      <c r="GVF9"/>
      <c r="GVG9"/>
      <c r="GVH9"/>
      <c r="GVI9"/>
      <c r="GVJ9"/>
      <c r="GVK9"/>
      <c r="GVL9"/>
      <c r="GVM9"/>
      <c r="GVN9"/>
      <c r="GVO9"/>
      <c r="GVP9"/>
      <c r="GVQ9"/>
      <c r="GVR9"/>
      <c r="GVS9"/>
      <c r="GVT9"/>
      <c r="GVU9"/>
      <c r="GVV9"/>
      <c r="GVW9"/>
      <c r="GVX9"/>
      <c r="GVY9"/>
      <c r="GVZ9"/>
      <c r="GWA9"/>
      <c r="GWB9"/>
      <c r="GWC9"/>
      <c r="GWD9"/>
      <c r="GWE9"/>
      <c r="GWF9"/>
      <c r="GWG9"/>
      <c r="GWH9"/>
      <c r="GWI9"/>
      <c r="GWJ9"/>
      <c r="GWK9"/>
      <c r="GWL9"/>
      <c r="GWM9"/>
      <c r="GWN9"/>
      <c r="GWO9"/>
      <c r="GWP9"/>
      <c r="GWQ9"/>
      <c r="GWR9"/>
      <c r="GWS9"/>
      <c r="GWT9"/>
      <c r="GWU9"/>
      <c r="GWV9"/>
      <c r="GWW9"/>
      <c r="GWX9"/>
      <c r="GWY9"/>
      <c r="GWZ9"/>
      <c r="GXA9"/>
      <c r="GXB9"/>
      <c r="GXC9"/>
      <c r="GXD9"/>
      <c r="GXE9"/>
      <c r="GXF9"/>
      <c r="GXG9"/>
      <c r="GXH9"/>
      <c r="GXI9"/>
      <c r="GXJ9"/>
      <c r="GXK9"/>
      <c r="GXL9"/>
      <c r="GXM9"/>
      <c r="GXN9"/>
      <c r="GXO9"/>
      <c r="GXP9"/>
      <c r="GXQ9"/>
      <c r="GXR9"/>
      <c r="GXS9"/>
      <c r="GXT9"/>
      <c r="GXU9"/>
      <c r="GXV9"/>
      <c r="GXW9"/>
      <c r="GXX9"/>
      <c r="GXY9"/>
      <c r="GXZ9"/>
      <c r="GYA9"/>
      <c r="GYB9"/>
      <c r="GYC9"/>
      <c r="GYD9"/>
      <c r="GYE9"/>
      <c r="GYF9"/>
      <c r="GYG9"/>
      <c r="GYH9"/>
      <c r="GYI9"/>
      <c r="GYJ9"/>
      <c r="GYK9"/>
      <c r="GYL9"/>
      <c r="GYM9"/>
      <c r="GYN9"/>
      <c r="GYO9"/>
      <c r="GYP9"/>
      <c r="GYQ9"/>
      <c r="GYR9"/>
      <c r="GYS9"/>
      <c r="GYT9"/>
      <c r="GYU9"/>
      <c r="GYV9"/>
      <c r="GYW9"/>
      <c r="GYX9"/>
      <c r="GYY9"/>
      <c r="GYZ9"/>
      <c r="GZA9"/>
      <c r="GZB9"/>
      <c r="GZC9"/>
      <c r="GZD9"/>
      <c r="GZE9"/>
      <c r="GZF9"/>
      <c r="GZG9"/>
      <c r="GZH9"/>
      <c r="GZI9"/>
      <c r="GZJ9"/>
      <c r="GZK9"/>
      <c r="GZL9"/>
      <c r="GZM9"/>
      <c r="GZN9"/>
      <c r="GZO9"/>
      <c r="GZP9"/>
      <c r="GZQ9"/>
      <c r="GZR9"/>
      <c r="GZS9"/>
      <c r="GZT9"/>
      <c r="GZU9"/>
      <c r="GZV9"/>
      <c r="GZW9"/>
      <c r="GZX9"/>
      <c r="GZY9"/>
      <c r="GZZ9"/>
      <c r="HAA9"/>
      <c r="HAB9"/>
      <c r="HAC9"/>
      <c r="HAD9"/>
      <c r="HAE9"/>
      <c r="HAF9"/>
      <c r="HAG9"/>
      <c r="HAH9"/>
      <c r="HAI9"/>
      <c r="HAJ9"/>
      <c r="HAK9"/>
      <c r="HAL9"/>
      <c r="HAM9"/>
      <c r="HAN9"/>
      <c r="HAO9"/>
      <c r="HAP9"/>
      <c r="HAQ9"/>
      <c r="HAR9"/>
      <c r="HAS9"/>
      <c r="HAT9"/>
      <c r="HAU9"/>
      <c r="HAV9"/>
      <c r="HAW9"/>
      <c r="HAX9"/>
      <c r="HAY9"/>
      <c r="HAZ9"/>
      <c r="HBA9"/>
      <c r="HBB9"/>
      <c r="HBC9"/>
      <c r="HBD9"/>
      <c r="HBE9"/>
      <c r="HBF9"/>
      <c r="HBG9"/>
      <c r="HBH9"/>
      <c r="HBI9"/>
      <c r="HBJ9"/>
      <c r="HBK9"/>
      <c r="HBL9"/>
      <c r="HBM9"/>
      <c r="HBN9"/>
      <c r="HBO9"/>
      <c r="HBP9"/>
      <c r="HBQ9"/>
      <c r="HBR9"/>
      <c r="HBS9"/>
      <c r="HBT9"/>
      <c r="HBU9"/>
      <c r="HBV9"/>
      <c r="HBW9"/>
      <c r="HBX9"/>
      <c r="HBY9"/>
      <c r="HBZ9"/>
      <c r="HCA9"/>
      <c r="HCB9"/>
      <c r="HCC9"/>
      <c r="HCD9"/>
      <c r="HCE9"/>
      <c r="HCF9"/>
      <c r="HCG9"/>
      <c r="HCH9"/>
      <c r="HCI9"/>
      <c r="HCJ9"/>
      <c r="HCK9"/>
      <c r="HCL9"/>
      <c r="HCM9"/>
      <c r="HCN9"/>
      <c r="HCO9"/>
      <c r="HCP9"/>
      <c r="HCQ9"/>
      <c r="HCR9"/>
      <c r="HCS9"/>
      <c r="HCT9"/>
      <c r="HCU9"/>
      <c r="HCV9"/>
      <c r="HCW9"/>
      <c r="HCX9"/>
      <c r="HCY9"/>
      <c r="HCZ9"/>
      <c r="HDA9"/>
      <c r="HDB9"/>
      <c r="HDC9"/>
      <c r="HDD9"/>
      <c r="HDE9"/>
      <c r="HDF9"/>
      <c r="HDG9"/>
      <c r="HDH9"/>
      <c r="HDI9"/>
      <c r="HDJ9"/>
      <c r="HDK9"/>
      <c r="HDL9"/>
      <c r="HDM9"/>
      <c r="HDN9"/>
      <c r="HDO9"/>
      <c r="HDP9"/>
      <c r="HDQ9"/>
      <c r="HDR9"/>
      <c r="HDS9"/>
      <c r="HDT9"/>
      <c r="HDU9"/>
      <c r="HDV9"/>
      <c r="HDW9"/>
      <c r="HDX9"/>
      <c r="HDY9"/>
      <c r="HDZ9"/>
      <c r="HEA9"/>
      <c r="HEB9"/>
      <c r="HEC9"/>
      <c r="HED9"/>
      <c r="HEE9"/>
      <c r="HEF9"/>
      <c r="HEG9"/>
      <c r="HEH9"/>
      <c r="HEI9"/>
      <c r="HEJ9"/>
      <c r="HEK9"/>
      <c r="HEL9"/>
      <c r="HEM9"/>
      <c r="HEN9"/>
      <c r="HEO9"/>
      <c r="HEP9"/>
      <c r="HEQ9"/>
      <c r="HER9"/>
      <c r="HES9"/>
      <c r="HET9"/>
      <c r="HEU9"/>
      <c r="HEV9"/>
      <c r="HEW9"/>
      <c r="HEX9"/>
      <c r="HEY9"/>
      <c r="HEZ9"/>
      <c r="HFA9"/>
      <c r="HFB9"/>
      <c r="HFC9"/>
      <c r="HFD9"/>
      <c r="HFE9"/>
      <c r="HFF9"/>
      <c r="HFG9"/>
      <c r="HFH9"/>
      <c r="HFI9"/>
      <c r="HFJ9"/>
      <c r="HFK9"/>
      <c r="HFL9"/>
      <c r="HFM9"/>
      <c r="HFN9"/>
      <c r="HFO9"/>
      <c r="HFP9"/>
      <c r="HFQ9"/>
      <c r="HFR9"/>
      <c r="HFS9"/>
      <c r="HFT9"/>
      <c r="HFU9"/>
      <c r="HFV9"/>
      <c r="HFW9"/>
      <c r="HFX9"/>
      <c r="HFY9"/>
      <c r="HFZ9"/>
      <c r="HGA9"/>
      <c r="HGB9"/>
      <c r="HGC9"/>
      <c r="HGD9"/>
      <c r="HGE9"/>
      <c r="HGF9"/>
      <c r="HGG9"/>
      <c r="HGH9"/>
      <c r="HGI9"/>
      <c r="HGJ9"/>
      <c r="HGK9"/>
      <c r="HGL9"/>
      <c r="HGM9"/>
      <c r="HGN9"/>
      <c r="HGO9"/>
      <c r="HGP9"/>
      <c r="HGQ9"/>
      <c r="HGR9"/>
      <c r="HGS9"/>
      <c r="HGT9"/>
      <c r="HGU9"/>
      <c r="HGV9"/>
      <c r="HGW9"/>
      <c r="HGX9"/>
      <c r="HGY9"/>
      <c r="HGZ9"/>
      <c r="HHA9"/>
      <c r="HHB9"/>
      <c r="HHC9"/>
      <c r="HHD9"/>
      <c r="HHE9"/>
      <c r="HHF9"/>
      <c r="HHG9"/>
      <c r="HHH9"/>
      <c r="HHI9"/>
      <c r="HHJ9"/>
      <c r="HHK9"/>
      <c r="HHL9"/>
      <c r="HHM9"/>
      <c r="HHN9"/>
      <c r="HHO9"/>
      <c r="HHP9"/>
      <c r="HHQ9"/>
      <c r="HHR9"/>
      <c r="HHS9"/>
      <c r="HHT9"/>
      <c r="HHU9"/>
      <c r="HHV9"/>
      <c r="HHW9"/>
      <c r="HHX9"/>
      <c r="HHY9"/>
      <c r="HHZ9"/>
      <c r="HIA9"/>
      <c r="HIB9"/>
      <c r="HIC9"/>
      <c r="HID9"/>
      <c r="HIE9"/>
      <c r="HIF9"/>
      <c r="HIG9"/>
      <c r="HIH9"/>
      <c r="HII9"/>
      <c r="HIJ9"/>
      <c r="HIK9"/>
      <c r="HIL9"/>
      <c r="HIM9"/>
      <c r="HIN9"/>
      <c r="HIO9"/>
      <c r="HIP9"/>
      <c r="HIQ9"/>
      <c r="HIR9"/>
      <c r="HIS9"/>
      <c r="HIT9"/>
      <c r="HIU9"/>
      <c r="HIV9"/>
      <c r="HIW9"/>
      <c r="HIX9"/>
      <c r="HIY9"/>
      <c r="HIZ9"/>
      <c r="HJA9"/>
      <c r="HJB9"/>
      <c r="HJC9"/>
      <c r="HJD9"/>
      <c r="HJE9"/>
      <c r="HJF9"/>
      <c r="HJG9"/>
      <c r="HJH9"/>
      <c r="HJI9"/>
      <c r="HJJ9"/>
      <c r="HJK9"/>
      <c r="HJL9"/>
      <c r="HJM9"/>
      <c r="HJN9"/>
      <c r="HJO9"/>
      <c r="HJP9"/>
      <c r="HJQ9"/>
      <c r="HJR9"/>
      <c r="HJS9"/>
      <c r="HJT9"/>
      <c r="HJU9"/>
      <c r="HJV9"/>
      <c r="HJW9"/>
      <c r="HJX9"/>
      <c r="HJY9"/>
      <c r="HJZ9"/>
      <c r="HKA9"/>
      <c r="HKB9"/>
      <c r="HKC9"/>
      <c r="HKD9"/>
      <c r="HKE9"/>
      <c r="HKF9"/>
      <c r="HKG9"/>
      <c r="HKH9"/>
      <c r="HKI9"/>
      <c r="HKJ9"/>
      <c r="HKK9"/>
      <c r="HKL9"/>
      <c r="HKM9"/>
      <c r="HKN9"/>
      <c r="HKO9"/>
      <c r="HKP9"/>
      <c r="HKQ9"/>
      <c r="HKR9"/>
      <c r="HKS9"/>
      <c r="HKT9"/>
      <c r="HKU9"/>
      <c r="HKV9"/>
      <c r="HKW9"/>
      <c r="HKX9"/>
      <c r="HKY9"/>
      <c r="HKZ9"/>
      <c r="HLA9"/>
      <c r="HLB9"/>
      <c r="HLC9"/>
      <c r="HLD9"/>
      <c r="HLE9"/>
      <c r="HLF9"/>
      <c r="HLG9"/>
      <c r="HLH9"/>
      <c r="HLI9"/>
      <c r="HLJ9"/>
      <c r="HLK9"/>
      <c r="HLL9"/>
      <c r="HLM9"/>
      <c r="HLN9"/>
      <c r="HLO9"/>
      <c r="HLP9"/>
      <c r="HLQ9"/>
      <c r="HLR9"/>
      <c r="HLS9"/>
      <c r="HLT9"/>
      <c r="HLU9"/>
      <c r="HLV9"/>
      <c r="HLW9"/>
      <c r="HLX9"/>
      <c r="HLY9"/>
      <c r="HLZ9"/>
      <c r="HMA9"/>
      <c r="HMB9"/>
      <c r="HMC9"/>
      <c r="HMD9"/>
      <c r="HME9"/>
      <c r="HMF9"/>
      <c r="HMG9"/>
      <c r="HMH9"/>
      <c r="HMI9"/>
      <c r="HMJ9"/>
      <c r="HMK9"/>
      <c r="HML9"/>
      <c r="HMM9"/>
      <c r="HMN9"/>
      <c r="HMO9"/>
      <c r="HMP9"/>
      <c r="HMQ9"/>
      <c r="HMR9"/>
      <c r="HMS9"/>
      <c r="HMT9"/>
      <c r="HMU9"/>
      <c r="HMV9"/>
      <c r="HMW9"/>
      <c r="HMX9"/>
      <c r="HMY9"/>
      <c r="HMZ9"/>
      <c r="HNA9"/>
      <c r="HNB9"/>
      <c r="HNC9"/>
      <c r="HND9"/>
      <c r="HNE9"/>
      <c r="HNF9"/>
      <c r="HNG9"/>
      <c r="HNH9"/>
      <c r="HNI9"/>
      <c r="HNJ9"/>
      <c r="HNK9"/>
      <c r="HNL9"/>
      <c r="HNM9"/>
      <c r="HNN9"/>
      <c r="HNO9"/>
      <c r="HNP9"/>
      <c r="HNQ9"/>
      <c r="HNR9"/>
      <c r="HNS9"/>
      <c r="HNT9"/>
      <c r="HNU9"/>
      <c r="HNV9"/>
      <c r="HNW9"/>
      <c r="HNX9"/>
      <c r="HNY9"/>
      <c r="HNZ9"/>
      <c r="HOA9"/>
      <c r="HOB9"/>
      <c r="HOC9"/>
      <c r="HOD9"/>
      <c r="HOE9"/>
      <c r="HOF9"/>
      <c r="HOG9"/>
      <c r="HOH9"/>
      <c r="HOI9"/>
      <c r="HOJ9"/>
      <c r="HOK9"/>
      <c r="HOL9"/>
      <c r="HOM9"/>
      <c r="HON9"/>
      <c r="HOO9"/>
      <c r="HOP9"/>
      <c r="HOQ9"/>
      <c r="HOR9"/>
      <c r="HOS9"/>
      <c r="HOT9"/>
      <c r="HOU9"/>
      <c r="HOV9"/>
      <c r="HOW9"/>
      <c r="HOX9"/>
      <c r="HOY9"/>
      <c r="HOZ9"/>
      <c r="HPA9"/>
      <c r="HPB9"/>
      <c r="HPC9"/>
      <c r="HPD9"/>
      <c r="HPE9"/>
      <c r="HPF9"/>
      <c r="HPG9"/>
      <c r="HPH9"/>
      <c r="HPI9"/>
      <c r="HPJ9"/>
      <c r="HPK9"/>
      <c r="HPL9"/>
      <c r="HPM9"/>
      <c r="HPN9"/>
      <c r="HPO9"/>
      <c r="HPP9"/>
      <c r="HPQ9"/>
      <c r="HPR9"/>
      <c r="HPS9"/>
      <c r="HPT9"/>
      <c r="HPU9"/>
      <c r="HPV9"/>
      <c r="HPW9"/>
      <c r="HPX9"/>
      <c r="HPY9"/>
      <c r="HPZ9"/>
      <c r="HQA9"/>
      <c r="HQB9"/>
      <c r="HQC9"/>
      <c r="HQD9"/>
      <c r="HQE9"/>
      <c r="HQF9"/>
      <c r="HQG9"/>
      <c r="HQH9"/>
      <c r="HQI9"/>
      <c r="HQJ9"/>
      <c r="HQK9"/>
      <c r="HQL9"/>
      <c r="HQM9"/>
      <c r="HQN9"/>
      <c r="HQO9"/>
      <c r="HQP9"/>
      <c r="HQQ9"/>
      <c r="HQR9"/>
      <c r="HQS9"/>
      <c r="HQT9"/>
      <c r="HQU9"/>
      <c r="HQV9"/>
      <c r="HQW9"/>
      <c r="HQX9"/>
      <c r="HQY9"/>
      <c r="HQZ9"/>
      <c r="HRA9"/>
      <c r="HRB9"/>
      <c r="HRC9"/>
      <c r="HRD9"/>
      <c r="HRE9"/>
      <c r="HRF9"/>
      <c r="HRG9"/>
      <c r="HRH9"/>
      <c r="HRI9"/>
      <c r="HRJ9"/>
      <c r="HRK9"/>
      <c r="HRL9"/>
      <c r="HRM9"/>
      <c r="HRN9"/>
      <c r="HRO9"/>
      <c r="HRP9"/>
      <c r="HRQ9"/>
      <c r="HRR9"/>
      <c r="HRS9"/>
      <c r="HRT9"/>
      <c r="HRU9"/>
      <c r="HRV9"/>
      <c r="HRW9"/>
      <c r="HRX9"/>
      <c r="HRY9"/>
      <c r="HRZ9"/>
      <c r="HSA9"/>
      <c r="HSB9"/>
      <c r="HSC9"/>
      <c r="HSD9"/>
      <c r="HSE9"/>
      <c r="HSF9"/>
      <c r="HSG9"/>
      <c r="HSH9"/>
      <c r="HSI9"/>
      <c r="HSJ9"/>
      <c r="HSK9"/>
      <c r="HSL9"/>
      <c r="HSM9"/>
      <c r="HSN9"/>
      <c r="HSO9"/>
      <c r="HSP9"/>
      <c r="HSQ9"/>
      <c r="HSR9"/>
      <c r="HSS9"/>
      <c r="HST9"/>
      <c r="HSU9"/>
      <c r="HSV9"/>
      <c r="HSW9"/>
      <c r="HSX9"/>
      <c r="HSY9"/>
      <c r="HSZ9"/>
      <c r="HTA9"/>
      <c r="HTB9"/>
      <c r="HTC9"/>
      <c r="HTD9"/>
      <c r="HTE9"/>
      <c r="HTF9"/>
      <c r="HTG9"/>
      <c r="HTH9"/>
      <c r="HTI9"/>
      <c r="HTJ9"/>
      <c r="HTK9"/>
      <c r="HTL9"/>
      <c r="HTM9"/>
      <c r="HTN9"/>
      <c r="HTO9"/>
      <c r="HTP9"/>
      <c r="HTQ9"/>
      <c r="HTR9"/>
      <c r="HTS9"/>
      <c r="HTT9"/>
      <c r="HTU9"/>
      <c r="HTV9"/>
      <c r="HTW9"/>
      <c r="HTX9"/>
      <c r="HTY9"/>
      <c r="HTZ9"/>
      <c r="HUA9"/>
      <c r="HUB9"/>
      <c r="HUC9"/>
      <c r="HUD9"/>
      <c r="HUE9"/>
      <c r="HUF9"/>
      <c r="HUG9"/>
      <c r="HUH9"/>
      <c r="HUI9"/>
      <c r="HUJ9"/>
      <c r="HUK9"/>
      <c r="HUL9"/>
      <c r="HUM9"/>
      <c r="HUN9"/>
      <c r="HUO9"/>
      <c r="HUP9"/>
      <c r="HUQ9"/>
      <c r="HUR9"/>
      <c r="HUS9"/>
      <c r="HUT9"/>
      <c r="HUU9"/>
      <c r="HUV9"/>
      <c r="HUW9"/>
      <c r="HUX9"/>
      <c r="HUY9"/>
      <c r="HUZ9"/>
      <c r="HVA9"/>
      <c r="HVB9"/>
      <c r="HVC9"/>
      <c r="HVD9"/>
      <c r="HVE9"/>
      <c r="HVF9"/>
      <c r="HVG9"/>
      <c r="HVH9"/>
      <c r="HVI9"/>
      <c r="HVJ9"/>
      <c r="HVK9"/>
      <c r="HVL9"/>
      <c r="HVM9"/>
      <c r="HVN9"/>
      <c r="HVO9"/>
      <c r="HVP9"/>
      <c r="HVQ9"/>
      <c r="HVR9"/>
      <c r="HVS9"/>
      <c r="HVT9"/>
      <c r="HVU9"/>
      <c r="HVV9"/>
      <c r="HVW9"/>
      <c r="HVX9"/>
      <c r="HVY9"/>
      <c r="HVZ9"/>
      <c r="HWA9"/>
      <c r="HWB9"/>
      <c r="HWC9"/>
      <c r="HWD9"/>
      <c r="HWE9"/>
      <c r="HWF9"/>
      <c r="HWG9"/>
      <c r="HWH9"/>
      <c r="HWI9"/>
      <c r="HWJ9"/>
      <c r="HWK9"/>
      <c r="HWL9"/>
      <c r="HWM9"/>
      <c r="HWN9"/>
      <c r="HWO9"/>
      <c r="HWP9"/>
      <c r="HWQ9"/>
      <c r="HWR9"/>
      <c r="HWS9"/>
      <c r="HWT9"/>
      <c r="HWU9"/>
      <c r="HWV9"/>
      <c r="HWW9"/>
      <c r="HWX9"/>
      <c r="HWY9"/>
      <c r="HWZ9"/>
      <c r="HXA9"/>
      <c r="HXB9"/>
      <c r="HXC9"/>
      <c r="HXD9"/>
      <c r="HXE9"/>
      <c r="HXF9"/>
      <c r="HXG9"/>
      <c r="HXH9"/>
      <c r="HXI9"/>
      <c r="HXJ9"/>
      <c r="HXK9"/>
      <c r="HXL9"/>
      <c r="HXM9"/>
      <c r="HXN9"/>
      <c r="HXO9"/>
      <c r="HXP9"/>
      <c r="HXQ9"/>
      <c r="HXR9"/>
      <c r="HXS9"/>
      <c r="HXT9"/>
      <c r="HXU9"/>
      <c r="HXV9"/>
      <c r="HXW9"/>
      <c r="HXX9"/>
      <c r="HXY9"/>
      <c r="HXZ9"/>
      <c r="HYA9"/>
      <c r="HYB9"/>
      <c r="HYC9"/>
      <c r="HYD9"/>
      <c r="HYE9"/>
      <c r="HYF9"/>
      <c r="HYG9"/>
      <c r="HYH9"/>
      <c r="HYI9"/>
      <c r="HYJ9"/>
      <c r="HYK9"/>
      <c r="HYL9"/>
      <c r="HYM9"/>
      <c r="HYN9"/>
      <c r="HYO9"/>
      <c r="HYP9"/>
      <c r="HYQ9"/>
      <c r="HYR9"/>
      <c r="HYS9"/>
      <c r="HYT9"/>
      <c r="HYU9"/>
      <c r="HYV9"/>
      <c r="HYW9"/>
      <c r="HYX9"/>
      <c r="HYY9"/>
      <c r="HYZ9"/>
      <c r="HZA9"/>
      <c r="HZB9"/>
      <c r="HZC9"/>
      <c r="HZD9"/>
      <c r="HZE9"/>
      <c r="HZF9"/>
      <c r="HZG9"/>
      <c r="HZH9"/>
      <c r="HZI9"/>
      <c r="HZJ9"/>
      <c r="HZK9"/>
      <c r="HZL9"/>
      <c r="HZM9"/>
      <c r="HZN9"/>
      <c r="HZO9"/>
      <c r="HZP9"/>
      <c r="HZQ9"/>
      <c r="HZR9"/>
      <c r="HZS9"/>
      <c r="HZT9"/>
      <c r="HZU9"/>
      <c r="HZV9"/>
      <c r="HZW9"/>
      <c r="HZX9"/>
      <c r="HZY9"/>
      <c r="HZZ9"/>
      <c r="IAA9"/>
      <c r="IAB9"/>
      <c r="IAC9"/>
      <c r="IAD9"/>
      <c r="IAE9"/>
      <c r="IAF9"/>
      <c r="IAG9"/>
      <c r="IAH9"/>
      <c r="IAI9"/>
      <c r="IAJ9"/>
      <c r="IAK9"/>
      <c r="IAL9"/>
      <c r="IAM9"/>
      <c r="IAN9"/>
      <c r="IAO9"/>
      <c r="IAP9"/>
      <c r="IAQ9"/>
      <c r="IAR9"/>
      <c r="IAS9"/>
      <c r="IAT9"/>
      <c r="IAU9"/>
      <c r="IAV9"/>
      <c r="IAW9"/>
      <c r="IAX9"/>
      <c r="IAY9"/>
      <c r="IAZ9"/>
      <c r="IBA9"/>
      <c r="IBB9"/>
      <c r="IBC9"/>
      <c r="IBD9"/>
      <c r="IBE9"/>
      <c r="IBF9"/>
      <c r="IBG9"/>
      <c r="IBH9"/>
      <c r="IBI9"/>
      <c r="IBJ9"/>
      <c r="IBK9"/>
      <c r="IBL9"/>
      <c r="IBM9"/>
      <c r="IBN9"/>
      <c r="IBO9"/>
      <c r="IBP9"/>
      <c r="IBQ9"/>
      <c r="IBR9"/>
      <c r="IBS9"/>
      <c r="IBT9"/>
      <c r="IBU9"/>
      <c r="IBV9"/>
      <c r="IBW9"/>
      <c r="IBX9"/>
      <c r="IBY9"/>
      <c r="IBZ9"/>
      <c r="ICA9"/>
      <c r="ICB9"/>
      <c r="ICC9"/>
      <c r="ICD9"/>
      <c r="ICE9"/>
      <c r="ICF9"/>
      <c r="ICG9"/>
      <c r="ICH9"/>
      <c r="ICI9"/>
      <c r="ICJ9"/>
      <c r="ICK9"/>
      <c r="ICL9"/>
      <c r="ICM9"/>
      <c r="ICN9"/>
      <c r="ICO9"/>
      <c r="ICP9"/>
      <c r="ICQ9"/>
      <c r="ICR9"/>
      <c r="ICS9"/>
      <c r="ICT9"/>
      <c r="ICU9"/>
      <c r="ICV9"/>
      <c r="ICW9"/>
      <c r="ICX9"/>
      <c r="ICY9"/>
      <c r="ICZ9"/>
      <c r="IDA9"/>
      <c r="IDB9"/>
      <c r="IDC9"/>
      <c r="IDD9"/>
      <c r="IDE9"/>
      <c r="IDF9"/>
      <c r="IDG9"/>
      <c r="IDH9"/>
      <c r="IDI9"/>
      <c r="IDJ9"/>
      <c r="IDK9"/>
      <c r="IDL9"/>
      <c r="IDM9"/>
      <c r="IDN9"/>
      <c r="IDO9"/>
      <c r="IDP9"/>
      <c r="IDQ9"/>
      <c r="IDR9"/>
      <c r="IDS9"/>
      <c r="IDT9"/>
      <c r="IDU9"/>
      <c r="IDV9"/>
      <c r="IDW9"/>
      <c r="IDX9"/>
      <c r="IDY9"/>
      <c r="IDZ9"/>
      <c r="IEA9"/>
      <c r="IEB9"/>
      <c r="IEC9"/>
      <c r="IED9"/>
      <c r="IEE9"/>
      <c r="IEF9"/>
      <c r="IEG9"/>
      <c r="IEH9"/>
      <c r="IEI9"/>
      <c r="IEJ9"/>
      <c r="IEK9"/>
      <c r="IEL9"/>
      <c r="IEM9"/>
      <c r="IEN9"/>
      <c r="IEO9"/>
      <c r="IEP9"/>
      <c r="IEQ9"/>
      <c r="IER9"/>
      <c r="IES9"/>
      <c r="IET9"/>
      <c r="IEU9"/>
      <c r="IEV9"/>
      <c r="IEW9"/>
      <c r="IEX9"/>
      <c r="IEY9"/>
      <c r="IEZ9"/>
      <c r="IFA9"/>
      <c r="IFB9"/>
      <c r="IFC9"/>
      <c r="IFD9"/>
      <c r="IFE9"/>
      <c r="IFF9"/>
      <c r="IFG9"/>
      <c r="IFH9"/>
      <c r="IFI9"/>
      <c r="IFJ9"/>
      <c r="IFK9"/>
      <c r="IFL9"/>
      <c r="IFM9"/>
      <c r="IFN9"/>
      <c r="IFO9"/>
      <c r="IFP9"/>
      <c r="IFQ9"/>
      <c r="IFR9"/>
      <c r="IFS9"/>
      <c r="IFT9"/>
      <c r="IFU9"/>
      <c r="IFV9"/>
      <c r="IFW9"/>
      <c r="IFX9"/>
      <c r="IFY9"/>
      <c r="IFZ9"/>
      <c r="IGA9"/>
      <c r="IGB9"/>
      <c r="IGC9"/>
      <c r="IGD9"/>
      <c r="IGE9"/>
      <c r="IGF9"/>
      <c r="IGG9"/>
      <c r="IGH9"/>
      <c r="IGI9"/>
      <c r="IGJ9"/>
      <c r="IGK9"/>
      <c r="IGL9"/>
      <c r="IGM9"/>
      <c r="IGN9"/>
      <c r="IGO9"/>
      <c r="IGP9"/>
      <c r="IGQ9"/>
      <c r="IGR9"/>
      <c r="IGS9"/>
      <c r="IGT9"/>
      <c r="IGU9"/>
      <c r="IGV9"/>
      <c r="IGW9"/>
      <c r="IGX9"/>
      <c r="IGY9"/>
      <c r="IGZ9"/>
      <c r="IHA9"/>
      <c r="IHB9"/>
      <c r="IHC9"/>
      <c r="IHD9"/>
      <c r="IHE9"/>
      <c r="IHF9"/>
      <c r="IHG9"/>
      <c r="IHH9"/>
      <c r="IHI9"/>
      <c r="IHJ9"/>
      <c r="IHK9"/>
      <c r="IHL9"/>
      <c r="IHM9"/>
      <c r="IHN9"/>
      <c r="IHO9"/>
      <c r="IHP9"/>
      <c r="IHQ9"/>
      <c r="IHR9"/>
      <c r="IHS9"/>
      <c r="IHT9"/>
      <c r="IHU9"/>
      <c r="IHV9"/>
      <c r="IHW9"/>
      <c r="IHX9"/>
      <c r="IHY9"/>
      <c r="IHZ9"/>
      <c r="IIA9"/>
      <c r="IIB9"/>
      <c r="IIC9"/>
      <c r="IID9"/>
      <c r="IIE9"/>
      <c r="IIF9"/>
      <c r="IIG9"/>
      <c r="IIH9"/>
      <c r="III9"/>
      <c r="IIJ9"/>
      <c r="IIK9"/>
      <c r="IIL9"/>
      <c r="IIM9"/>
      <c r="IIN9"/>
      <c r="IIO9"/>
      <c r="IIP9"/>
      <c r="IIQ9"/>
      <c r="IIR9"/>
      <c r="IIS9"/>
      <c r="IIT9"/>
      <c r="IIU9"/>
      <c r="IIV9"/>
      <c r="IIW9"/>
      <c r="IIX9"/>
      <c r="IIY9"/>
      <c r="IIZ9"/>
      <c r="IJA9"/>
      <c r="IJB9"/>
      <c r="IJC9"/>
      <c r="IJD9"/>
      <c r="IJE9"/>
      <c r="IJF9"/>
      <c r="IJG9"/>
      <c r="IJH9"/>
      <c r="IJI9"/>
      <c r="IJJ9"/>
      <c r="IJK9"/>
      <c r="IJL9"/>
      <c r="IJM9"/>
      <c r="IJN9"/>
      <c r="IJO9"/>
      <c r="IJP9"/>
      <c r="IJQ9"/>
      <c r="IJR9"/>
      <c r="IJS9"/>
      <c r="IJT9"/>
      <c r="IJU9"/>
      <c r="IJV9"/>
      <c r="IJW9"/>
      <c r="IJX9"/>
      <c r="IJY9"/>
      <c r="IJZ9"/>
      <c r="IKA9"/>
      <c r="IKB9"/>
      <c r="IKC9"/>
      <c r="IKD9"/>
      <c r="IKE9"/>
      <c r="IKF9"/>
      <c r="IKG9"/>
      <c r="IKH9"/>
      <c r="IKI9"/>
      <c r="IKJ9"/>
      <c r="IKK9"/>
      <c r="IKL9"/>
      <c r="IKM9"/>
      <c r="IKN9"/>
      <c r="IKO9"/>
      <c r="IKP9"/>
      <c r="IKQ9"/>
      <c r="IKR9"/>
      <c r="IKS9"/>
      <c r="IKT9"/>
      <c r="IKU9"/>
      <c r="IKV9"/>
      <c r="IKW9"/>
      <c r="IKX9"/>
      <c r="IKY9"/>
      <c r="IKZ9"/>
      <c r="ILA9"/>
      <c r="ILB9"/>
      <c r="ILC9"/>
      <c r="ILD9"/>
      <c r="ILE9"/>
      <c r="ILF9"/>
      <c r="ILG9"/>
      <c r="ILH9"/>
      <c r="ILI9"/>
      <c r="ILJ9"/>
      <c r="ILK9"/>
      <c r="ILL9"/>
      <c r="ILM9"/>
      <c r="ILN9"/>
      <c r="ILO9"/>
      <c r="ILP9"/>
      <c r="ILQ9"/>
      <c r="ILR9"/>
      <c r="ILS9"/>
      <c r="ILT9"/>
      <c r="ILU9"/>
      <c r="ILV9"/>
      <c r="ILW9"/>
      <c r="ILX9"/>
      <c r="ILY9"/>
      <c r="ILZ9"/>
      <c r="IMA9"/>
      <c r="IMB9"/>
      <c r="IMC9"/>
      <c r="IMD9"/>
      <c r="IME9"/>
      <c r="IMF9"/>
      <c r="IMG9"/>
      <c r="IMH9"/>
      <c r="IMI9"/>
      <c r="IMJ9"/>
      <c r="IMK9"/>
      <c r="IML9"/>
      <c r="IMM9"/>
      <c r="IMN9"/>
      <c r="IMO9"/>
      <c r="IMP9"/>
      <c r="IMQ9"/>
      <c r="IMR9"/>
      <c r="IMS9"/>
      <c r="IMT9"/>
      <c r="IMU9"/>
      <c r="IMV9"/>
      <c r="IMW9"/>
      <c r="IMX9"/>
      <c r="IMY9"/>
      <c r="IMZ9"/>
      <c r="INA9"/>
      <c r="INB9"/>
      <c r="INC9"/>
      <c r="IND9"/>
      <c r="INE9"/>
      <c r="INF9"/>
      <c r="ING9"/>
      <c r="INH9"/>
      <c r="INI9"/>
      <c r="INJ9"/>
      <c r="INK9"/>
      <c r="INL9"/>
      <c r="INM9"/>
      <c r="INN9"/>
      <c r="INO9"/>
      <c r="INP9"/>
      <c r="INQ9"/>
      <c r="INR9"/>
      <c r="INS9"/>
      <c r="INT9"/>
      <c r="INU9"/>
      <c r="INV9"/>
      <c r="INW9"/>
      <c r="INX9"/>
      <c r="INY9"/>
      <c r="INZ9"/>
      <c r="IOA9"/>
      <c r="IOB9"/>
      <c r="IOC9"/>
      <c r="IOD9"/>
      <c r="IOE9"/>
      <c r="IOF9"/>
      <c r="IOG9"/>
      <c r="IOH9"/>
      <c r="IOI9"/>
      <c r="IOJ9"/>
      <c r="IOK9"/>
      <c r="IOL9"/>
      <c r="IOM9"/>
      <c r="ION9"/>
      <c r="IOO9"/>
      <c r="IOP9"/>
      <c r="IOQ9"/>
      <c r="IOR9"/>
      <c r="IOS9"/>
      <c r="IOT9"/>
      <c r="IOU9"/>
      <c r="IOV9"/>
      <c r="IOW9"/>
      <c r="IOX9"/>
      <c r="IOY9"/>
      <c r="IOZ9"/>
      <c r="IPA9"/>
      <c r="IPB9"/>
      <c r="IPC9"/>
      <c r="IPD9"/>
      <c r="IPE9"/>
      <c r="IPF9"/>
      <c r="IPG9"/>
      <c r="IPH9"/>
      <c r="IPI9"/>
      <c r="IPJ9"/>
      <c r="IPK9"/>
      <c r="IPL9"/>
      <c r="IPM9"/>
      <c r="IPN9"/>
      <c r="IPO9"/>
      <c r="IPP9"/>
      <c r="IPQ9"/>
      <c r="IPR9"/>
      <c r="IPS9"/>
      <c r="IPT9"/>
      <c r="IPU9"/>
      <c r="IPV9"/>
      <c r="IPW9"/>
      <c r="IPX9"/>
      <c r="IPY9"/>
      <c r="IPZ9"/>
      <c r="IQA9"/>
      <c r="IQB9"/>
      <c r="IQC9"/>
      <c r="IQD9"/>
      <c r="IQE9"/>
      <c r="IQF9"/>
      <c r="IQG9"/>
      <c r="IQH9"/>
      <c r="IQI9"/>
      <c r="IQJ9"/>
      <c r="IQK9"/>
      <c r="IQL9"/>
      <c r="IQM9"/>
      <c r="IQN9"/>
      <c r="IQO9"/>
      <c r="IQP9"/>
      <c r="IQQ9"/>
      <c r="IQR9"/>
      <c r="IQS9"/>
      <c r="IQT9"/>
      <c r="IQU9"/>
      <c r="IQV9"/>
      <c r="IQW9"/>
      <c r="IQX9"/>
      <c r="IQY9"/>
      <c r="IQZ9"/>
      <c r="IRA9"/>
      <c r="IRB9"/>
      <c r="IRC9"/>
      <c r="IRD9"/>
      <c r="IRE9"/>
      <c r="IRF9"/>
      <c r="IRG9"/>
      <c r="IRH9"/>
      <c r="IRI9"/>
      <c r="IRJ9"/>
      <c r="IRK9"/>
      <c r="IRL9"/>
      <c r="IRM9"/>
      <c r="IRN9"/>
      <c r="IRO9"/>
      <c r="IRP9"/>
      <c r="IRQ9"/>
      <c r="IRR9"/>
      <c r="IRS9"/>
      <c r="IRT9"/>
      <c r="IRU9"/>
      <c r="IRV9"/>
      <c r="IRW9"/>
      <c r="IRX9"/>
      <c r="IRY9"/>
      <c r="IRZ9"/>
      <c r="ISA9"/>
      <c r="ISB9"/>
      <c r="ISC9"/>
      <c r="ISD9"/>
      <c r="ISE9"/>
      <c r="ISF9"/>
      <c r="ISG9"/>
      <c r="ISH9"/>
      <c r="ISI9"/>
      <c r="ISJ9"/>
      <c r="ISK9"/>
      <c r="ISL9"/>
      <c r="ISM9"/>
      <c r="ISN9"/>
      <c r="ISO9"/>
      <c r="ISP9"/>
      <c r="ISQ9"/>
      <c r="ISR9"/>
      <c r="ISS9"/>
      <c r="IST9"/>
      <c r="ISU9"/>
      <c r="ISV9"/>
      <c r="ISW9"/>
      <c r="ISX9"/>
      <c r="ISY9"/>
      <c r="ISZ9"/>
      <c r="ITA9"/>
      <c r="ITB9"/>
      <c r="ITC9"/>
      <c r="ITD9"/>
      <c r="ITE9"/>
      <c r="ITF9"/>
      <c r="ITG9"/>
      <c r="ITH9"/>
      <c r="ITI9"/>
      <c r="ITJ9"/>
      <c r="ITK9"/>
      <c r="ITL9"/>
      <c r="ITM9"/>
      <c r="ITN9"/>
      <c r="ITO9"/>
      <c r="ITP9"/>
      <c r="ITQ9"/>
      <c r="ITR9"/>
      <c r="ITS9"/>
      <c r="ITT9"/>
      <c r="ITU9"/>
      <c r="ITV9"/>
      <c r="ITW9"/>
      <c r="ITX9"/>
      <c r="ITY9"/>
      <c r="ITZ9"/>
      <c r="IUA9"/>
      <c r="IUB9"/>
      <c r="IUC9"/>
      <c r="IUD9"/>
      <c r="IUE9"/>
      <c r="IUF9"/>
      <c r="IUG9"/>
      <c r="IUH9"/>
      <c r="IUI9"/>
      <c r="IUJ9"/>
      <c r="IUK9"/>
      <c r="IUL9"/>
      <c r="IUM9"/>
      <c r="IUN9"/>
      <c r="IUO9"/>
      <c r="IUP9"/>
      <c r="IUQ9"/>
      <c r="IUR9"/>
      <c r="IUS9"/>
      <c r="IUT9"/>
      <c r="IUU9"/>
      <c r="IUV9"/>
      <c r="IUW9"/>
      <c r="IUX9"/>
      <c r="IUY9"/>
      <c r="IUZ9"/>
      <c r="IVA9"/>
      <c r="IVB9"/>
      <c r="IVC9"/>
      <c r="IVD9"/>
      <c r="IVE9"/>
      <c r="IVF9"/>
      <c r="IVG9"/>
      <c r="IVH9"/>
      <c r="IVI9"/>
      <c r="IVJ9"/>
      <c r="IVK9"/>
      <c r="IVL9"/>
      <c r="IVM9"/>
      <c r="IVN9"/>
      <c r="IVO9"/>
      <c r="IVP9"/>
      <c r="IVQ9"/>
      <c r="IVR9"/>
      <c r="IVS9"/>
      <c r="IVT9"/>
      <c r="IVU9"/>
      <c r="IVV9"/>
      <c r="IVW9"/>
      <c r="IVX9"/>
      <c r="IVY9"/>
      <c r="IVZ9"/>
      <c r="IWA9"/>
      <c r="IWB9"/>
      <c r="IWC9"/>
      <c r="IWD9"/>
      <c r="IWE9"/>
      <c r="IWF9"/>
      <c r="IWG9"/>
      <c r="IWH9"/>
      <c r="IWI9"/>
      <c r="IWJ9"/>
      <c r="IWK9"/>
      <c r="IWL9"/>
      <c r="IWM9"/>
      <c r="IWN9"/>
      <c r="IWO9"/>
      <c r="IWP9"/>
      <c r="IWQ9"/>
      <c r="IWR9"/>
      <c r="IWS9"/>
      <c r="IWT9"/>
      <c r="IWU9"/>
      <c r="IWV9"/>
      <c r="IWW9"/>
      <c r="IWX9"/>
      <c r="IWY9"/>
      <c r="IWZ9"/>
      <c r="IXA9"/>
      <c r="IXB9"/>
      <c r="IXC9"/>
      <c r="IXD9"/>
      <c r="IXE9"/>
      <c r="IXF9"/>
      <c r="IXG9"/>
      <c r="IXH9"/>
      <c r="IXI9"/>
      <c r="IXJ9"/>
      <c r="IXK9"/>
      <c r="IXL9"/>
      <c r="IXM9"/>
      <c r="IXN9"/>
      <c r="IXO9"/>
      <c r="IXP9"/>
      <c r="IXQ9"/>
      <c r="IXR9"/>
      <c r="IXS9"/>
      <c r="IXT9"/>
      <c r="IXU9"/>
      <c r="IXV9"/>
      <c r="IXW9"/>
      <c r="IXX9"/>
      <c r="IXY9"/>
      <c r="IXZ9"/>
      <c r="IYA9"/>
      <c r="IYB9"/>
      <c r="IYC9"/>
      <c r="IYD9"/>
      <c r="IYE9"/>
      <c r="IYF9"/>
      <c r="IYG9"/>
      <c r="IYH9"/>
      <c r="IYI9"/>
      <c r="IYJ9"/>
      <c r="IYK9"/>
      <c r="IYL9"/>
      <c r="IYM9"/>
      <c r="IYN9"/>
      <c r="IYO9"/>
      <c r="IYP9"/>
      <c r="IYQ9"/>
      <c r="IYR9"/>
      <c r="IYS9"/>
      <c r="IYT9"/>
      <c r="IYU9"/>
      <c r="IYV9"/>
      <c r="IYW9"/>
      <c r="IYX9"/>
      <c r="IYY9"/>
      <c r="IYZ9"/>
      <c r="IZA9"/>
      <c r="IZB9"/>
      <c r="IZC9"/>
      <c r="IZD9"/>
      <c r="IZE9"/>
      <c r="IZF9"/>
      <c r="IZG9"/>
      <c r="IZH9"/>
      <c r="IZI9"/>
      <c r="IZJ9"/>
      <c r="IZK9"/>
      <c r="IZL9"/>
      <c r="IZM9"/>
      <c r="IZN9"/>
      <c r="IZO9"/>
      <c r="IZP9"/>
      <c r="IZQ9"/>
      <c r="IZR9"/>
      <c r="IZS9"/>
      <c r="IZT9"/>
      <c r="IZU9"/>
      <c r="IZV9"/>
      <c r="IZW9"/>
      <c r="IZX9"/>
      <c r="IZY9"/>
      <c r="IZZ9"/>
      <c r="JAA9"/>
      <c r="JAB9"/>
      <c r="JAC9"/>
      <c r="JAD9"/>
      <c r="JAE9"/>
      <c r="JAF9"/>
      <c r="JAG9"/>
      <c r="JAH9"/>
      <c r="JAI9"/>
      <c r="JAJ9"/>
      <c r="JAK9"/>
      <c r="JAL9"/>
      <c r="JAM9"/>
      <c r="JAN9"/>
      <c r="JAO9"/>
      <c r="JAP9"/>
      <c r="JAQ9"/>
      <c r="JAR9"/>
      <c r="JAS9"/>
      <c r="JAT9"/>
      <c r="JAU9"/>
      <c r="JAV9"/>
      <c r="JAW9"/>
      <c r="JAX9"/>
      <c r="JAY9"/>
      <c r="JAZ9"/>
      <c r="JBA9"/>
      <c r="JBB9"/>
      <c r="JBC9"/>
      <c r="JBD9"/>
      <c r="JBE9"/>
      <c r="JBF9"/>
      <c r="JBG9"/>
      <c r="JBH9"/>
      <c r="JBI9"/>
      <c r="JBJ9"/>
      <c r="JBK9"/>
      <c r="JBL9"/>
      <c r="JBM9"/>
      <c r="JBN9"/>
      <c r="JBO9"/>
      <c r="JBP9"/>
      <c r="JBQ9"/>
      <c r="JBR9"/>
      <c r="JBS9"/>
      <c r="JBT9"/>
      <c r="JBU9"/>
      <c r="JBV9"/>
      <c r="JBW9"/>
      <c r="JBX9"/>
      <c r="JBY9"/>
      <c r="JBZ9"/>
      <c r="JCA9"/>
      <c r="JCB9"/>
      <c r="JCC9"/>
      <c r="JCD9"/>
      <c r="JCE9"/>
      <c r="JCF9"/>
      <c r="JCG9"/>
      <c r="JCH9"/>
      <c r="JCI9"/>
      <c r="JCJ9"/>
      <c r="JCK9"/>
      <c r="JCL9"/>
      <c r="JCM9"/>
      <c r="JCN9"/>
      <c r="JCO9"/>
      <c r="JCP9"/>
      <c r="JCQ9"/>
      <c r="JCR9"/>
      <c r="JCS9"/>
      <c r="JCT9"/>
      <c r="JCU9"/>
      <c r="JCV9"/>
      <c r="JCW9"/>
      <c r="JCX9"/>
      <c r="JCY9"/>
      <c r="JCZ9"/>
      <c r="JDA9"/>
      <c r="JDB9"/>
      <c r="JDC9"/>
      <c r="JDD9"/>
      <c r="JDE9"/>
      <c r="JDF9"/>
      <c r="JDG9"/>
      <c r="JDH9"/>
      <c r="JDI9"/>
      <c r="JDJ9"/>
      <c r="JDK9"/>
      <c r="JDL9"/>
      <c r="JDM9"/>
      <c r="JDN9"/>
      <c r="JDO9"/>
      <c r="JDP9"/>
      <c r="JDQ9"/>
      <c r="JDR9"/>
      <c r="JDS9"/>
      <c r="JDT9"/>
      <c r="JDU9"/>
      <c r="JDV9"/>
      <c r="JDW9"/>
      <c r="JDX9"/>
      <c r="JDY9"/>
      <c r="JDZ9"/>
      <c r="JEA9"/>
      <c r="JEB9"/>
      <c r="JEC9"/>
      <c r="JED9"/>
      <c r="JEE9"/>
      <c r="JEF9"/>
      <c r="JEG9"/>
      <c r="JEH9"/>
      <c r="JEI9"/>
      <c r="JEJ9"/>
      <c r="JEK9"/>
      <c r="JEL9"/>
      <c r="JEM9"/>
      <c r="JEN9"/>
      <c r="JEO9"/>
      <c r="JEP9"/>
      <c r="JEQ9"/>
      <c r="JER9"/>
      <c r="JES9"/>
      <c r="JET9"/>
      <c r="JEU9"/>
      <c r="JEV9"/>
      <c r="JEW9"/>
      <c r="JEX9"/>
      <c r="JEY9"/>
      <c r="JEZ9"/>
      <c r="JFA9"/>
      <c r="JFB9"/>
      <c r="JFC9"/>
      <c r="JFD9"/>
      <c r="JFE9"/>
      <c r="JFF9"/>
      <c r="JFG9"/>
      <c r="JFH9"/>
      <c r="JFI9"/>
      <c r="JFJ9"/>
      <c r="JFK9"/>
      <c r="JFL9"/>
      <c r="JFM9"/>
      <c r="JFN9"/>
      <c r="JFO9"/>
      <c r="JFP9"/>
      <c r="JFQ9"/>
      <c r="JFR9"/>
      <c r="JFS9"/>
      <c r="JFT9"/>
      <c r="JFU9"/>
      <c r="JFV9"/>
      <c r="JFW9"/>
      <c r="JFX9"/>
      <c r="JFY9"/>
      <c r="JFZ9"/>
      <c r="JGA9"/>
      <c r="JGB9"/>
      <c r="JGC9"/>
      <c r="JGD9"/>
      <c r="JGE9"/>
      <c r="JGF9"/>
      <c r="JGG9"/>
      <c r="JGH9"/>
      <c r="JGI9"/>
      <c r="JGJ9"/>
      <c r="JGK9"/>
      <c r="JGL9"/>
      <c r="JGM9"/>
      <c r="JGN9"/>
      <c r="JGO9"/>
      <c r="JGP9"/>
      <c r="JGQ9"/>
      <c r="JGR9"/>
      <c r="JGS9"/>
      <c r="JGT9"/>
      <c r="JGU9"/>
      <c r="JGV9"/>
      <c r="JGW9"/>
      <c r="JGX9"/>
      <c r="JGY9"/>
      <c r="JGZ9"/>
      <c r="JHA9"/>
      <c r="JHB9"/>
      <c r="JHC9"/>
      <c r="JHD9"/>
      <c r="JHE9"/>
      <c r="JHF9"/>
      <c r="JHG9"/>
      <c r="JHH9"/>
      <c r="JHI9"/>
      <c r="JHJ9"/>
      <c r="JHK9"/>
      <c r="JHL9"/>
      <c r="JHM9"/>
      <c r="JHN9"/>
      <c r="JHO9"/>
      <c r="JHP9"/>
      <c r="JHQ9"/>
      <c r="JHR9"/>
      <c r="JHS9"/>
      <c r="JHT9"/>
      <c r="JHU9"/>
      <c r="JHV9"/>
      <c r="JHW9"/>
      <c r="JHX9"/>
      <c r="JHY9"/>
      <c r="JHZ9"/>
      <c r="JIA9"/>
      <c r="JIB9"/>
      <c r="JIC9"/>
      <c r="JID9"/>
      <c r="JIE9"/>
      <c r="JIF9"/>
      <c r="JIG9"/>
      <c r="JIH9"/>
      <c r="JII9"/>
      <c r="JIJ9"/>
      <c r="JIK9"/>
      <c r="JIL9"/>
      <c r="JIM9"/>
      <c r="JIN9"/>
      <c r="JIO9"/>
      <c r="JIP9"/>
      <c r="JIQ9"/>
      <c r="JIR9"/>
      <c r="JIS9"/>
      <c r="JIT9"/>
      <c r="JIU9"/>
      <c r="JIV9"/>
      <c r="JIW9"/>
      <c r="JIX9"/>
      <c r="JIY9"/>
      <c r="JIZ9"/>
      <c r="JJA9"/>
      <c r="JJB9"/>
      <c r="JJC9"/>
      <c r="JJD9"/>
      <c r="JJE9"/>
      <c r="JJF9"/>
      <c r="JJG9"/>
      <c r="JJH9"/>
      <c r="JJI9"/>
      <c r="JJJ9"/>
      <c r="JJK9"/>
      <c r="JJL9"/>
      <c r="JJM9"/>
      <c r="JJN9"/>
      <c r="JJO9"/>
      <c r="JJP9"/>
      <c r="JJQ9"/>
      <c r="JJR9"/>
      <c r="JJS9"/>
      <c r="JJT9"/>
      <c r="JJU9"/>
      <c r="JJV9"/>
      <c r="JJW9"/>
      <c r="JJX9"/>
      <c r="JJY9"/>
      <c r="JJZ9"/>
      <c r="JKA9"/>
      <c r="JKB9"/>
      <c r="JKC9"/>
      <c r="JKD9"/>
      <c r="JKE9"/>
      <c r="JKF9"/>
      <c r="JKG9"/>
      <c r="JKH9"/>
      <c r="JKI9"/>
      <c r="JKJ9"/>
      <c r="JKK9"/>
      <c r="JKL9"/>
      <c r="JKM9"/>
      <c r="JKN9"/>
      <c r="JKO9"/>
      <c r="JKP9"/>
      <c r="JKQ9"/>
      <c r="JKR9"/>
      <c r="JKS9"/>
      <c r="JKT9"/>
      <c r="JKU9"/>
      <c r="JKV9"/>
      <c r="JKW9"/>
      <c r="JKX9"/>
      <c r="JKY9"/>
      <c r="JKZ9"/>
      <c r="JLA9"/>
      <c r="JLB9"/>
      <c r="JLC9"/>
      <c r="JLD9"/>
      <c r="JLE9"/>
      <c r="JLF9"/>
      <c r="JLG9"/>
      <c r="JLH9"/>
      <c r="JLI9"/>
      <c r="JLJ9"/>
      <c r="JLK9"/>
      <c r="JLL9"/>
      <c r="JLM9"/>
      <c r="JLN9"/>
      <c r="JLO9"/>
      <c r="JLP9"/>
      <c r="JLQ9"/>
      <c r="JLR9"/>
      <c r="JLS9"/>
      <c r="JLT9"/>
      <c r="JLU9"/>
      <c r="JLV9"/>
      <c r="JLW9"/>
      <c r="JLX9"/>
      <c r="JLY9"/>
      <c r="JLZ9"/>
      <c r="JMA9"/>
      <c r="JMB9"/>
      <c r="JMC9"/>
      <c r="JMD9"/>
      <c r="JME9"/>
      <c r="JMF9"/>
      <c r="JMG9"/>
      <c r="JMH9"/>
      <c r="JMI9"/>
      <c r="JMJ9"/>
      <c r="JMK9"/>
      <c r="JML9"/>
      <c r="JMM9"/>
      <c r="JMN9"/>
      <c r="JMO9"/>
      <c r="JMP9"/>
      <c r="JMQ9"/>
      <c r="JMR9"/>
      <c r="JMS9"/>
      <c r="JMT9"/>
      <c r="JMU9"/>
      <c r="JMV9"/>
      <c r="JMW9"/>
      <c r="JMX9"/>
      <c r="JMY9"/>
      <c r="JMZ9"/>
      <c r="JNA9"/>
      <c r="JNB9"/>
      <c r="JNC9"/>
      <c r="JND9"/>
      <c r="JNE9"/>
      <c r="JNF9"/>
      <c r="JNG9"/>
      <c r="JNH9"/>
      <c r="JNI9"/>
      <c r="JNJ9"/>
      <c r="JNK9"/>
      <c r="JNL9"/>
      <c r="JNM9"/>
      <c r="JNN9"/>
      <c r="JNO9"/>
      <c r="JNP9"/>
      <c r="JNQ9"/>
      <c r="JNR9"/>
      <c r="JNS9"/>
      <c r="JNT9"/>
      <c r="JNU9"/>
      <c r="JNV9"/>
      <c r="JNW9"/>
      <c r="JNX9"/>
      <c r="JNY9"/>
      <c r="JNZ9"/>
      <c r="JOA9"/>
      <c r="JOB9"/>
      <c r="JOC9"/>
      <c r="JOD9"/>
      <c r="JOE9"/>
      <c r="JOF9"/>
      <c r="JOG9"/>
      <c r="JOH9"/>
      <c r="JOI9"/>
      <c r="JOJ9"/>
      <c r="JOK9"/>
      <c r="JOL9"/>
      <c r="JOM9"/>
      <c r="JON9"/>
      <c r="JOO9"/>
      <c r="JOP9"/>
      <c r="JOQ9"/>
      <c r="JOR9"/>
      <c r="JOS9"/>
      <c r="JOT9"/>
      <c r="JOU9"/>
      <c r="JOV9"/>
      <c r="JOW9"/>
      <c r="JOX9"/>
      <c r="JOY9"/>
      <c r="JOZ9"/>
      <c r="JPA9"/>
      <c r="JPB9"/>
      <c r="JPC9"/>
      <c r="JPD9"/>
      <c r="JPE9"/>
      <c r="JPF9"/>
      <c r="JPG9"/>
      <c r="JPH9"/>
      <c r="JPI9"/>
      <c r="JPJ9"/>
      <c r="JPK9"/>
      <c r="JPL9"/>
      <c r="JPM9"/>
      <c r="JPN9"/>
      <c r="JPO9"/>
      <c r="JPP9"/>
      <c r="JPQ9"/>
      <c r="JPR9"/>
      <c r="JPS9"/>
      <c r="JPT9"/>
      <c r="JPU9"/>
      <c r="JPV9"/>
      <c r="JPW9"/>
      <c r="JPX9"/>
      <c r="JPY9"/>
      <c r="JPZ9"/>
      <c r="JQA9"/>
      <c r="JQB9"/>
      <c r="JQC9"/>
      <c r="JQD9"/>
      <c r="JQE9"/>
      <c r="JQF9"/>
      <c r="JQG9"/>
      <c r="JQH9"/>
      <c r="JQI9"/>
      <c r="JQJ9"/>
      <c r="JQK9"/>
      <c r="JQL9"/>
      <c r="JQM9"/>
      <c r="JQN9"/>
      <c r="JQO9"/>
      <c r="JQP9"/>
      <c r="JQQ9"/>
      <c r="JQR9"/>
      <c r="JQS9"/>
      <c r="JQT9"/>
      <c r="JQU9"/>
      <c r="JQV9"/>
      <c r="JQW9"/>
      <c r="JQX9"/>
      <c r="JQY9"/>
      <c r="JQZ9"/>
      <c r="JRA9"/>
      <c r="JRB9"/>
      <c r="JRC9"/>
      <c r="JRD9"/>
      <c r="JRE9"/>
      <c r="JRF9"/>
      <c r="JRG9"/>
      <c r="JRH9"/>
      <c r="JRI9"/>
      <c r="JRJ9"/>
      <c r="JRK9"/>
      <c r="JRL9"/>
      <c r="JRM9"/>
      <c r="JRN9"/>
      <c r="JRO9"/>
      <c r="JRP9"/>
      <c r="JRQ9"/>
      <c r="JRR9"/>
      <c r="JRS9"/>
      <c r="JRT9"/>
      <c r="JRU9"/>
      <c r="JRV9"/>
      <c r="JRW9"/>
      <c r="JRX9"/>
      <c r="JRY9"/>
      <c r="JRZ9"/>
      <c r="JSA9"/>
      <c r="JSB9"/>
      <c r="JSC9"/>
      <c r="JSD9"/>
      <c r="JSE9"/>
      <c r="JSF9"/>
      <c r="JSG9"/>
      <c r="JSH9"/>
      <c r="JSI9"/>
      <c r="JSJ9"/>
      <c r="JSK9"/>
      <c r="JSL9"/>
      <c r="JSM9"/>
      <c r="JSN9"/>
      <c r="JSO9"/>
      <c r="JSP9"/>
      <c r="JSQ9"/>
      <c r="JSR9"/>
      <c r="JSS9"/>
      <c r="JST9"/>
      <c r="JSU9"/>
      <c r="JSV9"/>
      <c r="JSW9"/>
      <c r="JSX9"/>
      <c r="JSY9"/>
      <c r="JSZ9"/>
      <c r="JTA9"/>
      <c r="JTB9"/>
      <c r="JTC9"/>
      <c r="JTD9"/>
      <c r="JTE9"/>
      <c r="JTF9"/>
      <c r="JTG9"/>
      <c r="JTH9"/>
      <c r="JTI9"/>
      <c r="JTJ9"/>
      <c r="JTK9"/>
      <c r="JTL9"/>
      <c r="JTM9"/>
      <c r="JTN9"/>
      <c r="JTO9"/>
      <c r="JTP9"/>
      <c r="JTQ9"/>
      <c r="JTR9"/>
      <c r="JTS9"/>
      <c r="JTT9"/>
      <c r="JTU9"/>
      <c r="JTV9"/>
      <c r="JTW9"/>
      <c r="JTX9"/>
      <c r="JTY9"/>
      <c r="JTZ9"/>
      <c r="JUA9"/>
      <c r="JUB9"/>
      <c r="JUC9"/>
      <c r="JUD9"/>
      <c r="JUE9"/>
      <c r="JUF9"/>
      <c r="JUG9"/>
      <c r="JUH9"/>
      <c r="JUI9"/>
      <c r="JUJ9"/>
      <c r="JUK9"/>
      <c r="JUL9"/>
      <c r="JUM9"/>
      <c r="JUN9"/>
      <c r="JUO9"/>
      <c r="JUP9"/>
      <c r="JUQ9"/>
      <c r="JUR9"/>
      <c r="JUS9"/>
      <c r="JUT9"/>
      <c r="JUU9"/>
      <c r="JUV9"/>
      <c r="JUW9"/>
      <c r="JUX9"/>
      <c r="JUY9"/>
      <c r="JUZ9"/>
      <c r="JVA9"/>
      <c r="JVB9"/>
      <c r="JVC9"/>
      <c r="JVD9"/>
      <c r="JVE9"/>
      <c r="JVF9"/>
      <c r="JVG9"/>
      <c r="JVH9"/>
      <c r="JVI9"/>
      <c r="JVJ9"/>
      <c r="JVK9"/>
      <c r="JVL9"/>
      <c r="JVM9"/>
      <c r="JVN9"/>
      <c r="JVO9"/>
      <c r="JVP9"/>
      <c r="JVQ9"/>
      <c r="JVR9"/>
      <c r="JVS9"/>
      <c r="JVT9"/>
      <c r="JVU9"/>
      <c r="JVV9"/>
      <c r="JVW9"/>
      <c r="JVX9"/>
      <c r="JVY9"/>
      <c r="JVZ9"/>
      <c r="JWA9"/>
      <c r="JWB9"/>
      <c r="JWC9"/>
      <c r="JWD9"/>
      <c r="JWE9"/>
      <c r="JWF9"/>
      <c r="JWG9"/>
      <c r="JWH9"/>
      <c r="JWI9"/>
      <c r="JWJ9"/>
      <c r="JWK9"/>
      <c r="JWL9"/>
      <c r="JWM9"/>
      <c r="JWN9"/>
      <c r="JWO9"/>
      <c r="JWP9"/>
      <c r="JWQ9"/>
      <c r="JWR9"/>
      <c r="JWS9"/>
      <c r="JWT9"/>
      <c r="JWU9"/>
      <c r="JWV9"/>
      <c r="JWW9"/>
      <c r="JWX9"/>
      <c r="JWY9"/>
      <c r="JWZ9"/>
      <c r="JXA9"/>
      <c r="JXB9"/>
      <c r="JXC9"/>
      <c r="JXD9"/>
      <c r="JXE9"/>
      <c r="JXF9"/>
      <c r="JXG9"/>
      <c r="JXH9"/>
      <c r="JXI9"/>
      <c r="JXJ9"/>
      <c r="JXK9"/>
      <c r="JXL9"/>
      <c r="JXM9"/>
      <c r="JXN9"/>
      <c r="JXO9"/>
      <c r="JXP9"/>
      <c r="JXQ9"/>
      <c r="JXR9"/>
      <c r="JXS9"/>
      <c r="JXT9"/>
      <c r="JXU9"/>
      <c r="JXV9"/>
      <c r="JXW9"/>
      <c r="JXX9"/>
      <c r="JXY9"/>
      <c r="JXZ9"/>
      <c r="JYA9"/>
      <c r="JYB9"/>
      <c r="JYC9"/>
      <c r="JYD9"/>
      <c r="JYE9"/>
      <c r="JYF9"/>
      <c r="JYG9"/>
      <c r="JYH9"/>
      <c r="JYI9"/>
      <c r="JYJ9"/>
      <c r="JYK9"/>
      <c r="JYL9"/>
      <c r="JYM9"/>
      <c r="JYN9"/>
      <c r="JYO9"/>
      <c r="JYP9"/>
      <c r="JYQ9"/>
      <c r="JYR9"/>
      <c r="JYS9"/>
      <c r="JYT9"/>
      <c r="JYU9"/>
      <c r="JYV9"/>
      <c r="JYW9"/>
      <c r="JYX9"/>
      <c r="JYY9"/>
      <c r="JYZ9"/>
      <c r="JZA9"/>
      <c r="JZB9"/>
      <c r="JZC9"/>
      <c r="JZD9"/>
      <c r="JZE9"/>
      <c r="JZF9"/>
      <c r="JZG9"/>
      <c r="JZH9"/>
      <c r="JZI9"/>
      <c r="JZJ9"/>
      <c r="JZK9"/>
      <c r="JZL9"/>
      <c r="JZM9"/>
      <c r="JZN9"/>
      <c r="JZO9"/>
      <c r="JZP9"/>
      <c r="JZQ9"/>
      <c r="JZR9"/>
      <c r="JZS9"/>
      <c r="JZT9"/>
      <c r="JZU9"/>
      <c r="JZV9"/>
      <c r="JZW9"/>
      <c r="JZX9"/>
      <c r="JZY9"/>
      <c r="JZZ9"/>
      <c r="KAA9"/>
      <c r="KAB9"/>
      <c r="KAC9"/>
      <c r="KAD9"/>
      <c r="KAE9"/>
      <c r="KAF9"/>
      <c r="KAG9"/>
      <c r="KAH9"/>
      <c r="KAI9"/>
      <c r="KAJ9"/>
      <c r="KAK9"/>
      <c r="KAL9"/>
      <c r="KAM9"/>
      <c r="KAN9"/>
      <c r="KAO9"/>
      <c r="KAP9"/>
      <c r="KAQ9"/>
      <c r="KAR9"/>
      <c r="KAS9"/>
      <c r="KAT9"/>
      <c r="KAU9"/>
      <c r="KAV9"/>
      <c r="KAW9"/>
      <c r="KAX9"/>
      <c r="KAY9"/>
      <c r="KAZ9"/>
      <c r="KBA9"/>
      <c r="KBB9"/>
      <c r="KBC9"/>
      <c r="KBD9"/>
      <c r="KBE9"/>
      <c r="KBF9"/>
      <c r="KBG9"/>
      <c r="KBH9"/>
      <c r="KBI9"/>
      <c r="KBJ9"/>
      <c r="KBK9"/>
      <c r="KBL9"/>
      <c r="KBM9"/>
      <c r="KBN9"/>
      <c r="KBO9"/>
      <c r="KBP9"/>
      <c r="KBQ9"/>
      <c r="KBR9"/>
      <c r="KBS9"/>
      <c r="KBT9"/>
      <c r="KBU9"/>
      <c r="KBV9"/>
      <c r="KBW9"/>
      <c r="KBX9"/>
      <c r="KBY9"/>
      <c r="KBZ9"/>
      <c r="KCA9"/>
      <c r="KCB9"/>
      <c r="KCC9"/>
      <c r="KCD9"/>
      <c r="KCE9"/>
      <c r="KCF9"/>
      <c r="KCG9"/>
      <c r="KCH9"/>
      <c r="KCI9"/>
      <c r="KCJ9"/>
      <c r="KCK9"/>
      <c r="KCL9"/>
      <c r="KCM9"/>
      <c r="KCN9"/>
      <c r="KCO9"/>
      <c r="KCP9"/>
      <c r="KCQ9"/>
      <c r="KCR9"/>
      <c r="KCS9"/>
      <c r="KCT9"/>
      <c r="KCU9"/>
      <c r="KCV9"/>
      <c r="KCW9"/>
      <c r="KCX9"/>
      <c r="KCY9"/>
      <c r="KCZ9"/>
      <c r="KDA9"/>
      <c r="KDB9"/>
      <c r="KDC9"/>
      <c r="KDD9"/>
      <c r="KDE9"/>
      <c r="KDF9"/>
      <c r="KDG9"/>
      <c r="KDH9"/>
      <c r="KDI9"/>
      <c r="KDJ9"/>
      <c r="KDK9"/>
      <c r="KDL9"/>
      <c r="KDM9"/>
      <c r="KDN9"/>
      <c r="KDO9"/>
      <c r="KDP9"/>
      <c r="KDQ9"/>
      <c r="KDR9"/>
      <c r="KDS9"/>
      <c r="KDT9"/>
      <c r="KDU9"/>
      <c r="KDV9"/>
      <c r="KDW9"/>
      <c r="KDX9"/>
      <c r="KDY9"/>
      <c r="KDZ9"/>
      <c r="KEA9"/>
      <c r="KEB9"/>
      <c r="KEC9"/>
      <c r="KED9"/>
      <c r="KEE9"/>
      <c r="KEF9"/>
      <c r="KEG9"/>
      <c r="KEH9"/>
      <c r="KEI9"/>
      <c r="KEJ9"/>
      <c r="KEK9"/>
      <c r="KEL9"/>
      <c r="KEM9"/>
      <c r="KEN9"/>
      <c r="KEO9"/>
      <c r="KEP9"/>
      <c r="KEQ9"/>
      <c r="KER9"/>
      <c r="KES9"/>
      <c r="KET9"/>
      <c r="KEU9"/>
      <c r="KEV9"/>
      <c r="KEW9"/>
      <c r="KEX9"/>
      <c r="KEY9"/>
      <c r="KEZ9"/>
      <c r="KFA9"/>
      <c r="KFB9"/>
      <c r="KFC9"/>
      <c r="KFD9"/>
      <c r="KFE9"/>
      <c r="KFF9"/>
      <c r="KFG9"/>
      <c r="KFH9"/>
      <c r="KFI9"/>
      <c r="KFJ9"/>
      <c r="KFK9"/>
      <c r="KFL9"/>
      <c r="KFM9"/>
      <c r="KFN9"/>
      <c r="KFO9"/>
      <c r="KFP9"/>
      <c r="KFQ9"/>
      <c r="KFR9"/>
      <c r="KFS9"/>
      <c r="KFT9"/>
      <c r="KFU9"/>
      <c r="KFV9"/>
      <c r="KFW9"/>
      <c r="KFX9"/>
      <c r="KFY9"/>
      <c r="KFZ9"/>
      <c r="KGA9"/>
      <c r="KGB9"/>
      <c r="KGC9"/>
      <c r="KGD9"/>
      <c r="KGE9"/>
      <c r="KGF9"/>
      <c r="KGG9"/>
      <c r="KGH9"/>
      <c r="KGI9"/>
      <c r="KGJ9"/>
      <c r="KGK9"/>
      <c r="KGL9"/>
      <c r="KGM9"/>
      <c r="KGN9"/>
      <c r="KGO9"/>
      <c r="KGP9"/>
      <c r="KGQ9"/>
      <c r="KGR9"/>
      <c r="KGS9"/>
      <c r="KGT9"/>
      <c r="KGU9"/>
      <c r="KGV9"/>
      <c r="KGW9"/>
      <c r="KGX9"/>
      <c r="KGY9"/>
      <c r="KGZ9"/>
      <c r="KHA9"/>
      <c r="KHB9"/>
      <c r="KHC9"/>
      <c r="KHD9"/>
      <c r="KHE9"/>
      <c r="KHF9"/>
      <c r="KHG9"/>
      <c r="KHH9"/>
      <c r="KHI9"/>
      <c r="KHJ9"/>
      <c r="KHK9"/>
      <c r="KHL9"/>
      <c r="KHM9"/>
      <c r="KHN9"/>
      <c r="KHO9"/>
      <c r="KHP9"/>
      <c r="KHQ9"/>
      <c r="KHR9"/>
      <c r="KHS9"/>
      <c r="KHT9"/>
      <c r="KHU9"/>
      <c r="KHV9"/>
      <c r="KHW9"/>
      <c r="KHX9"/>
      <c r="KHY9"/>
      <c r="KHZ9"/>
      <c r="KIA9"/>
      <c r="KIB9"/>
      <c r="KIC9"/>
      <c r="KID9"/>
      <c r="KIE9"/>
      <c r="KIF9"/>
      <c r="KIG9"/>
      <c r="KIH9"/>
      <c r="KII9"/>
      <c r="KIJ9"/>
      <c r="KIK9"/>
      <c r="KIL9"/>
      <c r="KIM9"/>
      <c r="KIN9"/>
      <c r="KIO9"/>
      <c r="KIP9"/>
      <c r="KIQ9"/>
      <c r="KIR9"/>
      <c r="KIS9"/>
      <c r="KIT9"/>
      <c r="KIU9"/>
      <c r="KIV9"/>
      <c r="KIW9"/>
      <c r="KIX9"/>
      <c r="KIY9"/>
      <c r="KIZ9"/>
      <c r="KJA9"/>
      <c r="KJB9"/>
      <c r="KJC9"/>
      <c r="KJD9"/>
      <c r="KJE9"/>
      <c r="KJF9"/>
      <c r="KJG9"/>
      <c r="KJH9"/>
      <c r="KJI9"/>
      <c r="KJJ9"/>
      <c r="KJK9"/>
      <c r="KJL9"/>
      <c r="KJM9"/>
      <c r="KJN9"/>
      <c r="KJO9"/>
      <c r="KJP9"/>
      <c r="KJQ9"/>
      <c r="KJR9"/>
      <c r="KJS9"/>
      <c r="KJT9"/>
      <c r="KJU9"/>
      <c r="KJV9"/>
      <c r="KJW9"/>
      <c r="KJX9"/>
      <c r="KJY9"/>
      <c r="KJZ9"/>
      <c r="KKA9"/>
      <c r="KKB9"/>
      <c r="KKC9"/>
      <c r="KKD9"/>
      <c r="KKE9"/>
      <c r="KKF9"/>
      <c r="KKG9"/>
      <c r="KKH9"/>
      <c r="KKI9"/>
      <c r="KKJ9"/>
      <c r="KKK9"/>
      <c r="KKL9"/>
      <c r="KKM9"/>
      <c r="KKN9"/>
      <c r="KKO9"/>
      <c r="KKP9"/>
      <c r="KKQ9"/>
      <c r="KKR9"/>
      <c r="KKS9"/>
      <c r="KKT9"/>
      <c r="KKU9"/>
      <c r="KKV9"/>
      <c r="KKW9"/>
      <c r="KKX9"/>
      <c r="KKY9"/>
      <c r="KKZ9"/>
      <c r="KLA9"/>
      <c r="KLB9"/>
      <c r="KLC9"/>
      <c r="KLD9"/>
      <c r="KLE9"/>
      <c r="KLF9"/>
      <c r="KLG9"/>
      <c r="KLH9"/>
      <c r="KLI9"/>
      <c r="KLJ9"/>
      <c r="KLK9"/>
      <c r="KLL9"/>
      <c r="KLM9"/>
      <c r="KLN9"/>
      <c r="KLO9"/>
      <c r="KLP9"/>
      <c r="KLQ9"/>
      <c r="KLR9"/>
      <c r="KLS9"/>
      <c r="KLT9"/>
      <c r="KLU9"/>
      <c r="KLV9"/>
      <c r="KLW9"/>
      <c r="KLX9"/>
      <c r="KLY9"/>
      <c r="KLZ9"/>
      <c r="KMA9"/>
      <c r="KMB9"/>
      <c r="KMC9"/>
      <c r="KMD9"/>
      <c r="KME9"/>
      <c r="KMF9"/>
      <c r="KMG9"/>
      <c r="KMH9"/>
      <c r="KMI9"/>
      <c r="KMJ9"/>
      <c r="KMK9"/>
      <c r="KML9"/>
      <c r="KMM9"/>
      <c r="KMN9"/>
      <c r="KMO9"/>
      <c r="KMP9"/>
      <c r="KMQ9"/>
      <c r="KMR9"/>
      <c r="KMS9"/>
      <c r="KMT9"/>
      <c r="KMU9"/>
      <c r="KMV9"/>
      <c r="KMW9"/>
      <c r="KMX9"/>
      <c r="KMY9"/>
      <c r="KMZ9"/>
      <c r="KNA9"/>
      <c r="KNB9"/>
      <c r="KNC9"/>
      <c r="KND9"/>
      <c r="KNE9"/>
      <c r="KNF9"/>
      <c r="KNG9"/>
      <c r="KNH9"/>
      <c r="KNI9"/>
      <c r="KNJ9"/>
      <c r="KNK9"/>
      <c r="KNL9"/>
      <c r="KNM9"/>
      <c r="KNN9"/>
      <c r="KNO9"/>
      <c r="KNP9"/>
      <c r="KNQ9"/>
      <c r="KNR9"/>
      <c r="KNS9"/>
      <c r="KNT9"/>
      <c r="KNU9"/>
      <c r="KNV9"/>
      <c r="KNW9"/>
      <c r="KNX9"/>
      <c r="KNY9"/>
      <c r="KNZ9"/>
      <c r="KOA9"/>
      <c r="KOB9"/>
      <c r="KOC9"/>
      <c r="KOD9"/>
      <c r="KOE9"/>
      <c r="KOF9"/>
      <c r="KOG9"/>
      <c r="KOH9"/>
      <c r="KOI9"/>
      <c r="KOJ9"/>
      <c r="KOK9"/>
      <c r="KOL9"/>
      <c r="KOM9"/>
      <c r="KON9"/>
      <c r="KOO9"/>
      <c r="KOP9"/>
      <c r="KOQ9"/>
      <c r="KOR9"/>
      <c r="KOS9"/>
      <c r="KOT9"/>
      <c r="KOU9"/>
      <c r="KOV9"/>
      <c r="KOW9"/>
      <c r="KOX9"/>
      <c r="KOY9"/>
      <c r="KOZ9"/>
      <c r="KPA9"/>
      <c r="KPB9"/>
      <c r="KPC9"/>
      <c r="KPD9"/>
      <c r="KPE9"/>
      <c r="KPF9"/>
      <c r="KPG9"/>
      <c r="KPH9"/>
      <c r="KPI9"/>
      <c r="KPJ9"/>
      <c r="KPK9"/>
      <c r="KPL9"/>
      <c r="KPM9"/>
      <c r="KPN9"/>
      <c r="KPO9"/>
      <c r="KPP9"/>
      <c r="KPQ9"/>
      <c r="KPR9"/>
      <c r="KPS9"/>
      <c r="KPT9"/>
      <c r="KPU9"/>
      <c r="KPV9"/>
      <c r="KPW9"/>
      <c r="KPX9"/>
      <c r="KPY9"/>
      <c r="KPZ9"/>
      <c r="KQA9"/>
      <c r="KQB9"/>
      <c r="KQC9"/>
      <c r="KQD9"/>
      <c r="KQE9"/>
      <c r="KQF9"/>
      <c r="KQG9"/>
      <c r="KQH9"/>
      <c r="KQI9"/>
      <c r="KQJ9"/>
      <c r="KQK9"/>
      <c r="KQL9"/>
      <c r="KQM9"/>
      <c r="KQN9"/>
      <c r="KQO9"/>
      <c r="KQP9"/>
      <c r="KQQ9"/>
      <c r="KQR9"/>
      <c r="KQS9"/>
      <c r="KQT9"/>
      <c r="KQU9"/>
      <c r="KQV9"/>
      <c r="KQW9"/>
      <c r="KQX9"/>
      <c r="KQY9"/>
      <c r="KQZ9"/>
      <c r="KRA9"/>
      <c r="KRB9"/>
      <c r="KRC9"/>
      <c r="KRD9"/>
      <c r="KRE9"/>
      <c r="KRF9"/>
      <c r="KRG9"/>
      <c r="KRH9"/>
      <c r="KRI9"/>
      <c r="KRJ9"/>
      <c r="KRK9"/>
      <c r="KRL9"/>
      <c r="KRM9"/>
      <c r="KRN9"/>
      <c r="KRO9"/>
      <c r="KRP9"/>
      <c r="KRQ9"/>
      <c r="KRR9"/>
      <c r="KRS9"/>
      <c r="KRT9"/>
      <c r="KRU9"/>
      <c r="KRV9"/>
      <c r="KRW9"/>
      <c r="KRX9"/>
      <c r="KRY9"/>
      <c r="KRZ9"/>
      <c r="KSA9"/>
      <c r="KSB9"/>
      <c r="KSC9"/>
      <c r="KSD9"/>
      <c r="KSE9"/>
      <c r="KSF9"/>
      <c r="KSG9"/>
      <c r="KSH9"/>
      <c r="KSI9"/>
      <c r="KSJ9"/>
      <c r="KSK9"/>
      <c r="KSL9"/>
      <c r="KSM9"/>
      <c r="KSN9"/>
      <c r="KSO9"/>
      <c r="KSP9"/>
      <c r="KSQ9"/>
      <c r="KSR9"/>
      <c r="KSS9"/>
      <c r="KST9"/>
      <c r="KSU9"/>
      <c r="KSV9"/>
      <c r="KSW9"/>
      <c r="KSX9"/>
      <c r="KSY9"/>
      <c r="KSZ9"/>
      <c r="KTA9"/>
      <c r="KTB9"/>
      <c r="KTC9"/>
      <c r="KTD9"/>
      <c r="KTE9"/>
      <c r="KTF9"/>
      <c r="KTG9"/>
      <c r="KTH9"/>
      <c r="KTI9"/>
      <c r="KTJ9"/>
      <c r="KTK9"/>
      <c r="KTL9"/>
      <c r="KTM9"/>
      <c r="KTN9"/>
      <c r="KTO9"/>
      <c r="KTP9"/>
      <c r="KTQ9"/>
      <c r="KTR9"/>
      <c r="KTS9"/>
      <c r="KTT9"/>
      <c r="KTU9"/>
      <c r="KTV9"/>
      <c r="KTW9"/>
      <c r="KTX9"/>
      <c r="KTY9"/>
      <c r="KTZ9"/>
      <c r="KUA9"/>
      <c r="KUB9"/>
      <c r="KUC9"/>
      <c r="KUD9"/>
      <c r="KUE9"/>
      <c r="KUF9"/>
      <c r="KUG9"/>
      <c r="KUH9"/>
      <c r="KUI9"/>
      <c r="KUJ9"/>
      <c r="KUK9"/>
      <c r="KUL9"/>
      <c r="KUM9"/>
      <c r="KUN9"/>
      <c r="KUO9"/>
      <c r="KUP9"/>
      <c r="KUQ9"/>
      <c r="KUR9"/>
      <c r="KUS9"/>
      <c r="KUT9"/>
      <c r="KUU9"/>
      <c r="KUV9"/>
      <c r="KUW9"/>
      <c r="KUX9"/>
      <c r="KUY9"/>
      <c r="KUZ9"/>
      <c r="KVA9"/>
      <c r="KVB9"/>
      <c r="KVC9"/>
      <c r="KVD9"/>
      <c r="KVE9"/>
      <c r="KVF9"/>
      <c r="KVG9"/>
      <c r="KVH9"/>
      <c r="KVI9"/>
      <c r="KVJ9"/>
      <c r="KVK9"/>
      <c r="KVL9"/>
      <c r="KVM9"/>
      <c r="KVN9"/>
      <c r="KVO9"/>
      <c r="KVP9"/>
      <c r="KVQ9"/>
      <c r="KVR9"/>
      <c r="KVS9"/>
      <c r="KVT9"/>
      <c r="KVU9"/>
      <c r="KVV9"/>
      <c r="KVW9"/>
      <c r="KVX9"/>
      <c r="KVY9"/>
      <c r="KVZ9"/>
      <c r="KWA9"/>
      <c r="KWB9"/>
      <c r="KWC9"/>
      <c r="KWD9"/>
      <c r="KWE9"/>
      <c r="KWF9"/>
      <c r="KWG9"/>
      <c r="KWH9"/>
      <c r="KWI9"/>
      <c r="KWJ9"/>
      <c r="KWK9"/>
      <c r="KWL9"/>
      <c r="KWM9"/>
      <c r="KWN9"/>
      <c r="KWO9"/>
      <c r="KWP9"/>
      <c r="KWQ9"/>
      <c r="KWR9"/>
      <c r="KWS9"/>
      <c r="KWT9"/>
      <c r="KWU9"/>
      <c r="KWV9"/>
      <c r="KWW9"/>
      <c r="KWX9"/>
      <c r="KWY9"/>
      <c r="KWZ9"/>
      <c r="KXA9"/>
      <c r="KXB9"/>
      <c r="KXC9"/>
      <c r="KXD9"/>
      <c r="KXE9"/>
      <c r="KXF9"/>
      <c r="KXG9"/>
      <c r="KXH9"/>
      <c r="KXI9"/>
      <c r="KXJ9"/>
      <c r="KXK9"/>
      <c r="KXL9"/>
      <c r="KXM9"/>
      <c r="KXN9"/>
      <c r="KXO9"/>
      <c r="KXP9"/>
      <c r="KXQ9"/>
      <c r="KXR9"/>
      <c r="KXS9"/>
      <c r="KXT9"/>
      <c r="KXU9"/>
      <c r="KXV9"/>
      <c r="KXW9"/>
      <c r="KXX9"/>
      <c r="KXY9"/>
      <c r="KXZ9"/>
      <c r="KYA9"/>
      <c r="KYB9"/>
      <c r="KYC9"/>
      <c r="KYD9"/>
      <c r="KYE9"/>
      <c r="KYF9"/>
      <c r="KYG9"/>
      <c r="KYH9"/>
      <c r="KYI9"/>
      <c r="KYJ9"/>
      <c r="KYK9"/>
      <c r="KYL9"/>
      <c r="KYM9"/>
      <c r="KYN9"/>
      <c r="KYO9"/>
      <c r="KYP9"/>
      <c r="KYQ9"/>
      <c r="KYR9"/>
      <c r="KYS9"/>
      <c r="KYT9"/>
      <c r="KYU9"/>
      <c r="KYV9"/>
      <c r="KYW9"/>
      <c r="KYX9"/>
      <c r="KYY9"/>
      <c r="KYZ9"/>
      <c r="KZA9"/>
      <c r="KZB9"/>
      <c r="KZC9"/>
      <c r="KZD9"/>
      <c r="KZE9"/>
      <c r="KZF9"/>
      <c r="KZG9"/>
      <c r="KZH9"/>
      <c r="KZI9"/>
      <c r="KZJ9"/>
      <c r="KZK9"/>
      <c r="KZL9"/>
      <c r="KZM9"/>
      <c r="KZN9"/>
      <c r="KZO9"/>
      <c r="KZP9"/>
      <c r="KZQ9"/>
      <c r="KZR9"/>
      <c r="KZS9"/>
      <c r="KZT9"/>
      <c r="KZU9"/>
      <c r="KZV9"/>
      <c r="KZW9"/>
      <c r="KZX9"/>
      <c r="KZY9"/>
      <c r="KZZ9"/>
      <c r="LAA9"/>
      <c r="LAB9"/>
      <c r="LAC9"/>
      <c r="LAD9"/>
      <c r="LAE9"/>
      <c r="LAF9"/>
      <c r="LAG9"/>
      <c r="LAH9"/>
      <c r="LAI9"/>
      <c r="LAJ9"/>
      <c r="LAK9"/>
      <c r="LAL9"/>
      <c r="LAM9"/>
      <c r="LAN9"/>
      <c r="LAO9"/>
      <c r="LAP9"/>
      <c r="LAQ9"/>
      <c r="LAR9"/>
      <c r="LAS9"/>
      <c r="LAT9"/>
      <c r="LAU9"/>
      <c r="LAV9"/>
      <c r="LAW9"/>
      <c r="LAX9"/>
      <c r="LAY9"/>
      <c r="LAZ9"/>
      <c r="LBA9"/>
      <c r="LBB9"/>
      <c r="LBC9"/>
      <c r="LBD9"/>
      <c r="LBE9"/>
      <c r="LBF9"/>
      <c r="LBG9"/>
      <c r="LBH9"/>
      <c r="LBI9"/>
      <c r="LBJ9"/>
      <c r="LBK9"/>
      <c r="LBL9"/>
      <c r="LBM9"/>
      <c r="LBN9"/>
      <c r="LBO9"/>
      <c r="LBP9"/>
      <c r="LBQ9"/>
      <c r="LBR9"/>
      <c r="LBS9"/>
      <c r="LBT9"/>
      <c r="LBU9"/>
      <c r="LBV9"/>
      <c r="LBW9"/>
      <c r="LBX9"/>
      <c r="LBY9"/>
      <c r="LBZ9"/>
      <c r="LCA9"/>
      <c r="LCB9"/>
      <c r="LCC9"/>
      <c r="LCD9"/>
      <c r="LCE9"/>
      <c r="LCF9"/>
      <c r="LCG9"/>
      <c r="LCH9"/>
      <c r="LCI9"/>
      <c r="LCJ9"/>
      <c r="LCK9"/>
      <c r="LCL9"/>
      <c r="LCM9"/>
      <c r="LCN9"/>
      <c r="LCO9"/>
      <c r="LCP9"/>
      <c r="LCQ9"/>
      <c r="LCR9"/>
      <c r="LCS9"/>
      <c r="LCT9"/>
      <c r="LCU9"/>
      <c r="LCV9"/>
      <c r="LCW9"/>
      <c r="LCX9"/>
      <c r="LCY9"/>
      <c r="LCZ9"/>
      <c r="LDA9"/>
      <c r="LDB9"/>
      <c r="LDC9"/>
      <c r="LDD9"/>
      <c r="LDE9"/>
      <c r="LDF9"/>
      <c r="LDG9"/>
      <c r="LDH9"/>
      <c r="LDI9"/>
      <c r="LDJ9"/>
      <c r="LDK9"/>
      <c r="LDL9"/>
      <c r="LDM9"/>
      <c r="LDN9"/>
      <c r="LDO9"/>
      <c r="LDP9"/>
      <c r="LDQ9"/>
      <c r="LDR9"/>
      <c r="LDS9"/>
      <c r="LDT9"/>
      <c r="LDU9"/>
      <c r="LDV9"/>
      <c r="LDW9"/>
      <c r="LDX9"/>
      <c r="LDY9"/>
      <c r="LDZ9"/>
      <c r="LEA9"/>
      <c r="LEB9"/>
      <c r="LEC9"/>
      <c r="LED9"/>
      <c r="LEE9"/>
      <c r="LEF9"/>
      <c r="LEG9"/>
      <c r="LEH9"/>
      <c r="LEI9"/>
      <c r="LEJ9"/>
      <c r="LEK9"/>
      <c r="LEL9"/>
      <c r="LEM9"/>
      <c r="LEN9"/>
      <c r="LEO9"/>
      <c r="LEP9"/>
      <c r="LEQ9"/>
      <c r="LER9"/>
      <c r="LES9"/>
      <c r="LET9"/>
      <c r="LEU9"/>
      <c r="LEV9"/>
      <c r="LEW9"/>
      <c r="LEX9"/>
      <c r="LEY9"/>
      <c r="LEZ9"/>
      <c r="LFA9"/>
      <c r="LFB9"/>
      <c r="LFC9"/>
      <c r="LFD9"/>
      <c r="LFE9"/>
      <c r="LFF9"/>
      <c r="LFG9"/>
      <c r="LFH9"/>
      <c r="LFI9"/>
      <c r="LFJ9"/>
      <c r="LFK9"/>
      <c r="LFL9"/>
      <c r="LFM9"/>
      <c r="LFN9"/>
      <c r="LFO9"/>
      <c r="LFP9"/>
      <c r="LFQ9"/>
      <c r="LFR9"/>
      <c r="LFS9"/>
      <c r="LFT9"/>
      <c r="LFU9"/>
      <c r="LFV9"/>
      <c r="LFW9"/>
      <c r="LFX9"/>
      <c r="LFY9"/>
      <c r="LFZ9"/>
      <c r="LGA9"/>
      <c r="LGB9"/>
      <c r="LGC9"/>
      <c r="LGD9"/>
      <c r="LGE9"/>
      <c r="LGF9"/>
      <c r="LGG9"/>
      <c r="LGH9"/>
      <c r="LGI9"/>
      <c r="LGJ9"/>
      <c r="LGK9"/>
      <c r="LGL9"/>
      <c r="LGM9"/>
      <c r="LGN9"/>
      <c r="LGO9"/>
      <c r="LGP9"/>
      <c r="LGQ9"/>
      <c r="LGR9"/>
      <c r="LGS9"/>
      <c r="LGT9"/>
      <c r="LGU9"/>
      <c r="LGV9"/>
      <c r="LGW9"/>
      <c r="LGX9"/>
      <c r="LGY9"/>
      <c r="LGZ9"/>
      <c r="LHA9"/>
      <c r="LHB9"/>
      <c r="LHC9"/>
      <c r="LHD9"/>
      <c r="LHE9"/>
      <c r="LHF9"/>
      <c r="LHG9"/>
      <c r="LHH9"/>
      <c r="LHI9"/>
      <c r="LHJ9"/>
      <c r="LHK9"/>
      <c r="LHL9"/>
      <c r="LHM9"/>
      <c r="LHN9"/>
      <c r="LHO9"/>
      <c r="LHP9"/>
      <c r="LHQ9"/>
      <c r="LHR9"/>
      <c r="LHS9"/>
      <c r="LHT9"/>
      <c r="LHU9"/>
      <c r="LHV9"/>
      <c r="LHW9"/>
      <c r="LHX9"/>
      <c r="LHY9"/>
      <c r="LHZ9"/>
      <c r="LIA9"/>
      <c r="LIB9"/>
      <c r="LIC9"/>
      <c r="LID9"/>
      <c r="LIE9"/>
      <c r="LIF9"/>
      <c r="LIG9"/>
      <c r="LIH9"/>
      <c r="LII9"/>
      <c r="LIJ9"/>
      <c r="LIK9"/>
      <c r="LIL9"/>
      <c r="LIM9"/>
      <c r="LIN9"/>
      <c r="LIO9"/>
      <c r="LIP9"/>
      <c r="LIQ9"/>
      <c r="LIR9"/>
      <c r="LIS9"/>
      <c r="LIT9"/>
      <c r="LIU9"/>
      <c r="LIV9"/>
      <c r="LIW9"/>
      <c r="LIX9"/>
      <c r="LIY9"/>
      <c r="LIZ9"/>
      <c r="LJA9"/>
      <c r="LJB9"/>
      <c r="LJC9"/>
      <c r="LJD9"/>
      <c r="LJE9"/>
      <c r="LJF9"/>
      <c r="LJG9"/>
      <c r="LJH9"/>
      <c r="LJI9"/>
      <c r="LJJ9"/>
      <c r="LJK9"/>
      <c r="LJL9"/>
      <c r="LJM9"/>
      <c r="LJN9"/>
      <c r="LJO9"/>
      <c r="LJP9"/>
      <c r="LJQ9"/>
      <c r="LJR9"/>
      <c r="LJS9"/>
      <c r="LJT9"/>
      <c r="LJU9"/>
      <c r="LJV9"/>
      <c r="LJW9"/>
      <c r="LJX9"/>
      <c r="LJY9"/>
      <c r="LJZ9"/>
      <c r="LKA9"/>
      <c r="LKB9"/>
      <c r="LKC9"/>
      <c r="LKD9"/>
      <c r="LKE9"/>
      <c r="LKF9"/>
      <c r="LKG9"/>
      <c r="LKH9"/>
      <c r="LKI9"/>
      <c r="LKJ9"/>
      <c r="LKK9"/>
      <c r="LKL9"/>
      <c r="LKM9"/>
      <c r="LKN9"/>
      <c r="LKO9"/>
      <c r="LKP9"/>
      <c r="LKQ9"/>
      <c r="LKR9"/>
      <c r="LKS9"/>
      <c r="LKT9"/>
      <c r="LKU9"/>
      <c r="LKV9"/>
      <c r="LKW9"/>
      <c r="LKX9"/>
      <c r="LKY9"/>
      <c r="LKZ9"/>
      <c r="LLA9"/>
      <c r="LLB9"/>
      <c r="LLC9"/>
      <c r="LLD9"/>
      <c r="LLE9"/>
      <c r="LLF9"/>
      <c r="LLG9"/>
      <c r="LLH9"/>
      <c r="LLI9"/>
      <c r="LLJ9"/>
      <c r="LLK9"/>
      <c r="LLL9"/>
      <c r="LLM9"/>
      <c r="LLN9"/>
      <c r="LLO9"/>
      <c r="LLP9"/>
      <c r="LLQ9"/>
      <c r="LLR9"/>
      <c r="LLS9"/>
      <c r="LLT9"/>
      <c r="LLU9"/>
      <c r="LLV9"/>
      <c r="LLW9"/>
      <c r="LLX9"/>
      <c r="LLY9"/>
      <c r="LLZ9"/>
      <c r="LMA9"/>
      <c r="LMB9"/>
      <c r="LMC9"/>
      <c r="LMD9"/>
      <c r="LME9"/>
      <c r="LMF9"/>
      <c r="LMG9"/>
      <c r="LMH9"/>
      <c r="LMI9"/>
      <c r="LMJ9"/>
      <c r="LMK9"/>
      <c r="LML9"/>
      <c r="LMM9"/>
      <c r="LMN9"/>
      <c r="LMO9"/>
      <c r="LMP9"/>
      <c r="LMQ9"/>
      <c r="LMR9"/>
      <c r="LMS9"/>
      <c r="LMT9"/>
      <c r="LMU9"/>
      <c r="LMV9"/>
      <c r="LMW9"/>
      <c r="LMX9"/>
      <c r="LMY9"/>
      <c r="LMZ9"/>
      <c r="LNA9"/>
      <c r="LNB9"/>
      <c r="LNC9"/>
      <c r="LND9"/>
      <c r="LNE9"/>
      <c r="LNF9"/>
      <c r="LNG9"/>
      <c r="LNH9"/>
      <c r="LNI9"/>
      <c r="LNJ9"/>
      <c r="LNK9"/>
      <c r="LNL9"/>
      <c r="LNM9"/>
      <c r="LNN9"/>
      <c r="LNO9"/>
      <c r="LNP9"/>
      <c r="LNQ9"/>
      <c r="LNR9"/>
      <c r="LNS9"/>
      <c r="LNT9"/>
      <c r="LNU9"/>
      <c r="LNV9"/>
      <c r="LNW9"/>
      <c r="LNX9"/>
      <c r="LNY9"/>
      <c r="LNZ9"/>
      <c r="LOA9"/>
      <c r="LOB9"/>
      <c r="LOC9"/>
      <c r="LOD9"/>
      <c r="LOE9"/>
      <c r="LOF9"/>
      <c r="LOG9"/>
      <c r="LOH9"/>
      <c r="LOI9"/>
      <c r="LOJ9"/>
      <c r="LOK9"/>
      <c r="LOL9"/>
      <c r="LOM9"/>
      <c r="LON9"/>
      <c r="LOO9"/>
      <c r="LOP9"/>
      <c r="LOQ9"/>
      <c r="LOR9"/>
      <c r="LOS9"/>
      <c r="LOT9"/>
      <c r="LOU9"/>
      <c r="LOV9"/>
      <c r="LOW9"/>
      <c r="LOX9"/>
      <c r="LOY9"/>
      <c r="LOZ9"/>
      <c r="LPA9"/>
      <c r="LPB9"/>
      <c r="LPC9"/>
      <c r="LPD9"/>
      <c r="LPE9"/>
      <c r="LPF9"/>
      <c r="LPG9"/>
      <c r="LPH9"/>
      <c r="LPI9"/>
      <c r="LPJ9"/>
      <c r="LPK9"/>
      <c r="LPL9"/>
      <c r="LPM9"/>
      <c r="LPN9"/>
      <c r="LPO9"/>
      <c r="LPP9"/>
      <c r="LPQ9"/>
      <c r="LPR9"/>
      <c r="LPS9"/>
      <c r="LPT9"/>
      <c r="LPU9"/>
      <c r="LPV9"/>
      <c r="LPW9"/>
      <c r="LPX9"/>
      <c r="LPY9"/>
      <c r="LPZ9"/>
      <c r="LQA9"/>
      <c r="LQB9"/>
      <c r="LQC9"/>
      <c r="LQD9"/>
      <c r="LQE9"/>
      <c r="LQF9"/>
      <c r="LQG9"/>
      <c r="LQH9"/>
      <c r="LQI9"/>
      <c r="LQJ9"/>
      <c r="LQK9"/>
      <c r="LQL9"/>
      <c r="LQM9"/>
      <c r="LQN9"/>
      <c r="LQO9"/>
      <c r="LQP9"/>
      <c r="LQQ9"/>
      <c r="LQR9"/>
      <c r="LQS9"/>
      <c r="LQT9"/>
      <c r="LQU9"/>
      <c r="LQV9"/>
      <c r="LQW9"/>
      <c r="LQX9"/>
      <c r="LQY9"/>
      <c r="LQZ9"/>
      <c r="LRA9"/>
      <c r="LRB9"/>
      <c r="LRC9"/>
      <c r="LRD9"/>
      <c r="LRE9"/>
      <c r="LRF9"/>
      <c r="LRG9"/>
      <c r="LRH9"/>
      <c r="LRI9"/>
      <c r="LRJ9"/>
      <c r="LRK9"/>
      <c r="LRL9"/>
      <c r="LRM9"/>
      <c r="LRN9"/>
      <c r="LRO9"/>
      <c r="LRP9"/>
      <c r="LRQ9"/>
      <c r="LRR9"/>
      <c r="LRS9"/>
      <c r="LRT9"/>
      <c r="LRU9"/>
      <c r="LRV9"/>
      <c r="LRW9"/>
      <c r="LRX9"/>
      <c r="LRY9"/>
      <c r="LRZ9"/>
      <c r="LSA9"/>
      <c r="LSB9"/>
      <c r="LSC9"/>
      <c r="LSD9"/>
      <c r="LSE9"/>
      <c r="LSF9"/>
      <c r="LSG9"/>
      <c r="LSH9"/>
      <c r="LSI9"/>
      <c r="LSJ9"/>
      <c r="LSK9"/>
      <c r="LSL9"/>
      <c r="LSM9"/>
      <c r="LSN9"/>
      <c r="LSO9"/>
      <c r="LSP9"/>
      <c r="LSQ9"/>
      <c r="LSR9"/>
      <c r="LSS9"/>
      <c r="LST9"/>
      <c r="LSU9"/>
      <c r="LSV9"/>
      <c r="LSW9"/>
      <c r="LSX9"/>
      <c r="LSY9"/>
      <c r="LSZ9"/>
      <c r="LTA9"/>
      <c r="LTB9"/>
      <c r="LTC9"/>
      <c r="LTD9"/>
      <c r="LTE9"/>
      <c r="LTF9"/>
      <c r="LTG9"/>
      <c r="LTH9"/>
      <c r="LTI9"/>
      <c r="LTJ9"/>
      <c r="LTK9"/>
      <c r="LTL9"/>
      <c r="LTM9"/>
      <c r="LTN9"/>
      <c r="LTO9"/>
      <c r="LTP9"/>
      <c r="LTQ9"/>
      <c r="LTR9"/>
      <c r="LTS9"/>
      <c r="LTT9"/>
      <c r="LTU9"/>
      <c r="LTV9"/>
      <c r="LTW9"/>
      <c r="LTX9"/>
      <c r="LTY9"/>
      <c r="LTZ9"/>
      <c r="LUA9"/>
      <c r="LUB9"/>
      <c r="LUC9"/>
      <c r="LUD9"/>
      <c r="LUE9"/>
      <c r="LUF9"/>
      <c r="LUG9"/>
      <c r="LUH9"/>
      <c r="LUI9"/>
      <c r="LUJ9"/>
      <c r="LUK9"/>
      <c r="LUL9"/>
      <c r="LUM9"/>
      <c r="LUN9"/>
      <c r="LUO9"/>
      <c r="LUP9"/>
      <c r="LUQ9"/>
      <c r="LUR9"/>
      <c r="LUS9"/>
      <c r="LUT9"/>
      <c r="LUU9"/>
      <c r="LUV9"/>
      <c r="LUW9"/>
      <c r="LUX9"/>
      <c r="LUY9"/>
      <c r="LUZ9"/>
      <c r="LVA9"/>
      <c r="LVB9"/>
      <c r="LVC9"/>
      <c r="LVD9"/>
      <c r="LVE9"/>
      <c r="LVF9"/>
      <c r="LVG9"/>
      <c r="LVH9"/>
      <c r="LVI9"/>
      <c r="LVJ9"/>
      <c r="LVK9"/>
      <c r="LVL9"/>
      <c r="LVM9"/>
      <c r="LVN9"/>
      <c r="LVO9"/>
      <c r="LVP9"/>
      <c r="LVQ9"/>
      <c r="LVR9"/>
      <c r="LVS9"/>
      <c r="LVT9"/>
      <c r="LVU9"/>
      <c r="LVV9"/>
      <c r="LVW9"/>
      <c r="LVX9"/>
      <c r="LVY9"/>
      <c r="LVZ9"/>
      <c r="LWA9"/>
      <c r="LWB9"/>
      <c r="LWC9"/>
      <c r="LWD9"/>
      <c r="LWE9"/>
      <c r="LWF9"/>
      <c r="LWG9"/>
      <c r="LWH9"/>
      <c r="LWI9"/>
      <c r="LWJ9"/>
      <c r="LWK9"/>
      <c r="LWL9"/>
      <c r="LWM9"/>
      <c r="LWN9"/>
      <c r="LWO9"/>
      <c r="LWP9"/>
      <c r="LWQ9"/>
      <c r="LWR9"/>
      <c r="LWS9"/>
      <c r="LWT9"/>
      <c r="LWU9"/>
      <c r="LWV9"/>
      <c r="LWW9"/>
      <c r="LWX9"/>
      <c r="LWY9"/>
      <c r="LWZ9"/>
      <c r="LXA9"/>
      <c r="LXB9"/>
      <c r="LXC9"/>
      <c r="LXD9"/>
      <c r="LXE9"/>
      <c r="LXF9"/>
      <c r="LXG9"/>
      <c r="LXH9"/>
      <c r="LXI9"/>
      <c r="LXJ9"/>
      <c r="LXK9"/>
      <c r="LXL9"/>
      <c r="LXM9"/>
      <c r="LXN9"/>
      <c r="LXO9"/>
      <c r="LXP9"/>
      <c r="LXQ9"/>
      <c r="LXR9"/>
      <c r="LXS9"/>
      <c r="LXT9"/>
      <c r="LXU9"/>
      <c r="LXV9"/>
      <c r="LXW9"/>
      <c r="LXX9"/>
      <c r="LXY9"/>
      <c r="LXZ9"/>
      <c r="LYA9"/>
      <c r="LYB9"/>
      <c r="LYC9"/>
      <c r="LYD9"/>
      <c r="LYE9"/>
      <c r="LYF9"/>
      <c r="LYG9"/>
      <c r="LYH9"/>
      <c r="LYI9"/>
      <c r="LYJ9"/>
      <c r="LYK9"/>
      <c r="LYL9"/>
      <c r="LYM9"/>
      <c r="LYN9"/>
      <c r="LYO9"/>
      <c r="LYP9"/>
      <c r="LYQ9"/>
      <c r="LYR9"/>
      <c r="LYS9"/>
      <c r="LYT9"/>
      <c r="LYU9"/>
      <c r="LYV9"/>
      <c r="LYW9"/>
      <c r="LYX9"/>
      <c r="LYY9"/>
      <c r="LYZ9"/>
      <c r="LZA9"/>
      <c r="LZB9"/>
      <c r="LZC9"/>
      <c r="LZD9"/>
      <c r="LZE9"/>
      <c r="LZF9"/>
      <c r="LZG9"/>
      <c r="LZH9"/>
      <c r="LZI9"/>
      <c r="LZJ9"/>
      <c r="LZK9"/>
      <c r="LZL9"/>
      <c r="LZM9"/>
      <c r="LZN9"/>
      <c r="LZO9"/>
      <c r="LZP9"/>
      <c r="LZQ9"/>
      <c r="LZR9"/>
      <c r="LZS9"/>
      <c r="LZT9"/>
      <c r="LZU9"/>
      <c r="LZV9"/>
      <c r="LZW9"/>
      <c r="LZX9"/>
      <c r="LZY9"/>
      <c r="LZZ9"/>
      <c r="MAA9"/>
      <c r="MAB9"/>
      <c r="MAC9"/>
      <c r="MAD9"/>
      <c r="MAE9"/>
      <c r="MAF9"/>
      <c r="MAG9"/>
      <c r="MAH9"/>
      <c r="MAI9"/>
      <c r="MAJ9"/>
      <c r="MAK9"/>
      <c r="MAL9"/>
      <c r="MAM9"/>
      <c r="MAN9"/>
      <c r="MAO9"/>
      <c r="MAP9"/>
      <c r="MAQ9"/>
      <c r="MAR9"/>
      <c r="MAS9"/>
      <c r="MAT9"/>
      <c r="MAU9"/>
      <c r="MAV9"/>
      <c r="MAW9"/>
      <c r="MAX9"/>
      <c r="MAY9"/>
      <c r="MAZ9"/>
      <c r="MBA9"/>
      <c r="MBB9"/>
      <c r="MBC9"/>
      <c r="MBD9"/>
      <c r="MBE9"/>
      <c r="MBF9"/>
      <c r="MBG9"/>
      <c r="MBH9"/>
      <c r="MBI9"/>
      <c r="MBJ9"/>
      <c r="MBK9"/>
      <c r="MBL9"/>
      <c r="MBM9"/>
      <c r="MBN9"/>
      <c r="MBO9"/>
      <c r="MBP9"/>
      <c r="MBQ9"/>
      <c r="MBR9"/>
      <c r="MBS9"/>
      <c r="MBT9"/>
      <c r="MBU9"/>
      <c r="MBV9"/>
      <c r="MBW9"/>
      <c r="MBX9"/>
      <c r="MBY9"/>
      <c r="MBZ9"/>
      <c r="MCA9"/>
      <c r="MCB9"/>
      <c r="MCC9"/>
      <c r="MCD9"/>
      <c r="MCE9"/>
      <c r="MCF9"/>
      <c r="MCG9"/>
      <c r="MCH9"/>
      <c r="MCI9"/>
      <c r="MCJ9"/>
      <c r="MCK9"/>
      <c r="MCL9"/>
      <c r="MCM9"/>
      <c r="MCN9"/>
      <c r="MCO9"/>
      <c r="MCP9"/>
      <c r="MCQ9"/>
      <c r="MCR9"/>
      <c r="MCS9"/>
      <c r="MCT9"/>
      <c r="MCU9"/>
      <c r="MCV9"/>
      <c r="MCW9"/>
      <c r="MCX9"/>
      <c r="MCY9"/>
      <c r="MCZ9"/>
      <c r="MDA9"/>
      <c r="MDB9"/>
      <c r="MDC9"/>
      <c r="MDD9"/>
      <c r="MDE9"/>
      <c r="MDF9"/>
      <c r="MDG9"/>
      <c r="MDH9"/>
      <c r="MDI9"/>
      <c r="MDJ9"/>
      <c r="MDK9"/>
      <c r="MDL9"/>
      <c r="MDM9"/>
      <c r="MDN9"/>
      <c r="MDO9"/>
      <c r="MDP9"/>
      <c r="MDQ9"/>
      <c r="MDR9"/>
      <c r="MDS9"/>
      <c r="MDT9"/>
      <c r="MDU9"/>
      <c r="MDV9"/>
      <c r="MDW9"/>
      <c r="MDX9"/>
      <c r="MDY9"/>
      <c r="MDZ9"/>
      <c r="MEA9"/>
      <c r="MEB9"/>
      <c r="MEC9"/>
      <c r="MED9"/>
      <c r="MEE9"/>
      <c r="MEF9"/>
      <c r="MEG9"/>
      <c r="MEH9"/>
      <c r="MEI9"/>
      <c r="MEJ9"/>
      <c r="MEK9"/>
      <c r="MEL9"/>
      <c r="MEM9"/>
      <c r="MEN9"/>
      <c r="MEO9"/>
      <c r="MEP9"/>
      <c r="MEQ9"/>
      <c r="MER9"/>
      <c r="MES9"/>
      <c r="MET9"/>
      <c r="MEU9"/>
      <c r="MEV9"/>
      <c r="MEW9"/>
      <c r="MEX9"/>
      <c r="MEY9"/>
      <c r="MEZ9"/>
      <c r="MFA9"/>
      <c r="MFB9"/>
      <c r="MFC9"/>
      <c r="MFD9"/>
      <c r="MFE9"/>
      <c r="MFF9"/>
      <c r="MFG9"/>
      <c r="MFH9"/>
      <c r="MFI9"/>
      <c r="MFJ9"/>
      <c r="MFK9"/>
      <c r="MFL9"/>
      <c r="MFM9"/>
      <c r="MFN9"/>
      <c r="MFO9"/>
      <c r="MFP9"/>
      <c r="MFQ9"/>
      <c r="MFR9"/>
      <c r="MFS9"/>
      <c r="MFT9"/>
      <c r="MFU9"/>
      <c r="MFV9"/>
      <c r="MFW9"/>
      <c r="MFX9"/>
      <c r="MFY9"/>
      <c r="MFZ9"/>
      <c r="MGA9"/>
      <c r="MGB9"/>
      <c r="MGC9"/>
      <c r="MGD9"/>
      <c r="MGE9"/>
      <c r="MGF9"/>
      <c r="MGG9"/>
      <c r="MGH9"/>
      <c r="MGI9"/>
      <c r="MGJ9"/>
      <c r="MGK9"/>
      <c r="MGL9"/>
      <c r="MGM9"/>
      <c r="MGN9"/>
      <c r="MGO9"/>
      <c r="MGP9"/>
      <c r="MGQ9"/>
      <c r="MGR9"/>
      <c r="MGS9"/>
      <c r="MGT9"/>
      <c r="MGU9"/>
      <c r="MGV9"/>
      <c r="MGW9"/>
      <c r="MGX9"/>
      <c r="MGY9"/>
      <c r="MGZ9"/>
      <c r="MHA9"/>
      <c r="MHB9"/>
      <c r="MHC9"/>
      <c r="MHD9"/>
      <c r="MHE9"/>
      <c r="MHF9"/>
      <c r="MHG9"/>
      <c r="MHH9"/>
      <c r="MHI9"/>
      <c r="MHJ9"/>
      <c r="MHK9"/>
      <c r="MHL9"/>
      <c r="MHM9"/>
      <c r="MHN9"/>
      <c r="MHO9"/>
      <c r="MHP9"/>
      <c r="MHQ9"/>
      <c r="MHR9"/>
      <c r="MHS9"/>
      <c r="MHT9"/>
      <c r="MHU9"/>
      <c r="MHV9"/>
      <c r="MHW9"/>
      <c r="MHX9"/>
      <c r="MHY9"/>
      <c r="MHZ9"/>
      <c r="MIA9"/>
      <c r="MIB9"/>
      <c r="MIC9"/>
      <c r="MID9"/>
      <c r="MIE9"/>
      <c r="MIF9"/>
      <c r="MIG9"/>
      <c r="MIH9"/>
      <c r="MII9"/>
      <c r="MIJ9"/>
      <c r="MIK9"/>
      <c r="MIL9"/>
      <c r="MIM9"/>
      <c r="MIN9"/>
      <c r="MIO9"/>
      <c r="MIP9"/>
      <c r="MIQ9"/>
      <c r="MIR9"/>
      <c r="MIS9"/>
      <c r="MIT9"/>
      <c r="MIU9"/>
      <c r="MIV9"/>
      <c r="MIW9"/>
      <c r="MIX9"/>
      <c r="MIY9"/>
      <c r="MIZ9"/>
      <c r="MJA9"/>
      <c r="MJB9"/>
      <c r="MJC9"/>
      <c r="MJD9"/>
      <c r="MJE9"/>
      <c r="MJF9"/>
      <c r="MJG9"/>
      <c r="MJH9"/>
      <c r="MJI9"/>
      <c r="MJJ9"/>
      <c r="MJK9"/>
      <c r="MJL9"/>
      <c r="MJM9"/>
      <c r="MJN9"/>
      <c r="MJO9"/>
      <c r="MJP9"/>
      <c r="MJQ9"/>
      <c r="MJR9"/>
      <c r="MJS9"/>
      <c r="MJT9"/>
      <c r="MJU9"/>
      <c r="MJV9"/>
      <c r="MJW9"/>
      <c r="MJX9"/>
      <c r="MJY9"/>
      <c r="MJZ9"/>
      <c r="MKA9"/>
      <c r="MKB9"/>
      <c r="MKC9"/>
      <c r="MKD9"/>
      <c r="MKE9"/>
      <c r="MKF9"/>
      <c r="MKG9"/>
      <c r="MKH9"/>
      <c r="MKI9"/>
      <c r="MKJ9"/>
      <c r="MKK9"/>
      <c r="MKL9"/>
      <c r="MKM9"/>
      <c r="MKN9"/>
      <c r="MKO9"/>
      <c r="MKP9"/>
      <c r="MKQ9"/>
      <c r="MKR9"/>
      <c r="MKS9"/>
      <c r="MKT9"/>
      <c r="MKU9"/>
      <c r="MKV9"/>
      <c r="MKW9"/>
      <c r="MKX9"/>
      <c r="MKY9"/>
      <c r="MKZ9"/>
      <c r="MLA9"/>
      <c r="MLB9"/>
      <c r="MLC9"/>
      <c r="MLD9"/>
      <c r="MLE9"/>
      <c r="MLF9"/>
      <c r="MLG9"/>
      <c r="MLH9"/>
      <c r="MLI9"/>
      <c r="MLJ9"/>
      <c r="MLK9"/>
      <c r="MLL9"/>
      <c r="MLM9"/>
      <c r="MLN9"/>
      <c r="MLO9"/>
      <c r="MLP9"/>
      <c r="MLQ9"/>
      <c r="MLR9"/>
      <c r="MLS9"/>
      <c r="MLT9"/>
      <c r="MLU9"/>
      <c r="MLV9"/>
      <c r="MLW9"/>
      <c r="MLX9"/>
      <c r="MLY9"/>
      <c r="MLZ9"/>
      <c r="MMA9"/>
      <c r="MMB9"/>
      <c r="MMC9"/>
      <c r="MMD9"/>
      <c r="MME9"/>
      <c r="MMF9"/>
      <c r="MMG9"/>
      <c r="MMH9"/>
      <c r="MMI9"/>
      <c r="MMJ9"/>
      <c r="MMK9"/>
      <c r="MML9"/>
      <c r="MMM9"/>
      <c r="MMN9"/>
      <c r="MMO9"/>
      <c r="MMP9"/>
      <c r="MMQ9"/>
      <c r="MMR9"/>
      <c r="MMS9"/>
      <c r="MMT9"/>
      <c r="MMU9"/>
      <c r="MMV9"/>
      <c r="MMW9"/>
      <c r="MMX9"/>
      <c r="MMY9"/>
      <c r="MMZ9"/>
      <c r="MNA9"/>
      <c r="MNB9"/>
      <c r="MNC9"/>
      <c r="MND9"/>
      <c r="MNE9"/>
      <c r="MNF9"/>
      <c r="MNG9"/>
      <c r="MNH9"/>
      <c r="MNI9"/>
      <c r="MNJ9"/>
      <c r="MNK9"/>
      <c r="MNL9"/>
      <c r="MNM9"/>
      <c r="MNN9"/>
      <c r="MNO9"/>
      <c r="MNP9"/>
      <c r="MNQ9"/>
      <c r="MNR9"/>
      <c r="MNS9"/>
      <c r="MNT9"/>
      <c r="MNU9"/>
      <c r="MNV9"/>
      <c r="MNW9"/>
      <c r="MNX9"/>
      <c r="MNY9"/>
      <c r="MNZ9"/>
      <c r="MOA9"/>
      <c r="MOB9"/>
      <c r="MOC9"/>
      <c r="MOD9"/>
      <c r="MOE9"/>
      <c r="MOF9"/>
      <c r="MOG9"/>
      <c r="MOH9"/>
      <c r="MOI9"/>
      <c r="MOJ9"/>
      <c r="MOK9"/>
      <c r="MOL9"/>
      <c r="MOM9"/>
      <c r="MON9"/>
      <c r="MOO9"/>
      <c r="MOP9"/>
      <c r="MOQ9"/>
      <c r="MOR9"/>
      <c r="MOS9"/>
      <c r="MOT9"/>
      <c r="MOU9"/>
      <c r="MOV9"/>
      <c r="MOW9"/>
      <c r="MOX9"/>
      <c r="MOY9"/>
      <c r="MOZ9"/>
      <c r="MPA9"/>
      <c r="MPB9"/>
      <c r="MPC9"/>
      <c r="MPD9"/>
      <c r="MPE9"/>
      <c r="MPF9"/>
      <c r="MPG9"/>
      <c r="MPH9"/>
      <c r="MPI9"/>
      <c r="MPJ9"/>
      <c r="MPK9"/>
      <c r="MPL9"/>
      <c r="MPM9"/>
      <c r="MPN9"/>
      <c r="MPO9"/>
      <c r="MPP9"/>
      <c r="MPQ9"/>
      <c r="MPR9"/>
      <c r="MPS9"/>
      <c r="MPT9"/>
      <c r="MPU9"/>
      <c r="MPV9"/>
      <c r="MPW9"/>
      <c r="MPX9"/>
      <c r="MPY9"/>
      <c r="MPZ9"/>
      <c r="MQA9"/>
      <c r="MQB9"/>
      <c r="MQC9"/>
      <c r="MQD9"/>
      <c r="MQE9"/>
      <c r="MQF9"/>
      <c r="MQG9"/>
      <c r="MQH9"/>
      <c r="MQI9"/>
      <c r="MQJ9"/>
      <c r="MQK9"/>
      <c r="MQL9"/>
      <c r="MQM9"/>
      <c r="MQN9"/>
      <c r="MQO9"/>
      <c r="MQP9"/>
      <c r="MQQ9"/>
      <c r="MQR9"/>
      <c r="MQS9"/>
      <c r="MQT9"/>
      <c r="MQU9"/>
      <c r="MQV9"/>
      <c r="MQW9"/>
      <c r="MQX9"/>
      <c r="MQY9"/>
      <c r="MQZ9"/>
      <c r="MRA9"/>
      <c r="MRB9"/>
      <c r="MRC9"/>
      <c r="MRD9"/>
      <c r="MRE9"/>
      <c r="MRF9"/>
      <c r="MRG9"/>
      <c r="MRH9"/>
      <c r="MRI9"/>
      <c r="MRJ9"/>
      <c r="MRK9"/>
      <c r="MRL9"/>
      <c r="MRM9"/>
      <c r="MRN9"/>
      <c r="MRO9"/>
      <c r="MRP9"/>
      <c r="MRQ9"/>
      <c r="MRR9"/>
      <c r="MRS9"/>
      <c r="MRT9"/>
      <c r="MRU9"/>
      <c r="MRV9"/>
      <c r="MRW9"/>
      <c r="MRX9"/>
      <c r="MRY9"/>
      <c r="MRZ9"/>
      <c r="MSA9"/>
      <c r="MSB9"/>
      <c r="MSC9"/>
      <c r="MSD9"/>
      <c r="MSE9"/>
      <c r="MSF9"/>
      <c r="MSG9"/>
      <c r="MSH9"/>
      <c r="MSI9"/>
      <c r="MSJ9"/>
      <c r="MSK9"/>
      <c r="MSL9"/>
      <c r="MSM9"/>
      <c r="MSN9"/>
      <c r="MSO9"/>
      <c r="MSP9"/>
      <c r="MSQ9"/>
      <c r="MSR9"/>
      <c r="MSS9"/>
      <c r="MST9"/>
      <c r="MSU9"/>
      <c r="MSV9"/>
      <c r="MSW9"/>
      <c r="MSX9"/>
      <c r="MSY9"/>
      <c r="MSZ9"/>
      <c r="MTA9"/>
      <c r="MTB9"/>
      <c r="MTC9"/>
      <c r="MTD9"/>
      <c r="MTE9"/>
      <c r="MTF9"/>
      <c r="MTG9"/>
      <c r="MTH9"/>
      <c r="MTI9"/>
      <c r="MTJ9"/>
      <c r="MTK9"/>
      <c r="MTL9"/>
      <c r="MTM9"/>
      <c r="MTN9"/>
      <c r="MTO9"/>
      <c r="MTP9"/>
      <c r="MTQ9"/>
      <c r="MTR9"/>
      <c r="MTS9"/>
      <c r="MTT9"/>
      <c r="MTU9"/>
      <c r="MTV9"/>
      <c r="MTW9"/>
      <c r="MTX9"/>
      <c r="MTY9"/>
      <c r="MTZ9"/>
      <c r="MUA9"/>
      <c r="MUB9"/>
      <c r="MUC9"/>
      <c r="MUD9"/>
      <c r="MUE9"/>
      <c r="MUF9"/>
      <c r="MUG9"/>
      <c r="MUH9"/>
      <c r="MUI9"/>
      <c r="MUJ9"/>
      <c r="MUK9"/>
      <c r="MUL9"/>
      <c r="MUM9"/>
      <c r="MUN9"/>
      <c r="MUO9"/>
      <c r="MUP9"/>
      <c r="MUQ9"/>
      <c r="MUR9"/>
      <c r="MUS9"/>
      <c r="MUT9"/>
      <c r="MUU9"/>
      <c r="MUV9"/>
      <c r="MUW9"/>
      <c r="MUX9"/>
      <c r="MUY9"/>
      <c r="MUZ9"/>
      <c r="MVA9"/>
      <c r="MVB9"/>
      <c r="MVC9"/>
      <c r="MVD9"/>
      <c r="MVE9"/>
      <c r="MVF9"/>
      <c r="MVG9"/>
      <c r="MVH9"/>
      <c r="MVI9"/>
      <c r="MVJ9"/>
      <c r="MVK9"/>
      <c r="MVL9"/>
      <c r="MVM9"/>
      <c r="MVN9"/>
      <c r="MVO9"/>
      <c r="MVP9"/>
      <c r="MVQ9"/>
      <c r="MVR9"/>
      <c r="MVS9"/>
      <c r="MVT9"/>
      <c r="MVU9"/>
      <c r="MVV9"/>
      <c r="MVW9"/>
      <c r="MVX9"/>
      <c r="MVY9"/>
      <c r="MVZ9"/>
      <c r="MWA9"/>
      <c r="MWB9"/>
      <c r="MWC9"/>
      <c r="MWD9"/>
      <c r="MWE9"/>
      <c r="MWF9"/>
      <c r="MWG9"/>
      <c r="MWH9"/>
      <c r="MWI9"/>
      <c r="MWJ9"/>
      <c r="MWK9"/>
      <c r="MWL9"/>
      <c r="MWM9"/>
      <c r="MWN9"/>
      <c r="MWO9"/>
      <c r="MWP9"/>
      <c r="MWQ9"/>
      <c r="MWR9"/>
      <c r="MWS9"/>
      <c r="MWT9"/>
      <c r="MWU9"/>
      <c r="MWV9"/>
      <c r="MWW9"/>
      <c r="MWX9"/>
      <c r="MWY9"/>
      <c r="MWZ9"/>
      <c r="MXA9"/>
      <c r="MXB9"/>
      <c r="MXC9"/>
      <c r="MXD9"/>
      <c r="MXE9"/>
      <c r="MXF9"/>
      <c r="MXG9"/>
      <c r="MXH9"/>
      <c r="MXI9"/>
      <c r="MXJ9"/>
      <c r="MXK9"/>
      <c r="MXL9"/>
      <c r="MXM9"/>
      <c r="MXN9"/>
      <c r="MXO9"/>
      <c r="MXP9"/>
      <c r="MXQ9"/>
      <c r="MXR9"/>
      <c r="MXS9"/>
      <c r="MXT9"/>
      <c r="MXU9"/>
      <c r="MXV9"/>
      <c r="MXW9"/>
      <c r="MXX9"/>
      <c r="MXY9"/>
      <c r="MXZ9"/>
      <c r="MYA9"/>
      <c r="MYB9"/>
      <c r="MYC9"/>
      <c r="MYD9"/>
      <c r="MYE9"/>
      <c r="MYF9"/>
      <c r="MYG9"/>
      <c r="MYH9"/>
      <c r="MYI9"/>
      <c r="MYJ9"/>
      <c r="MYK9"/>
      <c r="MYL9"/>
      <c r="MYM9"/>
      <c r="MYN9"/>
      <c r="MYO9"/>
      <c r="MYP9"/>
      <c r="MYQ9"/>
      <c r="MYR9"/>
      <c r="MYS9"/>
      <c r="MYT9"/>
      <c r="MYU9"/>
      <c r="MYV9"/>
      <c r="MYW9"/>
      <c r="MYX9"/>
      <c r="MYY9"/>
      <c r="MYZ9"/>
      <c r="MZA9"/>
      <c r="MZB9"/>
      <c r="MZC9"/>
      <c r="MZD9"/>
      <c r="MZE9"/>
      <c r="MZF9"/>
      <c r="MZG9"/>
      <c r="MZH9"/>
      <c r="MZI9"/>
      <c r="MZJ9"/>
      <c r="MZK9"/>
      <c r="MZL9"/>
      <c r="MZM9"/>
      <c r="MZN9"/>
      <c r="MZO9"/>
      <c r="MZP9"/>
      <c r="MZQ9"/>
      <c r="MZR9"/>
      <c r="MZS9"/>
      <c r="MZT9"/>
      <c r="MZU9"/>
      <c r="MZV9"/>
      <c r="MZW9"/>
      <c r="MZX9"/>
      <c r="MZY9"/>
      <c r="MZZ9"/>
      <c r="NAA9"/>
      <c r="NAB9"/>
      <c r="NAC9"/>
      <c r="NAD9"/>
      <c r="NAE9"/>
      <c r="NAF9"/>
      <c r="NAG9"/>
      <c r="NAH9"/>
      <c r="NAI9"/>
      <c r="NAJ9"/>
      <c r="NAK9"/>
      <c r="NAL9"/>
      <c r="NAM9"/>
      <c r="NAN9"/>
      <c r="NAO9"/>
      <c r="NAP9"/>
      <c r="NAQ9"/>
      <c r="NAR9"/>
      <c r="NAS9"/>
      <c r="NAT9"/>
      <c r="NAU9"/>
      <c r="NAV9"/>
      <c r="NAW9"/>
      <c r="NAX9"/>
      <c r="NAY9"/>
      <c r="NAZ9"/>
      <c r="NBA9"/>
      <c r="NBB9"/>
      <c r="NBC9"/>
      <c r="NBD9"/>
      <c r="NBE9"/>
      <c r="NBF9"/>
      <c r="NBG9"/>
      <c r="NBH9"/>
      <c r="NBI9"/>
      <c r="NBJ9"/>
      <c r="NBK9"/>
      <c r="NBL9"/>
      <c r="NBM9"/>
      <c r="NBN9"/>
      <c r="NBO9"/>
      <c r="NBP9"/>
      <c r="NBQ9"/>
      <c r="NBR9"/>
      <c r="NBS9"/>
      <c r="NBT9"/>
      <c r="NBU9"/>
      <c r="NBV9"/>
      <c r="NBW9"/>
      <c r="NBX9"/>
      <c r="NBY9"/>
      <c r="NBZ9"/>
      <c r="NCA9"/>
      <c r="NCB9"/>
      <c r="NCC9"/>
      <c r="NCD9"/>
      <c r="NCE9"/>
      <c r="NCF9"/>
      <c r="NCG9"/>
      <c r="NCH9"/>
      <c r="NCI9"/>
      <c r="NCJ9"/>
      <c r="NCK9"/>
      <c r="NCL9"/>
      <c r="NCM9"/>
      <c r="NCN9"/>
      <c r="NCO9"/>
      <c r="NCP9"/>
      <c r="NCQ9"/>
      <c r="NCR9"/>
      <c r="NCS9"/>
      <c r="NCT9"/>
      <c r="NCU9"/>
      <c r="NCV9"/>
      <c r="NCW9"/>
      <c r="NCX9"/>
      <c r="NCY9"/>
      <c r="NCZ9"/>
      <c r="NDA9"/>
      <c r="NDB9"/>
      <c r="NDC9"/>
      <c r="NDD9"/>
      <c r="NDE9"/>
      <c r="NDF9"/>
      <c r="NDG9"/>
      <c r="NDH9"/>
      <c r="NDI9"/>
      <c r="NDJ9"/>
      <c r="NDK9"/>
      <c r="NDL9"/>
      <c r="NDM9"/>
      <c r="NDN9"/>
      <c r="NDO9"/>
      <c r="NDP9"/>
      <c r="NDQ9"/>
      <c r="NDR9"/>
      <c r="NDS9"/>
      <c r="NDT9"/>
      <c r="NDU9"/>
      <c r="NDV9"/>
      <c r="NDW9"/>
      <c r="NDX9"/>
      <c r="NDY9"/>
      <c r="NDZ9"/>
      <c r="NEA9"/>
      <c r="NEB9"/>
      <c r="NEC9"/>
      <c r="NED9"/>
      <c r="NEE9"/>
      <c r="NEF9"/>
      <c r="NEG9"/>
      <c r="NEH9"/>
      <c r="NEI9"/>
      <c r="NEJ9"/>
      <c r="NEK9"/>
      <c r="NEL9"/>
      <c r="NEM9"/>
      <c r="NEN9"/>
      <c r="NEO9"/>
      <c r="NEP9"/>
      <c r="NEQ9"/>
      <c r="NER9"/>
      <c r="NES9"/>
      <c r="NET9"/>
      <c r="NEU9"/>
      <c r="NEV9"/>
      <c r="NEW9"/>
      <c r="NEX9"/>
      <c r="NEY9"/>
      <c r="NEZ9"/>
      <c r="NFA9"/>
      <c r="NFB9"/>
      <c r="NFC9"/>
      <c r="NFD9"/>
      <c r="NFE9"/>
      <c r="NFF9"/>
      <c r="NFG9"/>
      <c r="NFH9"/>
      <c r="NFI9"/>
      <c r="NFJ9"/>
      <c r="NFK9"/>
      <c r="NFL9"/>
      <c r="NFM9"/>
      <c r="NFN9"/>
      <c r="NFO9"/>
      <c r="NFP9"/>
      <c r="NFQ9"/>
      <c r="NFR9"/>
      <c r="NFS9"/>
      <c r="NFT9"/>
      <c r="NFU9"/>
      <c r="NFV9"/>
      <c r="NFW9"/>
      <c r="NFX9"/>
      <c r="NFY9"/>
      <c r="NFZ9"/>
      <c r="NGA9"/>
      <c r="NGB9"/>
      <c r="NGC9"/>
      <c r="NGD9"/>
      <c r="NGE9"/>
      <c r="NGF9"/>
      <c r="NGG9"/>
      <c r="NGH9"/>
      <c r="NGI9"/>
      <c r="NGJ9"/>
      <c r="NGK9"/>
      <c r="NGL9"/>
      <c r="NGM9"/>
      <c r="NGN9"/>
      <c r="NGO9"/>
      <c r="NGP9"/>
      <c r="NGQ9"/>
      <c r="NGR9"/>
      <c r="NGS9"/>
      <c r="NGT9"/>
      <c r="NGU9"/>
      <c r="NGV9"/>
      <c r="NGW9"/>
      <c r="NGX9"/>
      <c r="NGY9"/>
      <c r="NGZ9"/>
      <c r="NHA9"/>
      <c r="NHB9"/>
      <c r="NHC9"/>
      <c r="NHD9"/>
      <c r="NHE9"/>
      <c r="NHF9"/>
      <c r="NHG9"/>
      <c r="NHH9"/>
      <c r="NHI9"/>
      <c r="NHJ9"/>
      <c r="NHK9"/>
      <c r="NHL9"/>
      <c r="NHM9"/>
      <c r="NHN9"/>
      <c r="NHO9"/>
      <c r="NHP9"/>
      <c r="NHQ9"/>
      <c r="NHR9"/>
      <c r="NHS9"/>
      <c r="NHT9"/>
      <c r="NHU9"/>
      <c r="NHV9"/>
      <c r="NHW9"/>
      <c r="NHX9"/>
      <c r="NHY9"/>
      <c r="NHZ9"/>
      <c r="NIA9"/>
      <c r="NIB9"/>
      <c r="NIC9"/>
      <c r="NID9"/>
      <c r="NIE9"/>
      <c r="NIF9"/>
      <c r="NIG9"/>
      <c r="NIH9"/>
      <c r="NII9"/>
      <c r="NIJ9"/>
      <c r="NIK9"/>
      <c r="NIL9"/>
      <c r="NIM9"/>
      <c r="NIN9"/>
      <c r="NIO9"/>
      <c r="NIP9"/>
      <c r="NIQ9"/>
      <c r="NIR9"/>
      <c r="NIS9"/>
      <c r="NIT9"/>
      <c r="NIU9"/>
      <c r="NIV9"/>
      <c r="NIW9"/>
      <c r="NIX9"/>
      <c r="NIY9"/>
      <c r="NIZ9"/>
      <c r="NJA9"/>
      <c r="NJB9"/>
      <c r="NJC9"/>
      <c r="NJD9"/>
      <c r="NJE9"/>
      <c r="NJF9"/>
      <c r="NJG9"/>
      <c r="NJH9"/>
      <c r="NJI9"/>
      <c r="NJJ9"/>
      <c r="NJK9"/>
      <c r="NJL9"/>
      <c r="NJM9"/>
      <c r="NJN9"/>
      <c r="NJO9"/>
      <c r="NJP9"/>
      <c r="NJQ9"/>
      <c r="NJR9"/>
      <c r="NJS9"/>
      <c r="NJT9"/>
      <c r="NJU9"/>
      <c r="NJV9"/>
      <c r="NJW9"/>
      <c r="NJX9"/>
      <c r="NJY9"/>
      <c r="NJZ9"/>
      <c r="NKA9"/>
      <c r="NKB9"/>
      <c r="NKC9"/>
      <c r="NKD9"/>
      <c r="NKE9"/>
      <c r="NKF9"/>
      <c r="NKG9"/>
      <c r="NKH9"/>
      <c r="NKI9"/>
      <c r="NKJ9"/>
      <c r="NKK9"/>
      <c r="NKL9"/>
      <c r="NKM9"/>
      <c r="NKN9"/>
      <c r="NKO9"/>
      <c r="NKP9"/>
      <c r="NKQ9"/>
      <c r="NKR9"/>
      <c r="NKS9"/>
      <c r="NKT9"/>
      <c r="NKU9"/>
      <c r="NKV9"/>
      <c r="NKW9"/>
      <c r="NKX9"/>
      <c r="NKY9"/>
      <c r="NKZ9"/>
      <c r="NLA9"/>
      <c r="NLB9"/>
      <c r="NLC9"/>
      <c r="NLD9"/>
      <c r="NLE9"/>
      <c r="NLF9"/>
      <c r="NLG9"/>
      <c r="NLH9"/>
      <c r="NLI9"/>
      <c r="NLJ9"/>
      <c r="NLK9"/>
      <c r="NLL9"/>
      <c r="NLM9"/>
      <c r="NLN9"/>
      <c r="NLO9"/>
      <c r="NLP9"/>
      <c r="NLQ9"/>
      <c r="NLR9"/>
      <c r="NLS9"/>
      <c r="NLT9"/>
      <c r="NLU9"/>
      <c r="NLV9"/>
      <c r="NLW9"/>
      <c r="NLX9"/>
      <c r="NLY9"/>
      <c r="NLZ9"/>
      <c r="NMA9"/>
      <c r="NMB9"/>
      <c r="NMC9"/>
      <c r="NMD9"/>
      <c r="NME9"/>
      <c r="NMF9"/>
      <c r="NMG9"/>
      <c r="NMH9"/>
      <c r="NMI9"/>
      <c r="NMJ9"/>
      <c r="NMK9"/>
      <c r="NML9"/>
      <c r="NMM9"/>
      <c r="NMN9"/>
      <c r="NMO9"/>
      <c r="NMP9"/>
      <c r="NMQ9"/>
      <c r="NMR9"/>
      <c r="NMS9"/>
      <c r="NMT9"/>
      <c r="NMU9"/>
      <c r="NMV9"/>
      <c r="NMW9"/>
      <c r="NMX9"/>
      <c r="NMY9"/>
      <c r="NMZ9"/>
      <c r="NNA9"/>
      <c r="NNB9"/>
      <c r="NNC9"/>
      <c r="NND9"/>
      <c r="NNE9"/>
      <c r="NNF9"/>
      <c r="NNG9"/>
      <c r="NNH9"/>
      <c r="NNI9"/>
      <c r="NNJ9"/>
      <c r="NNK9"/>
      <c r="NNL9"/>
      <c r="NNM9"/>
      <c r="NNN9"/>
      <c r="NNO9"/>
      <c r="NNP9"/>
      <c r="NNQ9"/>
      <c r="NNR9"/>
      <c r="NNS9"/>
      <c r="NNT9"/>
      <c r="NNU9"/>
      <c r="NNV9"/>
      <c r="NNW9"/>
      <c r="NNX9"/>
      <c r="NNY9"/>
      <c r="NNZ9"/>
      <c r="NOA9"/>
      <c r="NOB9"/>
      <c r="NOC9"/>
      <c r="NOD9"/>
      <c r="NOE9"/>
      <c r="NOF9"/>
      <c r="NOG9"/>
      <c r="NOH9"/>
      <c r="NOI9"/>
      <c r="NOJ9"/>
      <c r="NOK9"/>
      <c r="NOL9"/>
      <c r="NOM9"/>
      <c r="NON9"/>
      <c r="NOO9"/>
      <c r="NOP9"/>
      <c r="NOQ9"/>
      <c r="NOR9"/>
      <c r="NOS9"/>
      <c r="NOT9"/>
      <c r="NOU9"/>
      <c r="NOV9"/>
      <c r="NOW9"/>
      <c r="NOX9"/>
      <c r="NOY9"/>
      <c r="NOZ9"/>
      <c r="NPA9"/>
      <c r="NPB9"/>
      <c r="NPC9"/>
      <c r="NPD9"/>
      <c r="NPE9"/>
      <c r="NPF9"/>
      <c r="NPG9"/>
      <c r="NPH9"/>
      <c r="NPI9"/>
      <c r="NPJ9"/>
      <c r="NPK9"/>
      <c r="NPL9"/>
      <c r="NPM9"/>
      <c r="NPN9"/>
      <c r="NPO9"/>
      <c r="NPP9"/>
      <c r="NPQ9"/>
      <c r="NPR9"/>
      <c r="NPS9"/>
      <c r="NPT9"/>
      <c r="NPU9"/>
      <c r="NPV9"/>
      <c r="NPW9"/>
      <c r="NPX9"/>
      <c r="NPY9"/>
      <c r="NPZ9"/>
      <c r="NQA9"/>
      <c r="NQB9"/>
      <c r="NQC9"/>
      <c r="NQD9"/>
      <c r="NQE9"/>
      <c r="NQF9"/>
      <c r="NQG9"/>
      <c r="NQH9"/>
      <c r="NQI9"/>
      <c r="NQJ9"/>
      <c r="NQK9"/>
      <c r="NQL9"/>
      <c r="NQM9"/>
      <c r="NQN9"/>
      <c r="NQO9"/>
      <c r="NQP9"/>
      <c r="NQQ9"/>
      <c r="NQR9"/>
      <c r="NQS9"/>
      <c r="NQT9"/>
      <c r="NQU9"/>
      <c r="NQV9"/>
      <c r="NQW9"/>
      <c r="NQX9"/>
      <c r="NQY9"/>
      <c r="NQZ9"/>
      <c r="NRA9"/>
      <c r="NRB9"/>
      <c r="NRC9"/>
      <c r="NRD9"/>
      <c r="NRE9"/>
      <c r="NRF9"/>
      <c r="NRG9"/>
      <c r="NRH9"/>
      <c r="NRI9"/>
      <c r="NRJ9"/>
      <c r="NRK9"/>
      <c r="NRL9"/>
      <c r="NRM9"/>
      <c r="NRN9"/>
      <c r="NRO9"/>
      <c r="NRP9"/>
      <c r="NRQ9"/>
      <c r="NRR9"/>
      <c r="NRS9"/>
      <c r="NRT9"/>
      <c r="NRU9"/>
      <c r="NRV9"/>
      <c r="NRW9"/>
      <c r="NRX9"/>
      <c r="NRY9"/>
      <c r="NRZ9"/>
      <c r="NSA9"/>
      <c r="NSB9"/>
      <c r="NSC9"/>
      <c r="NSD9"/>
      <c r="NSE9"/>
      <c r="NSF9"/>
      <c r="NSG9"/>
      <c r="NSH9"/>
      <c r="NSI9"/>
      <c r="NSJ9"/>
      <c r="NSK9"/>
      <c r="NSL9"/>
      <c r="NSM9"/>
      <c r="NSN9"/>
      <c r="NSO9"/>
      <c r="NSP9"/>
      <c r="NSQ9"/>
      <c r="NSR9"/>
      <c r="NSS9"/>
      <c r="NST9"/>
      <c r="NSU9"/>
      <c r="NSV9"/>
      <c r="NSW9"/>
      <c r="NSX9"/>
      <c r="NSY9"/>
      <c r="NSZ9"/>
      <c r="NTA9"/>
      <c r="NTB9"/>
      <c r="NTC9"/>
      <c r="NTD9"/>
      <c r="NTE9"/>
      <c r="NTF9"/>
      <c r="NTG9"/>
      <c r="NTH9"/>
      <c r="NTI9"/>
      <c r="NTJ9"/>
      <c r="NTK9"/>
      <c r="NTL9"/>
      <c r="NTM9"/>
      <c r="NTN9"/>
      <c r="NTO9"/>
      <c r="NTP9"/>
      <c r="NTQ9"/>
      <c r="NTR9"/>
      <c r="NTS9"/>
      <c r="NTT9"/>
      <c r="NTU9"/>
      <c r="NTV9"/>
      <c r="NTW9"/>
      <c r="NTX9"/>
      <c r="NTY9"/>
      <c r="NTZ9"/>
      <c r="NUA9"/>
      <c r="NUB9"/>
      <c r="NUC9"/>
      <c r="NUD9"/>
      <c r="NUE9"/>
      <c r="NUF9"/>
      <c r="NUG9"/>
      <c r="NUH9"/>
      <c r="NUI9"/>
      <c r="NUJ9"/>
      <c r="NUK9"/>
      <c r="NUL9"/>
      <c r="NUM9"/>
      <c r="NUN9"/>
      <c r="NUO9"/>
      <c r="NUP9"/>
      <c r="NUQ9"/>
      <c r="NUR9"/>
      <c r="NUS9"/>
      <c r="NUT9"/>
      <c r="NUU9"/>
      <c r="NUV9"/>
      <c r="NUW9"/>
      <c r="NUX9"/>
      <c r="NUY9"/>
      <c r="NUZ9"/>
      <c r="NVA9"/>
      <c r="NVB9"/>
      <c r="NVC9"/>
      <c r="NVD9"/>
      <c r="NVE9"/>
      <c r="NVF9"/>
      <c r="NVG9"/>
      <c r="NVH9"/>
      <c r="NVI9"/>
      <c r="NVJ9"/>
      <c r="NVK9"/>
      <c r="NVL9"/>
      <c r="NVM9"/>
      <c r="NVN9"/>
      <c r="NVO9"/>
      <c r="NVP9"/>
      <c r="NVQ9"/>
      <c r="NVR9"/>
      <c r="NVS9"/>
      <c r="NVT9"/>
      <c r="NVU9"/>
      <c r="NVV9"/>
      <c r="NVW9"/>
      <c r="NVX9"/>
      <c r="NVY9"/>
      <c r="NVZ9"/>
      <c r="NWA9"/>
      <c r="NWB9"/>
      <c r="NWC9"/>
      <c r="NWD9"/>
      <c r="NWE9"/>
      <c r="NWF9"/>
      <c r="NWG9"/>
      <c r="NWH9"/>
      <c r="NWI9"/>
      <c r="NWJ9"/>
      <c r="NWK9"/>
      <c r="NWL9"/>
      <c r="NWM9"/>
      <c r="NWN9"/>
      <c r="NWO9"/>
      <c r="NWP9"/>
      <c r="NWQ9"/>
      <c r="NWR9"/>
      <c r="NWS9"/>
      <c r="NWT9"/>
      <c r="NWU9"/>
      <c r="NWV9"/>
      <c r="NWW9"/>
      <c r="NWX9"/>
      <c r="NWY9"/>
      <c r="NWZ9"/>
      <c r="NXA9"/>
      <c r="NXB9"/>
      <c r="NXC9"/>
      <c r="NXD9"/>
      <c r="NXE9"/>
      <c r="NXF9"/>
      <c r="NXG9"/>
      <c r="NXH9"/>
      <c r="NXI9"/>
      <c r="NXJ9"/>
      <c r="NXK9"/>
      <c r="NXL9"/>
      <c r="NXM9"/>
      <c r="NXN9"/>
      <c r="NXO9"/>
      <c r="NXP9"/>
      <c r="NXQ9"/>
      <c r="NXR9"/>
      <c r="NXS9"/>
      <c r="NXT9"/>
      <c r="NXU9"/>
      <c r="NXV9"/>
      <c r="NXW9"/>
      <c r="NXX9"/>
      <c r="NXY9"/>
      <c r="NXZ9"/>
      <c r="NYA9"/>
      <c r="NYB9"/>
      <c r="NYC9"/>
      <c r="NYD9"/>
      <c r="NYE9"/>
      <c r="NYF9"/>
      <c r="NYG9"/>
      <c r="NYH9"/>
      <c r="NYI9"/>
      <c r="NYJ9"/>
      <c r="NYK9"/>
      <c r="NYL9"/>
      <c r="NYM9"/>
      <c r="NYN9"/>
      <c r="NYO9"/>
      <c r="NYP9"/>
      <c r="NYQ9"/>
      <c r="NYR9"/>
      <c r="NYS9"/>
      <c r="NYT9"/>
      <c r="NYU9"/>
      <c r="NYV9"/>
      <c r="NYW9"/>
      <c r="NYX9"/>
      <c r="NYY9"/>
      <c r="NYZ9"/>
      <c r="NZA9"/>
      <c r="NZB9"/>
      <c r="NZC9"/>
      <c r="NZD9"/>
      <c r="NZE9"/>
      <c r="NZF9"/>
      <c r="NZG9"/>
      <c r="NZH9"/>
      <c r="NZI9"/>
      <c r="NZJ9"/>
      <c r="NZK9"/>
      <c r="NZL9"/>
      <c r="NZM9"/>
      <c r="NZN9"/>
      <c r="NZO9"/>
      <c r="NZP9"/>
      <c r="NZQ9"/>
      <c r="NZR9"/>
      <c r="NZS9"/>
      <c r="NZT9"/>
      <c r="NZU9"/>
      <c r="NZV9"/>
      <c r="NZW9"/>
      <c r="NZX9"/>
      <c r="NZY9"/>
      <c r="NZZ9"/>
      <c r="OAA9"/>
      <c r="OAB9"/>
      <c r="OAC9"/>
      <c r="OAD9"/>
      <c r="OAE9"/>
      <c r="OAF9"/>
      <c r="OAG9"/>
      <c r="OAH9"/>
      <c r="OAI9"/>
      <c r="OAJ9"/>
      <c r="OAK9"/>
      <c r="OAL9"/>
      <c r="OAM9"/>
      <c r="OAN9"/>
      <c r="OAO9"/>
      <c r="OAP9"/>
      <c r="OAQ9"/>
      <c r="OAR9"/>
      <c r="OAS9"/>
      <c r="OAT9"/>
      <c r="OAU9"/>
      <c r="OAV9"/>
      <c r="OAW9"/>
      <c r="OAX9"/>
      <c r="OAY9"/>
      <c r="OAZ9"/>
      <c r="OBA9"/>
      <c r="OBB9"/>
      <c r="OBC9"/>
      <c r="OBD9"/>
      <c r="OBE9"/>
      <c r="OBF9"/>
      <c r="OBG9"/>
      <c r="OBH9"/>
      <c r="OBI9"/>
      <c r="OBJ9"/>
      <c r="OBK9"/>
      <c r="OBL9"/>
      <c r="OBM9"/>
      <c r="OBN9"/>
      <c r="OBO9"/>
      <c r="OBP9"/>
      <c r="OBQ9"/>
      <c r="OBR9"/>
      <c r="OBS9"/>
      <c r="OBT9"/>
      <c r="OBU9"/>
      <c r="OBV9"/>
      <c r="OBW9"/>
      <c r="OBX9"/>
      <c r="OBY9"/>
      <c r="OBZ9"/>
      <c r="OCA9"/>
      <c r="OCB9"/>
      <c r="OCC9"/>
      <c r="OCD9"/>
      <c r="OCE9"/>
      <c r="OCF9"/>
      <c r="OCG9"/>
      <c r="OCH9"/>
      <c r="OCI9"/>
      <c r="OCJ9"/>
      <c r="OCK9"/>
      <c r="OCL9"/>
      <c r="OCM9"/>
      <c r="OCN9"/>
      <c r="OCO9"/>
      <c r="OCP9"/>
      <c r="OCQ9"/>
      <c r="OCR9"/>
      <c r="OCS9"/>
      <c r="OCT9"/>
      <c r="OCU9"/>
      <c r="OCV9"/>
      <c r="OCW9"/>
      <c r="OCX9"/>
      <c r="OCY9"/>
      <c r="OCZ9"/>
      <c r="ODA9"/>
      <c r="ODB9"/>
      <c r="ODC9"/>
      <c r="ODD9"/>
      <c r="ODE9"/>
      <c r="ODF9"/>
      <c r="ODG9"/>
      <c r="ODH9"/>
      <c r="ODI9"/>
      <c r="ODJ9"/>
      <c r="ODK9"/>
      <c r="ODL9"/>
      <c r="ODM9"/>
      <c r="ODN9"/>
      <c r="ODO9"/>
      <c r="ODP9"/>
      <c r="ODQ9"/>
      <c r="ODR9"/>
      <c r="ODS9"/>
      <c r="ODT9"/>
      <c r="ODU9"/>
      <c r="ODV9"/>
      <c r="ODW9"/>
      <c r="ODX9"/>
      <c r="ODY9"/>
      <c r="ODZ9"/>
      <c r="OEA9"/>
      <c r="OEB9"/>
      <c r="OEC9"/>
      <c r="OED9"/>
      <c r="OEE9"/>
      <c r="OEF9"/>
      <c r="OEG9"/>
      <c r="OEH9"/>
      <c r="OEI9"/>
      <c r="OEJ9"/>
      <c r="OEK9"/>
      <c r="OEL9"/>
      <c r="OEM9"/>
      <c r="OEN9"/>
      <c r="OEO9"/>
      <c r="OEP9"/>
      <c r="OEQ9"/>
      <c r="OER9"/>
      <c r="OES9"/>
      <c r="OET9"/>
      <c r="OEU9"/>
      <c r="OEV9"/>
      <c r="OEW9"/>
      <c r="OEX9"/>
      <c r="OEY9"/>
      <c r="OEZ9"/>
      <c r="OFA9"/>
      <c r="OFB9"/>
      <c r="OFC9"/>
      <c r="OFD9"/>
      <c r="OFE9"/>
      <c r="OFF9"/>
      <c r="OFG9"/>
      <c r="OFH9"/>
      <c r="OFI9"/>
      <c r="OFJ9"/>
      <c r="OFK9"/>
      <c r="OFL9"/>
      <c r="OFM9"/>
      <c r="OFN9"/>
      <c r="OFO9"/>
      <c r="OFP9"/>
      <c r="OFQ9"/>
      <c r="OFR9"/>
      <c r="OFS9"/>
      <c r="OFT9"/>
      <c r="OFU9"/>
      <c r="OFV9"/>
      <c r="OFW9"/>
      <c r="OFX9"/>
      <c r="OFY9"/>
      <c r="OFZ9"/>
      <c r="OGA9"/>
      <c r="OGB9"/>
      <c r="OGC9"/>
      <c r="OGD9"/>
      <c r="OGE9"/>
      <c r="OGF9"/>
      <c r="OGG9"/>
      <c r="OGH9"/>
      <c r="OGI9"/>
      <c r="OGJ9"/>
      <c r="OGK9"/>
      <c r="OGL9"/>
      <c r="OGM9"/>
      <c r="OGN9"/>
      <c r="OGO9"/>
      <c r="OGP9"/>
      <c r="OGQ9"/>
      <c r="OGR9"/>
      <c r="OGS9"/>
      <c r="OGT9"/>
      <c r="OGU9"/>
      <c r="OGV9"/>
      <c r="OGW9"/>
      <c r="OGX9"/>
      <c r="OGY9"/>
      <c r="OGZ9"/>
      <c r="OHA9"/>
      <c r="OHB9"/>
      <c r="OHC9"/>
      <c r="OHD9"/>
      <c r="OHE9"/>
      <c r="OHF9"/>
      <c r="OHG9"/>
      <c r="OHH9"/>
      <c r="OHI9"/>
      <c r="OHJ9"/>
      <c r="OHK9"/>
      <c r="OHL9"/>
      <c r="OHM9"/>
      <c r="OHN9"/>
      <c r="OHO9"/>
      <c r="OHP9"/>
      <c r="OHQ9"/>
      <c r="OHR9"/>
      <c r="OHS9"/>
      <c r="OHT9"/>
      <c r="OHU9"/>
      <c r="OHV9"/>
      <c r="OHW9"/>
      <c r="OHX9"/>
      <c r="OHY9"/>
      <c r="OHZ9"/>
      <c r="OIA9"/>
      <c r="OIB9"/>
      <c r="OIC9"/>
      <c r="OID9"/>
      <c r="OIE9"/>
      <c r="OIF9"/>
      <c r="OIG9"/>
      <c r="OIH9"/>
      <c r="OII9"/>
      <c r="OIJ9"/>
      <c r="OIK9"/>
      <c r="OIL9"/>
      <c r="OIM9"/>
      <c r="OIN9"/>
      <c r="OIO9"/>
      <c r="OIP9"/>
      <c r="OIQ9"/>
      <c r="OIR9"/>
      <c r="OIS9"/>
      <c r="OIT9"/>
      <c r="OIU9"/>
      <c r="OIV9"/>
      <c r="OIW9"/>
      <c r="OIX9"/>
      <c r="OIY9"/>
      <c r="OIZ9"/>
      <c r="OJA9"/>
      <c r="OJB9"/>
      <c r="OJC9"/>
      <c r="OJD9"/>
      <c r="OJE9"/>
      <c r="OJF9"/>
      <c r="OJG9"/>
      <c r="OJH9"/>
      <c r="OJI9"/>
      <c r="OJJ9"/>
      <c r="OJK9"/>
      <c r="OJL9"/>
      <c r="OJM9"/>
      <c r="OJN9"/>
      <c r="OJO9"/>
      <c r="OJP9"/>
      <c r="OJQ9"/>
      <c r="OJR9"/>
      <c r="OJS9"/>
      <c r="OJT9"/>
      <c r="OJU9"/>
      <c r="OJV9"/>
      <c r="OJW9"/>
      <c r="OJX9"/>
      <c r="OJY9"/>
      <c r="OJZ9"/>
      <c r="OKA9"/>
      <c r="OKB9"/>
      <c r="OKC9"/>
      <c r="OKD9"/>
      <c r="OKE9"/>
      <c r="OKF9"/>
      <c r="OKG9"/>
      <c r="OKH9"/>
      <c r="OKI9"/>
      <c r="OKJ9"/>
      <c r="OKK9"/>
      <c r="OKL9"/>
      <c r="OKM9"/>
      <c r="OKN9"/>
      <c r="OKO9"/>
      <c r="OKP9"/>
      <c r="OKQ9"/>
      <c r="OKR9"/>
      <c r="OKS9"/>
      <c r="OKT9"/>
      <c r="OKU9"/>
      <c r="OKV9"/>
      <c r="OKW9"/>
      <c r="OKX9"/>
      <c r="OKY9"/>
      <c r="OKZ9"/>
      <c r="OLA9"/>
      <c r="OLB9"/>
      <c r="OLC9"/>
      <c r="OLD9"/>
      <c r="OLE9"/>
      <c r="OLF9"/>
      <c r="OLG9"/>
      <c r="OLH9"/>
      <c r="OLI9"/>
      <c r="OLJ9"/>
      <c r="OLK9"/>
      <c r="OLL9"/>
      <c r="OLM9"/>
      <c r="OLN9"/>
      <c r="OLO9"/>
      <c r="OLP9"/>
      <c r="OLQ9"/>
      <c r="OLR9"/>
      <c r="OLS9"/>
      <c r="OLT9"/>
      <c r="OLU9"/>
      <c r="OLV9"/>
      <c r="OLW9"/>
      <c r="OLX9"/>
      <c r="OLY9"/>
      <c r="OLZ9"/>
      <c r="OMA9"/>
      <c r="OMB9"/>
      <c r="OMC9"/>
      <c r="OMD9"/>
      <c r="OME9"/>
      <c r="OMF9"/>
      <c r="OMG9"/>
      <c r="OMH9"/>
      <c r="OMI9"/>
      <c r="OMJ9"/>
      <c r="OMK9"/>
      <c r="OML9"/>
      <c r="OMM9"/>
      <c r="OMN9"/>
      <c r="OMO9"/>
      <c r="OMP9"/>
      <c r="OMQ9"/>
      <c r="OMR9"/>
      <c r="OMS9"/>
      <c r="OMT9"/>
      <c r="OMU9"/>
      <c r="OMV9"/>
      <c r="OMW9"/>
      <c r="OMX9"/>
      <c r="OMY9"/>
      <c r="OMZ9"/>
      <c r="ONA9"/>
      <c r="ONB9"/>
      <c r="ONC9"/>
      <c r="OND9"/>
      <c r="ONE9"/>
      <c r="ONF9"/>
      <c r="ONG9"/>
      <c r="ONH9"/>
      <c r="ONI9"/>
      <c r="ONJ9"/>
      <c r="ONK9"/>
      <c r="ONL9"/>
      <c r="ONM9"/>
      <c r="ONN9"/>
      <c r="ONO9"/>
      <c r="ONP9"/>
      <c r="ONQ9"/>
      <c r="ONR9"/>
      <c r="ONS9"/>
      <c r="ONT9"/>
      <c r="ONU9"/>
      <c r="ONV9"/>
      <c r="ONW9"/>
      <c r="ONX9"/>
      <c r="ONY9"/>
      <c r="ONZ9"/>
      <c r="OOA9"/>
      <c r="OOB9"/>
      <c r="OOC9"/>
      <c r="OOD9"/>
      <c r="OOE9"/>
      <c r="OOF9"/>
      <c r="OOG9"/>
      <c r="OOH9"/>
      <c r="OOI9"/>
      <c r="OOJ9"/>
      <c r="OOK9"/>
      <c r="OOL9"/>
      <c r="OOM9"/>
      <c r="OON9"/>
      <c r="OOO9"/>
      <c r="OOP9"/>
      <c r="OOQ9"/>
      <c r="OOR9"/>
      <c r="OOS9"/>
      <c r="OOT9"/>
      <c r="OOU9"/>
      <c r="OOV9"/>
      <c r="OOW9"/>
      <c r="OOX9"/>
      <c r="OOY9"/>
      <c r="OOZ9"/>
      <c r="OPA9"/>
      <c r="OPB9"/>
      <c r="OPC9"/>
      <c r="OPD9"/>
      <c r="OPE9"/>
      <c r="OPF9"/>
      <c r="OPG9"/>
      <c r="OPH9"/>
      <c r="OPI9"/>
      <c r="OPJ9"/>
      <c r="OPK9"/>
      <c r="OPL9"/>
      <c r="OPM9"/>
      <c r="OPN9"/>
      <c r="OPO9"/>
      <c r="OPP9"/>
      <c r="OPQ9"/>
      <c r="OPR9"/>
      <c r="OPS9"/>
      <c r="OPT9"/>
      <c r="OPU9"/>
      <c r="OPV9"/>
      <c r="OPW9"/>
      <c r="OPX9"/>
      <c r="OPY9"/>
      <c r="OPZ9"/>
      <c r="OQA9"/>
      <c r="OQB9"/>
      <c r="OQC9"/>
      <c r="OQD9"/>
      <c r="OQE9"/>
      <c r="OQF9"/>
      <c r="OQG9"/>
      <c r="OQH9"/>
      <c r="OQI9"/>
      <c r="OQJ9"/>
      <c r="OQK9"/>
      <c r="OQL9"/>
      <c r="OQM9"/>
      <c r="OQN9"/>
      <c r="OQO9"/>
      <c r="OQP9"/>
      <c r="OQQ9"/>
      <c r="OQR9"/>
      <c r="OQS9"/>
      <c r="OQT9"/>
      <c r="OQU9"/>
      <c r="OQV9"/>
      <c r="OQW9"/>
      <c r="OQX9"/>
      <c r="OQY9"/>
      <c r="OQZ9"/>
      <c r="ORA9"/>
      <c r="ORB9"/>
      <c r="ORC9"/>
      <c r="ORD9"/>
      <c r="ORE9"/>
      <c r="ORF9"/>
      <c r="ORG9"/>
      <c r="ORH9"/>
      <c r="ORI9"/>
      <c r="ORJ9"/>
      <c r="ORK9"/>
      <c r="ORL9"/>
      <c r="ORM9"/>
      <c r="ORN9"/>
      <c r="ORO9"/>
      <c r="ORP9"/>
      <c r="ORQ9"/>
      <c r="ORR9"/>
      <c r="ORS9"/>
      <c r="ORT9"/>
      <c r="ORU9"/>
      <c r="ORV9"/>
      <c r="ORW9"/>
      <c r="ORX9"/>
      <c r="ORY9"/>
      <c r="ORZ9"/>
      <c r="OSA9"/>
      <c r="OSB9"/>
      <c r="OSC9"/>
      <c r="OSD9"/>
      <c r="OSE9"/>
      <c r="OSF9"/>
      <c r="OSG9"/>
      <c r="OSH9"/>
      <c r="OSI9"/>
      <c r="OSJ9"/>
      <c r="OSK9"/>
      <c r="OSL9"/>
      <c r="OSM9"/>
      <c r="OSN9"/>
      <c r="OSO9"/>
      <c r="OSP9"/>
      <c r="OSQ9"/>
      <c r="OSR9"/>
      <c r="OSS9"/>
      <c r="OST9"/>
      <c r="OSU9"/>
      <c r="OSV9"/>
      <c r="OSW9"/>
      <c r="OSX9"/>
      <c r="OSY9"/>
      <c r="OSZ9"/>
      <c r="OTA9"/>
      <c r="OTB9"/>
      <c r="OTC9"/>
      <c r="OTD9"/>
      <c r="OTE9"/>
      <c r="OTF9"/>
      <c r="OTG9"/>
      <c r="OTH9"/>
      <c r="OTI9"/>
      <c r="OTJ9"/>
      <c r="OTK9"/>
      <c r="OTL9"/>
      <c r="OTM9"/>
      <c r="OTN9"/>
      <c r="OTO9"/>
      <c r="OTP9"/>
      <c r="OTQ9"/>
      <c r="OTR9"/>
      <c r="OTS9"/>
      <c r="OTT9"/>
      <c r="OTU9"/>
      <c r="OTV9"/>
      <c r="OTW9"/>
      <c r="OTX9"/>
      <c r="OTY9"/>
      <c r="OTZ9"/>
      <c r="OUA9"/>
      <c r="OUB9"/>
      <c r="OUC9"/>
      <c r="OUD9"/>
      <c r="OUE9"/>
      <c r="OUF9"/>
      <c r="OUG9"/>
      <c r="OUH9"/>
      <c r="OUI9"/>
      <c r="OUJ9"/>
      <c r="OUK9"/>
      <c r="OUL9"/>
      <c r="OUM9"/>
      <c r="OUN9"/>
      <c r="OUO9"/>
      <c r="OUP9"/>
      <c r="OUQ9"/>
      <c r="OUR9"/>
      <c r="OUS9"/>
      <c r="OUT9"/>
      <c r="OUU9"/>
      <c r="OUV9"/>
      <c r="OUW9"/>
      <c r="OUX9"/>
      <c r="OUY9"/>
      <c r="OUZ9"/>
      <c r="OVA9"/>
      <c r="OVB9"/>
      <c r="OVC9"/>
      <c r="OVD9"/>
      <c r="OVE9"/>
      <c r="OVF9"/>
      <c r="OVG9"/>
      <c r="OVH9"/>
      <c r="OVI9"/>
      <c r="OVJ9"/>
      <c r="OVK9"/>
      <c r="OVL9"/>
      <c r="OVM9"/>
      <c r="OVN9"/>
      <c r="OVO9"/>
      <c r="OVP9"/>
      <c r="OVQ9"/>
      <c r="OVR9"/>
      <c r="OVS9"/>
      <c r="OVT9"/>
      <c r="OVU9"/>
      <c r="OVV9"/>
      <c r="OVW9"/>
      <c r="OVX9"/>
      <c r="OVY9"/>
      <c r="OVZ9"/>
      <c r="OWA9"/>
      <c r="OWB9"/>
      <c r="OWC9"/>
      <c r="OWD9"/>
      <c r="OWE9"/>
      <c r="OWF9"/>
      <c r="OWG9"/>
      <c r="OWH9"/>
      <c r="OWI9"/>
      <c r="OWJ9"/>
      <c r="OWK9"/>
      <c r="OWL9"/>
      <c r="OWM9"/>
      <c r="OWN9"/>
      <c r="OWO9"/>
      <c r="OWP9"/>
      <c r="OWQ9"/>
      <c r="OWR9"/>
      <c r="OWS9"/>
      <c r="OWT9"/>
      <c r="OWU9"/>
      <c r="OWV9"/>
      <c r="OWW9"/>
      <c r="OWX9"/>
      <c r="OWY9"/>
      <c r="OWZ9"/>
      <c r="OXA9"/>
      <c r="OXB9"/>
      <c r="OXC9"/>
      <c r="OXD9"/>
      <c r="OXE9"/>
      <c r="OXF9"/>
      <c r="OXG9"/>
      <c r="OXH9"/>
      <c r="OXI9"/>
      <c r="OXJ9"/>
      <c r="OXK9"/>
      <c r="OXL9"/>
      <c r="OXM9"/>
      <c r="OXN9"/>
      <c r="OXO9"/>
      <c r="OXP9"/>
      <c r="OXQ9"/>
      <c r="OXR9"/>
      <c r="OXS9"/>
      <c r="OXT9"/>
      <c r="OXU9"/>
      <c r="OXV9"/>
      <c r="OXW9"/>
      <c r="OXX9"/>
      <c r="OXY9"/>
      <c r="OXZ9"/>
      <c r="OYA9"/>
      <c r="OYB9"/>
      <c r="OYC9"/>
      <c r="OYD9"/>
      <c r="OYE9"/>
      <c r="OYF9"/>
      <c r="OYG9"/>
      <c r="OYH9"/>
      <c r="OYI9"/>
      <c r="OYJ9"/>
      <c r="OYK9"/>
      <c r="OYL9"/>
      <c r="OYM9"/>
      <c r="OYN9"/>
      <c r="OYO9"/>
      <c r="OYP9"/>
      <c r="OYQ9"/>
      <c r="OYR9"/>
      <c r="OYS9"/>
      <c r="OYT9"/>
      <c r="OYU9"/>
      <c r="OYV9"/>
      <c r="OYW9"/>
      <c r="OYX9"/>
      <c r="OYY9"/>
      <c r="OYZ9"/>
      <c r="OZA9"/>
      <c r="OZB9"/>
      <c r="OZC9"/>
      <c r="OZD9"/>
      <c r="OZE9"/>
      <c r="OZF9"/>
      <c r="OZG9"/>
      <c r="OZH9"/>
      <c r="OZI9"/>
      <c r="OZJ9"/>
      <c r="OZK9"/>
      <c r="OZL9"/>
      <c r="OZM9"/>
      <c r="OZN9"/>
      <c r="OZO9"/>
      <c r="OZP9"/>
      <c r="OZQ9"/>
      <c r="OZR9"/>
      <c r="OZS9"/>
      <c r="OZT9"/>
      <c r="OZU9"/>
      <c r="OZV9"/>
      <c r="OZW9"/>
      <c r="OZX9"/>
      <c r="OZY9"/>
      <c r="OZZ9"/>
      <c r="PAA9"/>
      <c r="PAB9"/>
      <c r="PAC9"/>
      <c r="PAD9"/>
      <c r="PAE9"/>
      <c r="PAF9"/>
      <c r="PAG9"/>
      <c r="PAH9"/>
      <c r="PAI9"/>
      <c r="PAJ9"/>
      <c r="PAK9"/>
      <c r="PAL9"/>
      <c r="PAM9"/>
      <c r="PAN9"/>
      <c r="PAO9"/>
      <c r="PAP9"/>
      <c r="PAQ9"/>
      <c r="PAR9"/>
      <c r="PAS9"/>
      <c r="PAT9"/>
      <c r="PAU9"/>
      <c r="PAV9"/>
      <c r="PAW9"/>
      <c r="PAX9"/>
      <c r="PAY9"/>
      <c r="PAZ9"/>
      <c r="PBA9"/>
      <c r="PBB9"/>
      <c r="PBC9"/>
      <c r="PBD9"/>
      <c r="PBE9"/>
      <c r="PBF9"/>
      <c r="PBG9"/>
      <c r="PBH9"/>
      <c r="PBI9"/>
      <c r="PBJ9"/>
      <c r="PBK9"/>
      <c r="PBL9"/>
      <c r="PBM9"/>
      <c r="PBN9"/>
      <c r="PBO9"/>
      <c r="PBP9"/>
      <c r="PBQ9"/>
      <c r="PBR9"/>
      <c r="PBS9"/>
      <c r="PBT9"/>
      <c r="PBU9"/>
      <c r="PBV9"/>
      <c r="PBW9"/>
      <c r="PBX9"/>
      <c r="PBY9"/>
      <c r="PBZ9"/>
      <c r="PCA9"/>
      <c r="PCB9"/>
      <c r="PCC9"/>
      <c r="PCD9"/>
      <c r="PCE9"/>
      <c r="PCF9"/>
      <c r="PCG9"/>
      <c r="PCH9"/>
      <c r="PCI9"/>
      <c r="PCJ9"/>
      <c r="PCK9"/>
      <c r="PCL9"/>
      <c r="PCM9"/>
      <c r="PCN9"/>
      <c r="PCO9"/>
      <c r="PCP9"/>
      <c r="PCQ9"/>
      <c r="PCR9"/>
      <c r="PCS9"/>
      <c r="PCT9"/>
      <c r="PCU9"/>
      <c r="PCV9"/>
      <c r="PCW9"/>
      <c r="PCX9"/>
      <c r="PCY9"/>
      <c r="PCZ9"/>
      <c r="PDA9"/>
      <c r="PDB9"/>
      <c r="PDC9"/>
      <c r="PDD9"/>
      <c r="PDE9"/>
      <c r="PDF9"/>
      <c r="PDG9"/>
      <c r="PDH9"/>
      <c r="PDI9"/>
      <c r="PDJ9"/>
      <c r="PDK9"/>
      <c r="PDL9"/>
      <c r="PDM9"/>
      <c r="PDN9"/>
      <c r="PDO9"/>
      <c r="PDP9"/>
      <c r="PDQ9"/>
      <c r="PDR9"/>
      <c r="PDS9"/>
      <c r="PDT9"/>
      <c r="PDU9"/>
      <c r="PDV9"/>
      <c r="PDW9"/>
      <c r="PDX9"/>
      <c r="PDY9"/>
      <c r="PDZ9"/>
      <c r="PEA9"/>
      <c r="PEB9"/>
      <c r="PEC9"/>
      <c r="PED9"/>
      <c r="PEE9"/>
      <c r="PEF9"/>
      <c r="PEG9"/>
      <c r="PEH9"/>
      <c r="PEI9"/>
      <c r="PEJ9"/>
      <c r="PEK9"/>
      <c r="PEL9"/>
      <c r="PEM9"/>
      <c r="PEN9"/>
      <c r="PEO9"/>
      <c r="PEP9"/>
      <c r="PEQ9"/>
      <c r="PER9"/>
      <c r="PES9"/>
      <c r="PET9"/>
      <c r="PEU9"/>
      <c r="PEV9"/>
      <c r="PEW9"/>
      <c r="PEX9"/>
      <c r="PEY9"/>
      <c r="PEZ9"/>
      <c r="PFA9"/>
      <c r="PFB9"/>
      <c r="PFC9"/>
      <c r="PFD9"/>
      <c r="PFE9"/>
      <c r="PFF9"/>
      <c r="PFG9"/>
      <c r="PFH9"/>
      <c r="PFI9"/>
      <c r="PFJ9"/>
      <c r="PFK9"/>
      <c r="PFL9"/>
      <c r="PFM9"/>
      <c r="PFN9"/>
      <c r="PFO9"/>
      <c r="PFP9"/>
      <c r="PFQ9"/>
      <c r="PFR9"/>
      <c r="PFS9"/>
      <c r="PFT9"/>
      <c r="PFU9"/>
      <c r="PFV9"/>
      <c r="PFW9"/>
      <c r="PFX9"/>
      <c r="PFY9"/>
      <c r="PFZ9"/>
      <c r="PGA9"/>
      <c r="PGB9"/>
      <c r="PGC9"/>
      <c r="PGD9"/>
      <c r="PGE9"/>
      <c r="PGF9"/>
      <c r="PGG9"/>
      <c r="PGH9"/>
      <c r="PGI9"/>
      <c r="PGJ9"/>
      <c r="PGK9"/>
      <c r="PGL9"/>
      <c r="PGM9"/>
      <c r="PGN9"/>
      <c r="PGO9"/>
      <c r="PGP9"/>
      <c r="PGQ9"/>
      <c r="PGR9"/>
      <c r="PGS9"/>
      <c r="PGT9"/>
      <c r="PGU9"/>
      <c r="PGV9"/>
      <c r="PGW9"/>
      <c r="PGX9"/>
      <c r="PGY9"/>
      <c r="PGZ9"/>
      <c r="PHA9"/>
      <c r="PHB9"/>
      <c r="PHC9"/>
      <c r="PHD9"/>
      <c r="PHE9"/>
      <c r="PHF9"/>
      <c r="PHG9"/>
      <c r="PHH9"/>
      <c r="PHI9"/>
      <c r="PHJ9"/>
      <c r="PHK9"/>
      <c r="PHL9"/>
      <c r="PHM9"/>
      <c r="PHN9"/>
      <c r="PHO9"/>
      <c r="PHP9"/>
      <c r="PHQ9"/>
      <c r="PHR9"/>
      <c r="PHS9"/>
      <c r="PHT9"/>
      <c r="PHU9"/>
      <c r="PHV9"/>
      <c r="PHW9"/>
      <c r="PHX9"/>
      <c r="PHY9"/>
      <c r="PHZ9"/>
      <c r="PIA9"/>
      <c r="PIB9"/>
      <c r="PIC9"/>
      <c r="PID9"/>
      <c r="PIE9"/>
      <c r="PIF9"/>
      <c r="PIG9"/>
      <c r="PIH9"/>
      <c r="PII9"/>
      <c r="PIJ9"/>
      <c r="PIK9"/>
      <c r="PIL9"/>
      <c r="PIM9"/>
      <c r="PIN9"/>
      <c r="PIO9"/>
      <c r="PIP9"/>
      <c r="PIQ9"/>
      <c r="PIR9"/>
      <c r="PIS9"/>
      <c r="PIT9"/>
      <c r="PIU9"/>
      <c r="PIV9"/>
      <c r="PIW9"/>
      <c r="PIX9"/>
      <c r="PIY9"/>
      <c r="PIZ9"/>
      <c r="PJA9"/>
      <c r="PJB9"/>
      <c r="PJC9"/>
      <c r="PJD9"/>
      <c r="PJE9"/>
      <c r="PJF9"/>
      <c r="PJG9"/>
      <c r="PJH9"/>
      <c r="PJI9"/>
      <c r="PJJ9"/>
      <c r="PJK9"/>
      <c r="PJL9"/>
      <c r="PJM9"/>
      <c r="PJN9"/>
      <c r="PJO9"/>
      <c r="PJP9"/>
      <c r="PJQ9"/>
      <c r="PJR9"/>
      <c r="PJS9"/>
      <c r="PJT9"/>
      <c r="PJU9"/>
      <c r="PJV9"/>
      <c r="PJW9"/>
      <c r="PJX9"/>
      <c r="PJY9"/>
      <c r="PJZ9"/>
      <c r="PKA9"/>
      <c r="PKB9"/>
      <c r="PKC9"/>
      <c r="PKD9"/>
      <c r="PKE9"/>
      <c r="PKF9"/>
      <c r="PKG9"/>
      <c r="PKH9"/>
      <c r="PKI9"/>
      <c r="PKJ9"/>
      <c r="PKK9"/>
      <c r="PKL9"/>
      <c r="PKM9"/>
      <c r="PKN9"/>
      <c r="PKO9"/>
      <c r="PKP9"/>
      <c r="PKQ9"/>
      <c r="PKR9"/>
      <c r="PKS9"/>
      <c r="PKT9"/>
      <c r="PKU9"/>
      <c r="PKV9"/>
      <c r="PKW9"/>
      <c r="PKX9"/>
      <c r="PKY9"/>
      <c r="PKZ9"/>
      <c r="PLA9"/>
      <c r="PLB9"/>
      <c r="PLC9"/>
      <c r="PLD9"/>
      <c r="PLE9"/>
      <c r="PLF9"/>
      <c r="PLG9"/>
      <c r="PLH9"/>
      <c r="PLI9"/>
      <c r="PLJ9"/>
      <c r="PLK9"/>
      <c r="PLL9"/>
      <c r="PLM9"/>
      <c r="PLN9"/>
      <c r="PLO9"/>
      <c r="PLP9"/>
      <c r="PLQ9"/>
      <c r="PLR9"/>
      <c r="PLS9"/>
      <c r="PLT9"/>
      <c r="PLU9"/>
      <c r="PLV9"/>
      <c r="PLW9"/>
      <c r="PLX9"/>
      <c r="PLY9"/>
      <c r="PLZ9"/>
      <c r="PMA9"/>
      <c r="PMB9"/>
      <c r="PMC9"/>
      <c r="PMD9"/>
      <c r="PME9"/>
      <c r="PMF9"/>
      <c r="PMG9"/>
      <c r="PMH9"/>
      <c r="PMI9"/>
      <c r="PMJ9"/>
      <c r="PMK9"/>
      <c r="PML9"/>
      <c r="PMM9"/>
      <c r="PMN9"/>
      <c r="PMO9"/>
      <c r="PMP9"/>
      <c r="PMQ9"/>
      <c r="PMR9"/>
      <c r="PMS9"/>
      <c r="PMT9"/>
      <c r="PMU9"/>
      <c r="PMV9"/>
      <c r="PMW9"/>
      <c r="PMX9"/>
      <c r="PMY9"/>
      <c r="PMZ9"/>
      <c r="PNA9"/>
      <c r="PNB9"/>
      <c r="PNC9"/>
      <c r="PND9"/>
      <c r="PNE9"/>
      <c r="PNF9"/>
      <c r="PNG9"/>
      <c r="PNH9"/>
      <c r="PNI9"/>
      <c r="PNJ9"/>
      <c r="PNK9"/>
      <c r="PNL9"/>
      <c r="PNM9"/>
      <c r="PNN9"/>
      <c r="PNO9"/>
      <c r="PNP9"/>
      <c r="PNQ9"/>
      <c r="PNR9"/>
      <c r="PNS9"/>
      <c r="PNT9"/>
      <c r="PNU9"/>
      <c r="PNV9"/>
      <c r="PNW9"/>
      <c r="PNX9"/>
      <c r="PNY9"/>
      <c r="PNZ9"/>
      <c r="POA9"/>
      <c r="POB9"/>
      <c r="POC9"/>
      <c r="POD9"/>
      <c r="POE9"/>
      <c r="POF9"/>
      <c r="POG9"/>
      <c r="POH9"/>
      <c r="POI9"/>
      <c r="POJ9"/>
      <c r="POK9"/>
      <c r="POL9"/>
      <c r="POM9"/>
      <c r="PON9"/>
      <c r="POO9"/>
      <c r="POP9"/>
      <c r="POQ9"/>
      <c r="POR9"/>
      <c r="POS9"/>
      <c r="POT9"/>
      <c r="POU9"/>
      <c r="POV9"/>
      <c r="POW9"/>
      <c r="POX9"/>
      <c r="POY9"/>
      <c r="POZ9"/>
      <c r="PPA9"/>
      <c r="PPB9"/>
      <c r="PPC9"/>
      <c r="PPD9"/>
      <c r="PPE9"/>
      <c r="PPF9"/>
      <c r="PPG9"/>
      <c r="PPH9"/>
      <c r="PPI9"/>
      <c r="PPJ9"/>
      <c r="PPK9"/>
      <c r="PPL9"/>
      <c r="PPM9"/>
      <c r="PPN9"/>
      <c r="PPO9"/>
      <c r="PPP9"/>
      <c r="PPQ9"/>
      <c r="PPR9"/>
      <c r="PPS9"/>
      <c r="PPT9"/>
      <c r="PPU9"/>
      <c r="PPV9"/>
      <c r="PPW9"/>
      <c r="PPX9"/>
      <c r="PPY9"/>
      <c r="PPZ9"/>
      <c r="PQA9"/>
      <c r="PQB9"/>
      <c r="PQC9"/>
      <c r="PQD9"/>
      <c r="PQE9"/>
      <c r="PQF9"/>
      <c r="PQG9"/>
      <c r="PQH9"/>
      <c r="PQI9"/>
      <c r="PQJ9"/>
      <c r="PQK9"/>
      <c r="PQL9"/>
      <c r="PQM9"/>
      <c r="PQN9"/>
      <c r="PQO9"/>
      <c r="PQP9"/>
      <c r="PQQ9"/>
      <c r="PQR9"/>
      <c r="PQS9"/>
      <c r="PQT9"/>
      <c r="PQU9"/>
      <c r="PQV9"/>
      <c r="PQW9"/>
      <c r="PQX9"/>
      <c r="PQY9"/>
      <c r="PQZ9"/>
      <c r="PRA9"/>
      <c r="PRB9"/>
      <c r="PRC9"/>
      <c r="PRD9"/>
      <c r="PRE9"/>
      <c r="PRF9"/>
      <c r="PRG9"/>
      <c r="PRH9"/>
      <c r="PRI9"/>
      <c r="PRJ9"/>
      <c r="PRK9"/>
      <c r="PRL9"/>
      <c r="PRM9"/>
      <c r="PRN9"/>
      <c r="PRO9"/>
      <c r="PRP9"/>
      <c r="PRQ9"/>
      <c r="PRR9"/>
      <c r="PRS9"/>
      <c r="PRT9"/>
      <c r="PRU9"/>
      <c r="PRV9"/>
      <c r="PRW9"/>
      <c r="PRX9"/>
      <c r="PRY9"/>
      <c r="PRZ9"/>
      <c r="PSA9"/>
      <c r="PSB9"/>
      <c r="PSC9"/>
      <c r="PSD9"/>
      <c r="PSE9"/>
      <c r="PSF9"/>
      <c r="PSG9"/>
      <c r="PSH9"/>
      <c r="PSI9"/>
      <c r="PSJ9"/>
      <c r="PSK9"/>
      <c r="PSL9"/>
      <c r="PSM9"/>
      <c r="PSN9"/>
      <c r="PSO9"/>
      <c r="PSP9"/>
      <c r="PSQ9"/>
      <c r="PSR9"/>
      <c r="PSS9"/>
      <c r="PST9"/>
      <c r="PSU9"/>
      <c r="PSV9"/>
      <c r="PSW9"/>
      <c r="PSX9"/>
      <c r="PSY9"/>
      <c r="PSZ9"/>
      <c r="PTA9"/>
      <c r="PTB9"/>
      <c r="PTC9"/>
      <c r="PTD9"/>
      <c r="PTE9"/>
      <c r="PTF9"/>
      <c r="PTG9"/>
      <c r="PTH9"/>
      <c r="PTI9"/>
      <c r="PTJ9"/>
      <c r="PTK9"/>
      <c r="PTL9"/>
      <c r="PTM9"/>
      <c r="PTN9"/>
      <c r="PTO9"/>
      <c r="PTP9"/>
      <c r="PTQ9"/>
      <c r="PTR9"/>
      <c r="PTS9"/>
      <c r="PTT9"/>
      <c r="PTU9"/>
      <c r="PTV9"/>
      <c r="PTW9"/>
      <c r="PTX9"/>
      <c r="PTY9"/>
      <c r="PTZ9"/>
      <c r="PUA9"/>
      <c r="PUB9"/>
      <c r="PUC9"/>
      <c r="PUD9"/>
      <c r="PUE9"/>
      <c r="PUF9"/>
      <c r="PUG9"/>
      <c r="PUH9"/>
      <c r="PUI9"/>
      <c r="PUJ9"/>
      <c r="PUK9"/>
      <c r="PUL9"/>
      <c r="PUM9"/>
      <c r="PUN9"/>
      <c r="PUO9"/>
      <c r="PUP9"/>
      <c r="PUQ9"/>
      <c r="PUR9"/>
      <c r="PUS9"/>
      <c r="PUT9"/>
      <c r="PUU9"/>
      <c r="PUV9"/>
      <c r="PUW9"/>
      <c r="PUX9"/>
      <c r="PUY9"/>
      <c r="PUZ9"/>
      <c r="PVA9"/>
      <c r="PVB9"/>
      <c r="PVC9"/>
      <c r="PVD9"/>
      <c r="PVE9"/>
      <c r="PVF9"/>
      <c r="PVG9"/>
      <c r="PVH9"/>
      <c r="PVI9"/>
      <c r="PVJ9"/>
      <c r="PVK9"/>
      <c r="PVL9"/>
      <c r="PVM9"/>
      <c r="PVN9"/>
      <c r="PVO9"/>
      <c r="PVP9"/>
      <c r="PVQ9"/>
      <c r="PVR9"/>
      <c r="PVS9"/>
      <c r="PVT9"/>
      <c r="PVU9"/>
      <c r="PVV9"/>
      <c r="PVW9"/>
      <c r="PVX9"/>
      <c r="PVY9"/>
      <c r="PVZ9"/>
      <c r="PWA9"/>
      <c r="PWB9"/>
      <c r="PWC9"/>
      <c r="PWD9"/>
      <c r="PWE9"/>
      <c r="PWF9"/>
      <c r="PWG9"/>
      <c r="PWH9"/>
      <c r="PWI9"/>
      <c r="PWJ9"/>
      <c r="PWK9"/>
      <c r="PWL9"/>
      <c r="PWM9"/>
      <c r="PWN9"/>
      <c r="PWO9"/>
      <c r="PWP9"/>
      <c r="PWQ9"/>
      <c r="PWR9"/>
      <c r="PWS9"/>
      <c r="PWT9"/>
      <c r="PWU9"/>
      <c r="PWV9"/>
      <c r="PWW9"/>
      <c r="PWX9"/>
      <c r="PWY9"/>
      <c r="PWZ9"/>
      <c r="PXA9"/>
      <c r="PXB9"/>
      <c r="PXC9"/>
      <c r="PXD9"/>
      <c r="PXE9"/>
      <c r="PXF9"/>
      <c r="PXG9"/>
      <c r="PXH9"/>
      <c r="PXI9"/>
      <c r="PXJ9"/>
      <c r="PXK9"/>
      <c r="PXL9"/>
      <c r="PXM9"/>
      <c r="PXN9"/>
      <c r="PXO9"/>
      <c r="PXP9"/>
      <c r="PXQ9"/>
      <c r="PXR9"/>
      <c r="PXS9"/>
      <c r="PXT9"/>
      <c r="PXU9"/>
      <c r="PXV9"/>
      <c r="PXW9"/>
      <c r="PXX9"/>
      <c r="PXY9"/>
      <c r="PXZ9"/>
      <c r="PYA9"/>
      <c r="PYB9"/>
      <c r="PYC9"/>
      <c r="PYD9"/>
      <c r="PYE9"/>
      <c r="PYF9"/>
      <c r="PYG9"/>
      <c r="PYH9"/>
      <c r="PYI9"/>
      <c r="PYJ9"/>
      <c r="PYK9"/>
      <c r="PYL9"/>
      <c r="PYM9"/>
      <c r="PYN9"/>
      <c r="PYO9"/>
      <c r="PYP9"/>
      <c r="PYQ9"/>
      <c r="PYR9"/>
      <c r="PYS9"/>
      <c r="PYT9"/>
      <c r="PYU9"/>
      <c r="PYV9"/>
      <c r="PYW9"/>
      <c r="PYX9"/>
      <c r="PYY9"/>
      <c r="PYZ9"/>
      <c r="PZA9"/>
      <c r="PZB9"/>
      <c r="PZC9"/>
      <c r="PZD9"/>
      <c r="PZE9"/>
      <c r="PZF9"/>
      <c r="PZG9"/>
      <c r="PZH9"/>
      <c r="PZI9"/>
      <c r="PZJ9"/>
      <c r="PZK9"/>
      <c r="PZL9"/>
      <c r="PZM9"/>
      <c r="PZN9"/>
      <c r="PZO9"/>
      <c r="PZP9"/>
      <c r="PZQ9"/>
      <c r="PZR9"/>
      <c r="PZS9"/>
      <c r="PZT9"/>
      <c r="PZU9"/>
      <c r="PZV9"/>
      <c r="PZW9"/>
      <c r="PZX9"/>
      <c r="PZY9"/>
      <c r="PZZ9"/>
      <c r="QAA9"/>
      <c r="QAB9"/>
      <c r="QAC9"/>
      <c r="QAD9"/>
      <c r="QAE9"/>
      <c r="QAF9"/>
      <c r="QAG9"/>
      <c r="QAH9"/>
      <c r="QAI9"/>
      <c r="QAJ9"/>
      <c r="QAK9"/>
      <c r="QAL9"/>
      <c r="QAM9"/>
      <c r="QAN9"/>
      <c r="QAO9"/>
      <c r="QAP9"/>
      <c r="QAQ9"/>
      <c r="QAR9"/>
      <c r="QAS9"/>
      <c r="QAT9"/>
      <c r="QAU9"/>
      <c r="QAV9"/>
      <c r="QAW9"/>
      <c r="QAX9"/>
      <c r="QAY9"/>
      <c r="QAZ9"/>
      <c r="QBA9"/>
      <c r="QBB9"/>
      <c r="QBC9"/>
      <c r="QBD9"/>
      <c r="QBE9"/>
      <c r="QBF9"/>
      <c r="QBG9"/>
      <c r="QBH9"/>
      <c r="QBI9"/>
      <c r="QBJ9"/>
      <c r="QBK9"/>
      <c r="QBL9"/>
      <c r="QBM9"/>
      <c r="QBN9"/>
      <c r="QBO9"/>
      <c r="QBP9"/>
      <c r="QBQ9"/>
      <c r="QBR9"/>
      <c r="QBS9"/>
      <c r="QBT9"/>
      <c r="QBU9"/>
      <c r="QBV9"/>
      <c r="QBW9"/>
      <c r="QBX9"/>
      <c r="QBY9"/>
      <c r="QBZ9"/>
      <c r="QCA9"/>
      <c r="QCB9"/>
      <c r="QCC9"/>
      <c r="QCD9"/>
      <c r="QCE9"/>
      <c r="QCF9"/>
      <c r="QCG9"/>
      <c r="QCH9"/>
      <c r="QCI9"/>
      <c r="QCJ9"/>
      <c r="QCK9"/>
      <c r="QCL9"/>
      <c r="QCM9"/>
      <c r="QCN9"/>
      <c r="QCO9"/>
      <c r="QCP9"/>
      <c r="QCQ9"/>
      <c r="QCR9"/>
      <c r="QCS9"/>
      <c r="QCT9"/>
      <c r="QCU9"/>
      <c r="QCV9"/>
      <c r="QCW9"/>
      <c r="QCX9"/>
      <c r="QCY9"/>
      <c r="QCZ9"/>
      <c r="QDA9"/>
      <c r="QDB9"/>
      <c r="QDC9"/>
      <c r="QDD9"/>
      <c r="QDE9"/>
      <c r="QDF9"/>
      <c r="QDG9"/>
      <c r="QDH9"/>
      <c r="QDI9"/>
      <c r="QDJ9"/>
      <c r="QDK9"/>
      <c r="QDL9"/>
      <c r="QDM9"/>
      <c r="QDN9"/>
      <c r="QDO9"/>
      <c r="QDP9"/>
      <c r="QDQ9"/>
      <c r="QDR9"/>
      <c r="QDS9"/>
      <c r="QDT9"/>
      <c r="QDU9"/>
      <c r="QDV9"/>
      <c r="QDW9"/>
      <c r="QDX9"/>
      <c r="QDY9"/>
      <c r="QDZ9"/>
      <c r="QEA9"/>
      <c r="QEB9"/>
      <c r="QEC9"/>
      <c r="QED9"/>
      <c r="QEE9"/>
      <c r="QEF9"/>
      <c r="QEG9"/>
      <c r="QEH9"/>
      <c r="QEI9"/>
      <c r="QEJ9"/>
      <c r="QEK9"/>
      <c r="QEL9"/>
      <c r="QEM9"/>
      <c r="QEN9"/>
      <c r="QEO9"/>
      <c r="QEP9"/>
      <c r="QEQ9"/>
      <c r="QER9"/>
      <c r="QES9"/>
      <c r="QET9"/>
      <c r="QEU9"/>
      <c r="QEV9"/>
      <c r="QEW9"/>
      <c r="QEX9"/>
      <c r="QEY9"/>
      <c r="QEZ9"/>
      <c r="QFA9"/>
      <c r="QFB9"/>
      <c r="QFC9"/>
      <c r="QFD9"/>
      <c r="QFE9"/>
      <c r="QFF9"/>
      <c r="QFG9"/>
      <c r="QFH9"/>
      <c r="QFI9"/>
      <c r="QFJ9"/>
      <c r="QFK9"/>
      <c r="QFL9"/>
      <c r="QFM9"/>
      <c r="QFN9"/>
      <c r="QFO9"/>
      <c r="QFP9"/>
      <c r="QFQ9"/>
      <c r="QFR9"/>
      <c r="QFS9"/>
      <c r="QFT9"/>
      <c r="QFU9"/>
      <c r="QFV9"/>
      <c r="QFW9"/>
      <c r="QFX9"/>
      <c r="QFY9"/>
      <c r="QFZ9"/>
      <c r="QGA9"/>
      <c r="QGB9"/>
      <c r="QGC9"/>
      <c r="QGD9"/>
      <c r="QGE9"/>
      <c r="QGF9"/>
      <c r="QGG9"/>
      <c r="QGH9"/>
      <c r="QGI9"/>
      <c r="QGJ9"/>
      <c r="QGK9"/>
      <c r="QGL9"/>
      <c r="QGM9"/>
      <c r="QGN9"/>
      <c r="QGO9"/>
      <c r="QGP9"/>
      <c r="QGQ9"/>
      <c r="QGR9"/>
      <c r="QGS9"/>
      <c r="QGT9"/>
      <c r="QGU9"/>
      <c r="QGV9"/>
      <c r="QGW9"/>
      <c r="QGX9"/>
      <c r="QGY9"/>
      <c r="QGZ9"/>
      <c r="QHA9"/>
      <c r="QHB9"/>
      <c r="QHC9"/>
      <c r="QHD9"/>
      <c r="QHE9"/>
      <c r="QHF9"/>
      <c r="QHG9"/>
      <c r="QHH9"/>
      <c r="QHI9"/>
      <c r="QHJ9"/>
      <c r="QHK9"/>
      <c r="QHL9"/>
      <c r="QHM9"/>
      <c r="QHN9"/>
      <c r="QHO9"/>
      <c r="QHP9"/>
      <c r="QHQ9"/>
      <c r="QHR9"/>
      <c r="QHS9"/>
      <c r="QHT9"/>
      <c r="QHU9"/>
      <c r="QHV9"/>
      <c r="QHW9"/>
      <c r="QHX9"/>
      <c r="QHY9"/>
      <c r="QHZ9"/>
      <c r="QIA9"/>
      <c r="QIB9"/>
      <c r="QIC9"/>
      <c r="QID9"/>
      <c r="QIE9"/>
      <c r="QIF9"/>
      <c r="QIG9"/>
      <c r="QIH9"/>
      <c r="QII9"/>
      <c r="QIJ9"/>
      <c r="QIK9"/>
      <c r="QIL9"/>
      <c r="QIM9"/>
      <c r="QIN9"/>
      <c r="QIO9"/>
      <c r="QIP9"/>
      <c r="QIQ9"/>
      <c r="QIR9"/>
      <c r="QIS9"/>
      <c r="QIT9"/>
      <c r="QIU9"/>
      <c r="QIV9"/>
      <c r="QIW9"/>
      <c r="QIX9"/>
      <c r="QIY9"/>
      <c r="QIZ9"/>
      <c r="QJA9"/>
      <c r="QJB9"/>
      <c r="QJC9"/>
      <c r="QJD9"/>
      <c r="QJE9"/>
      <c r="QJF9"/>
      <c r="QJG9"/>
      <c r="QJH9"/>
      <c r="QJI9"/>
      <c r="QJJ9"/>
      <c r="QJK9"/>
      <c r="QJL9"/>
      <c r="QJM9"/>
      <c r="QJN9"/>
      <c r="QJO9"/>
      <c r="QJP9"/>
      <c r="QJQ9"/>
      <c r="QJR9"/>
      <c r="QJS9"/>
      <c r="QJT9"/>
      <c r="QJU9"/>
      <c r="QJV9"/>
      <c r="QJW9"/>
      <c r="QJX9"/>
      <c r="QJY9"/>
      <c r="QJZ9"/>
      <c r="QKA9"/>
      <c r="QKB9"/>
      <c r="QKC9"/>
      <c r="QKD9"/>
      <c r="QKE9"/>
      <c r="QKF9"/>
      <c r="QKG9"/>
      <c r="QKH9"/>
      <c r="QKI9"/>
      <c r="QKJ9"/>
      <c r="QKK9"/>
      <c r="QKL9"/>
      <c r="QKM9"/>
      <c r="QKN9"/>
      <c r="QKO9"/>
      <c r="QKP9"/>
      <c r="QKQ9"/>
      <c r="QKR9"/>
      <c r="QKS9"/>
      <c r="QKT9"/>
      <c r="QKU9"/>
      <c r="QKV9"/>
      <c r="QKW9"/>
      <c r="QKX9"/>
      <c r="QKY9"/>
      <c r="QKZ9"/>
      <c r="QLA9"/>
      <c r="QLB9"/>
      <c r="QLC9"/>
      <c r="QLD9"/>
      <c r="QLE9"/>
      <c r="QLF9"/>
      <c r="QLG9"/>
      <c r="QLH9"/>
      <c r="QLI9"/>
      <c r="QLJ9"/>
      <c r="QLK9"/>
      <c r="QLL9"/>
      <c r="QLM9"/>
      <c r="QLN9"/>
      <c r="QLO9"/>
      <c r="QLP9"/>
      <c r="QLQ9"/>
      <c r="QLR9"/>
      <c r="QLS9"/>
      <c r="QLT9"/>
      <c r="QLU9"/>
      <c r="QLV9"/>
      <c r="QLW9"/>
      <c r="QLX9"/>
      <c r="QLY9"/>
      <c r="QLZ9"/>
      <c r="QMA9"/>
      <c r="QMB9"/>
      <c r="QMC9"/>
      <c r="QMD9"/>
      <c r="QME9"/>
      <c r="QMF9"/>
      <c r="QMG9"/>
      <c r="QMH9"/>
      <c r="QMI9"/>
      <c r="QMJ9"/>
      <c r="QMK9"/>
      <c r="QML9"/>
      <c r="QMM9"/>
      <c r="QMN9"/>
      <c r="QMO9"/>
      <c r="QMP9"/>
      <c r="QMQ9"/>
      <c r="QMR9"/>
      <c r="QMS9"/>
      <c r="QMT9"/>
      <c r="QMU9"/>
      <c r="QMV9"/>
      <c r="QMW9"/>
      <c r="QMX9"/>
      <c r="QMY9"/>
      <c r="QMZ9"/>
      <c r="QNA9"/>
      <c r="QNB9"/>
      <c r="QNC9"/>
      <c r="QND9"/>
      <c r="QNE9"/>
      <c r="QNF9"/>
      <c r="QNG9"/>
      <c r="QNH9"/>
      <c r="QNI9"/>
      <c r="QNJ9"/>
      <c r="QNK9"/>
      <c r="QNL9"/>
      <c r="QNM9"/>
      <c r="QNN9"/>
      <c r="QNO9"/>
      <c r="QNP9"/>
      <c r="QNQ9"/>
      <c r="QNR9"/>
      <c r="QNS9"/>
      <c r="QNT9"/>
      <c r="QNU9"/>
      <c r="QNV9"/>
      <c r="QNW9"/>
      <c r="QNX9"/>
      <c r="QNY9"/>
      <c r="QNZ9"/>
      <c r="QOA9"/>
      <c r="QOB9"/>
      <c r="QOC9"/>
      <c r="QOD9"/>
      <c r="QOE9"/>
      <c r="QOF9"/>
      <c r="QOG9"/>
      <c r="QOH9"/>
      <c r="QOI9"/>
      <c r="QOJ9"/>
      <c r="QOK9"/>
      <c r="QOL9"/>
      <c r="QOM9"/>
      <c r="QON9"/>
      <c r="QOO9"/>
      <c r="QOP9"/>
      <c r="QOQ9"/>
      <c r="QOR9"/>
      <c r="QOS9"/>
      <c r="QOT9"/>
      <c r="QOU9"/>
      <c r="QOV9"/>
      <c r="QOW9"/>
      <c r="QOX9"/>
      <c r="QOY9"/>
      <c r="QOZ9"/>
      <c r="QPA9"/>
      <c r="QPB9"/>
      <c r="QPC9"/>
      <c r="QPD9"/>
      <c r="QPE9"/>
      <c r="QPF9"/>
      <c r="QPG9"/>
      <c r="QPH9"/>
      <c r="QPI9"/>
      <c r="QPJ9"/>
      <c r="QPK9"/>
      <c r="QPL9"/>
      <c r="QPM9"/>
      <c r="QPN9"/>
      <c r="QPO9"/>
      <c r="QPP9"/>
      <c r="QPQ9"/>
      <c r="QPR9"/>
      <c r="QPS9"/>
      <c r="QPT9"/>
      <c r="QPU9"/>
      <c r="QPV9"/>
      <c r="QPW9"/>
      <c r="QPX9"/>
      <c r="QPY9"/>
      <c r="QPZ9"/>
      <c r="QQA9"/>
      <c r="QQB9"/>
      <c r="QQC9"/>
      <c r="QQD9"/>
      <c r="QQE9"/>
      <c r="QQF9"/>
      <c r="QQG9"/>
      <c r="QQH9"/>
      <c r="QQI9"/>
      <c r="QQJ9"/>
      <c r="QQK9"/>
      <c r="QQL9"/>
      <c r="QQM9"/>
      <c r="QQN9"/>
      <c r="QQO9"/>
      <c r="QQP9"/>
      <c r="QQQ9"/>
      <c r="QQR9"/>
      <c r="QQS9"/>
      <c r="QQT9"/>
      <c r="QQU9"/>
      <c r="QQV9"/>
      <c r="QQW9"/>
      <c r="QQX9"/>
      <c r="QQY9"/>
      <c r="QQZ9"/>
      <c r="QRA9"/>
      <c r="QRB9"/>
      <c r="QRC9"/>
      <c r="QRD9"/>
      <c r="QRE9"/>
      <c r="QRF9"/>
      <c r="QRG9"/>
      <c r="QRH9"/>
      <c r="QRI9"/>
      <c r="QRJ9"/>
      <c r="QRK9"/>
      <c r="QRL9"/>
      <c r="QRM9"/>
      <c r="QRN9"/>
      <c r="QRO9"/>
      <c r="QRP9"/>
      <c r="QRQ9"/>
      <c r="QRR9"/>
      <c r="QRS9"/>
      <c r="QRT9"/>
      <c r="QRU9"/>
      <c r="QRV9"/>
      <c r="QRW9"/>
      <c r="QRX9"/>
      <c r="QRY9"/>
      <c r="QRZ9"/>
      <c r="QSA9"/>
      <c r="QSB9"/>
      <c r="QSC9"/>
      <c r="QSD9"/>
      <c r="QSE9"/>
      <c r="QSF9"/>
      <c r="QSG9"/>
      <c r="QSH9"/>
      <c r="QSI9"/>
      <c r="QSJ9"/>
      <c r="QSK9"/>
      <c r="QSL9"/>
      <c r="QSM9"/>
      <c r="QSN9"/>
      <c r="QSO9"/>
      <c r="QSP9"/>
      <c r="QSQ9"/>
      <c r="QSR9"/>
      <c r="QSS9"/>
      <c r="QST9"/>
      <c r="QSU9"/>
      <c r="QSV9"/>
      <c r="QSW9"/>
      <c r="QSX9"/>
      <c r="QSY9"/>
      <c r="QSZ9"/>
      <c r="QTA9"/>
      <c r="QTB9"/>
      <c r="QTC9"/>
      <c r="QTD9"/>
      <c r="QTE9"/>
      <c r="QTF9"/>
      <c r="QTG9"/>
      <c r="QTH9"/>
      <c r="QTI9"/>
      <c r="QTJ9"/>
      <c r="QTK9"/>
      <c r="QTL9"/>
      <c r="QTM9"/>
      <c r="QTN9"/>
      <c r="QTO9"/>
      <c r="QTP9"/>
      <c r="QTQ9"/>
      <c r="QTR9"/>
      <c r="QTS9"/>
      <c r="QTT9"/>
      <c r="QTU9"/>
      <c r="QTV9"/>
      <c r="QTW9"/>
      <c r="QTX9"/>
      <c r="QTY9"/>
      <c r="QTZ9"/>
      <c r="QUA9"/>
      <c r="QUB9"/>
      <c r="QUC9"/>
      <c r="QUD9"/>
      <c r="QUE9"/>
      <c r="QUF9"/>
      <c r="QUG9"/>
      <c r="QUH9"/>
      <c r="QUI9"/>
      <c r="QUJ9"/>
      <c r="QUK9"/>
      <c r="QUL9"/>
      <c r="QUM9"/>
      <c r="QUN9"/>
      <c r="QUO9"/>
      <c r="QUP9"/>
      <c r="QUQ9"/>
      <c r="QUR9"/>
      <c r="QUS9"/>
      <c r="QUT9"/>
      <c r="QUU9"/>
      <c r="QUV9"/>
      <c r="QUW9"/>
      <c r="QUX9"/>
      <c r="QUY9"/>
      <c r="QUZ9"/>
      <c r="QVA9"/>
      <c r="QVB9"/>
      <c r="QVC9"/>
      <c r="QVD9"/>
      <c r="QVE9"/>
      <c r="QVF9"/>
      <c r="QVG9"/>
      <c r="QVH9"/>
      <c r="QVI9"/>
      <c r="QVJ9"/>
      <c r="QVK9"/>
      <c r="QVL9"/>
      <c r="QVM9"/>
      <c r="QVN9"/>
      <c r="QVO9"/>
      <c r="QVP9"/>
      <c r="QVQ9"/>
      <c r="QVR9"/>
      <c r="QVS9"/>
      <c r="QVT9"/>
      <c r="QVU9"/>
      <c r="QVV9"/>
      <c r="QVW9"/>
      <c r="QVX9"/>
      <c r="QVY9"/>
      <c r="QVZ9"/>
      <c r="QWA9"/>
      <c r="QWB9"/>
      <c r="QWC9"/>
      <c r="QWD9"/>
      <c r="QWE9"/>
      <c r="QWF9"/>
      <c r="QWG9"/>
      <c r="QWH9"/>
      <c r="QWI9"/>
      <c r="QWJ9"/>
      <c r="QWK9"/>
      <c r="QWL9"/>
      <c r="QWM9"/>
      <c r="QWN9"/>
      <c r="QWO9"/>
      <c r="QWP9"/>
      <c r="QWQ9"/>
      <c r="QWR9"/>
      <c r="QWS9"/>
      <c r="QWT9"/>
      <c r="QWU9"/>
      <c r="QWV9"/>
      <c r="QWW9"/>
      <c r="QWX9"/>
      <c r="QWY9"/>
      <c r="QWZ9"/>
      <c r="QXA9"/>
      <c r="QXB9"/>
      <c r="QXC9"/>
      <c r="QXD9"/>
      <c r="QXE9"/>
      <c r="QXF9"/>
      <c r="QXG9"/>
      <c r="QXH9"/>
      <c r="QXI9"/>
      <c r="QXJ9"/>
      <c r="QXK9"/>
      <c r="QXL9"/>
      <c r="QXM9"/>
      <c r="QXN9"/>
      <c r="QXO9"/>
      <c r="QXP9"/>
      <c r="QXQ9"/>
      <c r="QXR9"/>
      <c r="QXS9"/>
      <c r="QXT9"/>
      <c r="QXU9"/>
      <c r="QXV9"/>
      <c r="QXW9"/>
      <c r="QXX9"/>
      <c r="QXY9"/>
      <c r="QXZ9"/>
      <c r="QYA9"/>
      <c r="QYB9"/>
      <c r="QYC9"/>
      <c r="QYD9"/>
      <c r="QYE9"/>
      <c r="QYF9"/>
      <c r="QYG9"/>
      <c r="QYH9"/>
      <c r="QYI9"/>
      <c r="QYJ9"/>
      <c r="QYK9"/>
      <c r="QYL9"/>
      <c r="QYM9"/>
      <c r="QYN9"/>
      <c r="QYO9"/>
      <c r="QYP9"/>
      <c r="QYQ9"/>
      <c r="QYR9"/>
      <c r="QYS9"/>
      <c r="QYT9"/>
      <c r="QYU9"/>
      <c r="QYV9"/>
      <c r="QYW9"/>
      <c r="QYX9"/>
      <c r="QYY9"/>
      <c r="QYZ9"/>
      <c r="QZA9"/>
      <c r="QZB9"/>
      <c r="QZC9"/>
      <c r="QZD9"/>
      <c r="QZE9"/>
      <c r="QZF9"/>
      <c r="QZG9"/>
      <c r="QZH9"/>
      <c r="QZI9"/>
      <c r="QZJ9"/>
      <c r="QZK9"/>
      <c r="QZL9"/>
      <c r="QZM9"/>
      <c r="QZN9"/>
      <c r="QZO9"/>
      <c r="QZP9"/>
      <c r="QZQ9"/>
      <c r="QZR9"/>
      <c r="QZS9"/>
      <c r="QZT9"/>
      <c r="QZU9"/>
      <c r="QZV9"/>
      <c r="QZW9"/>
      <c r="QZX9"/>
      <c r="QZY9"/>
      <c r="QZZ9"/>
      <c r="RAA9"/>
      <c r="RAB9"/>
      <c r="RAC9"/>
      <c r="RAD9"/>
      <c r="RAE9"/>
      <c r="RAF9"/>
      <c r="RAG9"/>
      <c r="RAH9"/>
      <c r="RAI9"/>
      <c r="RAJ9"/>
      <c r="RAK9"/>
      <c r="RAL9"/>
      <c r="RAM9"/>
      <c r="RAN9"/>
      <c r="RAO9"/>
      <c r="RAP9"/>
      <c r="RAQ9"/>
      <c r="RAR9"/>
      <c r="RAS9"/>
      <c r="RAT9"/>
      <c r="RAU9"/>
      <c r="RAV9"/>
      <c r="RAW9"/>
      <c r="RAX9"/>
      <c r="RAY9"/>
      <c r="RAZ9"/>
      <c r="RBA9"/>
      <c r="RBB9"/>
      <c r="RBC9"/>
      <c r="RBD9"/>
      <c r="RBE9"/>
      <c r="RBF9"/>
      <c r="RBG9"/>
      <c r="RBH9"/>
      <c r="RBI9"/>
      <c r="RBJ9"/>
      <c r="RBK9"/>
      <c r="RBL9"/>
      <c r="RBM9"/>
      <c r="RBN9"/>
      <c r="RBO9"/>
      <c r="RBP9"/>
      <c r="RBQ9"/>
      <c r="RBR9"/>
      <c r="RBS9"/>
      <c r="RBT9"/>
      <c r="RBU9"/>
      <c r="RBV9"/>
      <c r="RBW9"/>
      <c r="RBX9"/>
      <c r="RBY9"/>
      <c r="RBZ9"/>
      <c r="RCA9"/>
      <c r="RCB9"/>
      <c r="RCC9"/>
      <c r="RCD9"/>
      <c r="RCE9"/>
      <c r="RCF9"/>
      <c r="RCG9"/>
      <c r="RCH9"/>
      <c r="RCI9"/>
      <c r="RCJ9"/>
      <c r="RCK9"/>
      <c r="RCL9"/>
      <c r="RCM9"/>
      <c r="RCN9"/>
      <c r="RCO9"/>
      <c r="RCP9"/>
      <c r="RCQ9"/>
      <c r="RCR9"/>
      <c r="RCS9"/>
      <c r="RCT9"/>
      <c r="RCU9"/>
      <c r="RCV9"/>
      <c r="RCW9"/>
      <c r="RCX9"/>
      <c r="RCY9"/>
      <c r="RCZ9"/>
      <c r="RDA9"/>
      <c r="RDB9"/>
      <c r="RDC9"/>
      <c r="RDD9"/>
      <c r="RDE9"/>
      <c r="RDF9"/>
      <c r="RDG9"/>
      <c r="RDH9"/>
      <c r="RDI9"/>
      <c r="RDJ9"/>
      <c r="RDK9"/>
      <c r="RDL9"/>
      <c r="RDM9"/>
      <c r="RDN9"/>
      <c r="RDO9"/>
      <c r="RDP9"/>
      <c r="RDQ9"/>
      <c r="RDR9"/>
      <c r="RDS9"/>
      <c r="RDT9"/>
      <c r="RDU9"/>
      <c r="RDV9"/>
      <c r="RDW9"/>
      <c r="RDX9"/>
      <c r="RDY9"/>
      <c r="RDZ9"/>
      <c r="REA9"/>
      <c r="REB9"/>
      <c r="REC9"/>
      <c r="RED9"/>
      <c r="REE9"/>
      <c r="REF9"/>
      <c r="REG9"/>
      <c r="REH9"/>
      <c r="REI9"/>
      <c r="REJ9"/>
      <c r="REK9"/>
      <c r="REL9"/>
      <c r="REM9"/>
      <c r="REN9"/>
      <c r="REO9"/>
      <c r="REP9"/>
      <c r="REQ9"/>
      <c r="RER9"/>
      <c r="RES9"/>
      <c r="RET9"/>
      <c r="REU9"/>
      <c r="REV9"/>
      <c r="REW9"/>
      <c r="REX9"/>
      <c r="REY9"/>
      <c r="REZ9"/>
      <c r="RFA9"/>
      <c r="RFB9"/>
      <c r="RFC9"/>
      <c r="RFD9"/>
      <c r="RFE9"/>
      <c r="RFF9"/>
      <c r="RFG9"/>
      <c r="RFH9"/>
      <c r="RFI9"/>
      <c r="RFJ9"/>
      <c r="RFK9"/>
      <c r="RFL9"/>
      <c r="RFM9"/>
      <c r="RFN9"/>
      <c r="RFO9"/>
      <c r="RFP9"/>
      <c r="RFQ9"/>
      <c r="RFR9"/>
      <c r="RFS9"/>
      <c r="RFT9"/>
      <c r="RFU9"/>
      <c r="RFV9"/>
      <c r="RFW9"/>
      <c r="RFX9"/>
      <c r="RFY9"/>
      <c r="RFZ9"/>
      <c r="RGA9"/>
      <c r="RGB9"/>
      <c r="RGC9"/>
      <c r="RGD9"/>
      <c r="RGE9"/>
      <c r="RGF9"/>
      <c r="RGG9"/>
      <c r="RGH9"/>
      <c r="RGI9"/>
      <c r="RGJ9"/>
      <c r="RGK9"/>
      <c r="RGL9"/>
      <c r="RGM9"/>
      <c r="RGN9"/>
      <c r="RGO9"/>
      <c r="RGP9"/>
      <c r="RGQ9"/>
      <c r="RGR9"/>
      <c r="RGS9"/>
      <c r="RGT9"/>
      <c r="RGU9"/>
      <c r="RGV9"/>
      <c r="RGW9"/>
      <c r="RGX9"/>
      <c r="RGY9"/>
      <c r="RGZ9"/>
      <c r="RHA9"/>
      <c r="RHB9"/>
      <c r="RHC9"/>
      <c r="RHD9"/>
      <c r="RHE9"/>
      <c r="RHF9"/>
      <c r="RHG9"/>
      <c r="RHH9"/>
      <c r="RHI9"/>
      <c r="RHJ9"/>
      <c r="RHK9"/>
      <c r="RHL9"/>
      <c r="RHM9"/>
      <c r="RHN9"/>
      <c r="RHO9"/>
      <c r="RHP9"/>
      <c r="RHQ9"/>
      <c r="RHR9"/>
      <c r="RHS9"/>
      <c r="RHT9"/>
      <c r="RHU9"/>
      <c r="RHV9"/>
      <c r="RHW9"/>
      <c r="RHX9"/>
      <c r="RHY9"/>
      <c r="RHZ9"/>
      <c r="RIA9"/>
      <c r="RIB9"/>
      <c r="RIC9"/>
      <c r="RID9"/>
      <c r="RIE9"/>
      <c r="RIF9"/>
      <c r="RIG9"/>
      <c r="RIH9"/>
      <c r="RII9"/>
      <c r="RIJ9"/>
      <c r="RIK9"/>
      <c r="RIL9"/>
      <c r="RIM9"/>
      <c r="RIN9"/>
      <c r="RIO9"/>
      <c r="RIP9"/>
      <c r="RIQ9"/>
      <c r="RIR9"/>
      <c r="RIS9"/>
      <c r="RIT9"/>
      <c r="RIU9"/>
      <c r="RIV9"/>
      <c r="RIW9"/>
      <c r="RIX9"/>
      <c r="RIY9"/>
      <c r="RIZ9"/>
      <c r="RJA9"/>
      <c r="RJB9"/>
      <c r="RJC9"/>
      <c r="RJD9"/>
      <c r="RJE9"/>
      <c r="RJF9"/>
      <c r="RJG9"/>
      <c r="RJH9"/>
      <c r="RJI9"/>
      <c r="RJJ9"/>
      <c r="RJK9"/>
      <c r="RJL9"/>
      <c r="RJM9"/>
      <c r="RJN9"/>
      <c r="RJO9"/>
      <c r="RJP9"/>
      <c r="RJQ9"/>
      <c r="RJR9"/>
      <c r="RJS9"/>
      <c r="RJT9"/>
      <c r="RJU9"/>
      <c r="RJV9"/>
      <c r="RJW9"/>
      <c r="RJX9"/>
      <c r="RJY9"/>
      <c r="RJZ9"/>
      <c r="RKA9"/>
      <c r="RKB9"/>
      <c r="RKC9"/>
      <c r="RKD9"/>
      <c r="RKE9"/>
      <c r="RKF9"/>
      <c r="RKG9"/>
      <c r="RKH9"/>
      <c r="RKI9"/>
      <c r="RKJ9"/>
      <c r="RKK9"/>
      <c r="RKL9"/>
      <c r="RKM9"/>
      <c r="RKN9"/>
      <c r="RKO9"/>
      <c r="RKP9"/>
      <c r="RKQ9"/>
      <c r="RKR9"/>
      <c r="RKS9"/>
      <c r="RKT9"/>
      <c r="RKU9"/>
      <c r="RKV9"/>
      <c r="RKW9"/>
      <c r="RKX9"/>
      <c r="RKY9"/>
      <c r="RKZ9"/>
      <c r="RLA9"/>
      <c r="RLB9"/>
      <c r="RLC9"/>
      <c r="RLD9"/>
      <c r="RLE9"/>
      <c r="RLF9"/>
      <c r="RLG9"/>
      <c r="RLH9"/>
      <c r="RLI9"/>
      <c r="RLJ9"/>
      <c r="RLK9"/>
      <c r="RLL9"/>
      <c r="RLM9"/>
      <c r="RLN9"/>
      <c r="RLO9"/>
      <c r="RLP9"/>
      <c r="RLQ9"/>
      <c r="RLR9"/>
      <c r="RLS9"/>
      <c r="RLT9"/>
      <c r="RLU9"/>
      <c r="RLV9"/>
      <c r="RLW9"/>
      <c r="RLX9"/>
      <c r="RLY9"/>
      <c r="RLZ9"/>
      <c r="RMA9"/>
      <c r="RMB9"/>
      <c r="RMC9"/>
      <c r="RMD9"/>
      <c r="RME9"/>
      <c r="RMF9"/>
      <c r="RMG9"/>
      <c r="RMH9"/>
      <c r="RMI9"/>
      <c r="RMJ9"/>
      <c r="RMK9"/>
      <c r="RML9"/>
      <c r="RMM9"/>
      <c r="RMN9"/>
      <c r="RMO9"/>
      <c r="RMP9"/>
      <c r="RMQ9"/>
      <c r="RMR9"/>
      <c r="RMS9"/>
      <c r="RMT9"/>
      <c r="RMU9"/>
      <c r="RMV9"/>
      <c r="RMW9"/>
      <c r="RMX9"/>
      <c r="RMY9"/>
      <c r="RMZ9"/>
      <c r="RNA9"/>
      <c r="RNB9"/>
      <c r="RNC9"/>
      <c r="RND9"/>
      <c r="RNE9"/>
      <c r="RNF9"/>
      <c r="RNG9"/>
      <c r="RNH9"/>
      <c r="RNI9"/>
      <c r="RNJ9"/>
      <c r="RNK9"/>
      <c r="RNL9"/>
      <c r="RNM9"/>
      <c r="RNN9"/>
      <c r="RNO9"/>
      <c r="RNP9"/>
      <c r="RNQ9"/>
      <c r="RNR9"/>
      <c r="RNS9"/>
      <c r="RNT9"/>
      <c r="RNU9"/>
      <c r="RNV9"/>
      <c r="RNW9"/>
      <c r="RNX9"/>
      <c r="RNY9"/>
      <c r="RNZ9"/>
      <c r="ROA9"/>
      <c r="ROB9"/>
      <c r="ROC9"/>
      <c r="ROD9"/>
      <c r="ROE9"/>
      <c r="ROF9"/>
      <c r="ROG9"/>
      <c r="ROH9"/>
      <c r="ROI9"/>
      <c r="ROJ9"/>
      <c r="ROK9"/>
      <c r="ROL9"/>
      <c r="ROM9"/>
      <c r="RON9"/>
      <c r="ROO9"/>
      <c r="ROP9"/>
      <c r="ROQ9"/>
      <c r="ROR9"/>
      <c r="ROS9"/>
      <c r="ROT9"/>
      <c r="ROU9"/>
      <c r="ROV9"/>
      <c r="ROW9"/>
      <c r="ROX9"/>
      <c r="ROY9"/>
      <c r="ROZ9"/>
      <c r="RPA9"/>
      <c r="RPB9"/>
      <c r="RPC9"/>
      <c r="RPD9"/>
      <c r="RPE9"/>
      <c r="RPF9"/>
      <c r="RPG9"/>
      <c r="RPH9"/>
      <c r="RPI9"/>
      <c r="RPJ9"/>
      <c r="RPK9"/>
      <c r="RPL9"/>
      <c r="RPM9"/>
      <c r="RPN9"/>
      <c r="RPO9"/>
      <c r="RPP9"/>
      <c r="RPQ9"/>
      <c r="RPR9"/>
      <c r="RPS9"/>
      <c r="RPT9"/>
      <c r="RPU9"/>
      <c r="RPV9"/>
      <c r="RPW9"/>
      <c r="RPX9"/>
      <c r="RPY9"/>
      <c r="RPZ9"/>
      <c r="RQA9"/>
      <c r="RQB9"/>
      <c r="RQC9"/>
      <c r="RQD9"/>
      <c r="RQE9"/>
      <c r="RQF9"/>
      <c r="RQG9"/>
      <c r="RQH9"/>
      <c r="RQI9"/>
      <c r="RQJ9"/>
      <c r="RQK9"/>
      <c r="RQL9"/>
      <c r="RQM9"/>
      <c r="RQN9"/>
      <c r="RQO9"/>
      <c r="RQP9"/>
      <c r="RQQ9"/>
      <c r="RQR9"/>
      <c r="RQS9"/>
      <c r="RQT9"/>
      <c r="RQU9"/>
      <c r="RQV9"/>
      <c r="RQW9"/>
      <c r="RQX9"/>
      <c r="RQY9"/>
      <c r="RQZ9"/>
      <c r="RRA9"/>
      <c r="RRB9"/>
      <c r="RRC9"/>
      <c r="RRD9"/>
      <c r="RRE9"/>
      <c r="RRF9"/>
      <c r="RRG9"/>
      <c r="RRH9"/>
      <c r="RRI9"/>
      <c r="RRJ9"/>
      <c r="RRK9"/>
      <c r="RRL9"/>
      <c r="RRM9"/>
      <c r="RRN9"/>
      <c r="RRO9"/>
      <c r="RRP9"/>
      <c r="RRQ9"/>
      <c r="RRR9"/>
      <c r="RRS9"/>
      <c r="RRT9"/>
      <c r="RRU9"/>
      <c r="RRV9"/>
      <c r="RRW9"/>
      <c r="RRX9"/>
      <c r="RRY9"/>
      <c r="RRZ9"/>
      <c r="RSA9"/>
      <c r="RSB9"/>
      <c r="RSC9"/>
      <c r="RSD9"/>
      <c r="RSE9"/>
      <c r="RSF9"/>
      <c r="RSG9"/>
      <c r="RSH9"/>
      <c r="RSI9"/>
      <c r="RSJ9"/>
      <c r="RSK9"/>
      <c r="RSL9"/>
      <c r="RSM9"/>
      <c r="RSN9"/>
      <c r="RSO9"/>
      <c r="RSP9"/>
      <c r="RSQ9"/>
      <c r="RSR9"/>
      <c r="RSS9"/>
      <c r="RST9"/>
      <c r="RSU9"/>
      <c r="RSV9"/>
      <c r="RSW9"/>
      <c r="RSX9"/>
      <c r="RSY9"/>
      <c r="RSZ9"/>
      <c r="RTA9"/>
      <c r="RTB9"/>
      <c r="RTC9"/>
      <c r="RTD9"/>
      <c r="RTE9"/>
      <c r="RTF9"/>
      <c r="RTG9"/>
      <c r="RTH9"/>
      <c r="RTI9"/>
      <c r="RTJ9"/>
      <c r="RTK9"/>
      <c r="RTL9"/>
      <c r="RTM9"/>
      <c r="RTN9"/>
      <c r="RTO9"/>
      <c r="RTP9"/>
      <c r="RTQ9"/>
      <c r="RTR9"/>
      <c r="RTS9"/>
      <c r="RTT9"/>
      <c r="RTU9"/>
      <c r="RTV9"/>
      <c r="RTW9"/>
      <c r="RTX9"/>
      <c r="RTY9"/>
      <c r="RTZ9"/>
      <c r="RUA9"/>
      <c r="RUB9"/>
      <c r="RUC9"/>
      <c r="RUD9"/>
      <c r="RUE9"/>
      <c r="RUF9"/>
      <c r="RUG9"/>
      <c r="RUH9"/>
      <c r="RUI9"/>
      <c r="RUJ9"/>
      <c r="RUK9"/>
      <c r="RUL9"/>
      <c r="RUM9"/>
      <c r="RUN9"/>
      <c r="RUO9"/>
      <c r="RUP9"/>
      <c r="RUQ9"/>
      <c r="RUR9"/>
      <c r="RUS9"/>
      <c r="RUT9"/>
      <c r="RUU9"/>
      <c r="RUV9"/>
      <c r="RUW9"/>
      <c r="RUX9"/>
      <c r="RUY9"/>
      <c r="RUZ9"/>
      <c r="RVA9"/>
      <c r="RVB9"/>
      <c r="RVC9"/>
      <c r="RVD9"/>
      <c r="RVE9"/>
      <c r="RVF9"/>
      <c r="RVG9"/>
      <c r="RVH9"/>
      <c r="RVI9"/>
      <c r="RVJ9"/>
      <c r="RVK9"/>
      <c r="RVL9"/>
      <c r="RVM9"/>
      <c r="RVN9"/>
      <c r="RVO9"/>
      <c r="RVP9"/>
      <c r="RVQ9"/>
      <c r="RVR9"/>
      <c r="RVS9"/>
      <c r="RVT9"/>
      <c r="RVU9"/>
      <c r="RVV9"/>
      <c r="RVW9"/>
      <c r="RVX9"/>
      <c r="RVY9"/>
      <c r="RVZ9"/>
      <c r="RWA9"/>
      <c r="RWB9"/>
      <c r="RWC9"/>
      <c r="RWD9"/>
      <c r="RWE9"/>
      <c r="RWF9"/>
      <c r="RWG9"/>
      <c r="RWH9"/>
      <c r="RWI9"/>
      <c r="RWJ9"/>
      <c r="RWK9"/>
      <c r="RWL9"/>
      <c r="RWM9"/>
      <c r="RWN9"/>
      <c r="RWO9"/>
      <c r="RWP9"/>
      <c r="RWQ9"/>
      <c r="RWR9"/>
      <c r="RWS9"/>
      <c r="RWT9"/>
      <c r="RWU9"/>
      <c r="RWV9"/>
      <c r="RWW9"/>
      <c r="RWX9"/>
      <c r="RWY9"/>
      <c r="RWZ9"/>
      <c r="RXA9"/>
      <c r="RXB9"/>
      <c r="RXC9"/>
      <c r="RXD9"/>
      <c r="RXE9"/>
      <c r="RXF9"/>
      <c r="RXG9"/>
      <c r="RXH9"/>
      <c r="RXI9"/>
      <c r="RXJ9"/>
      <c r="RXK9"/>
      <c r="RXL9"/>
      <c r="RXM9"/>
      <c r="RXN9"/>
      <c r="RXO9"/>
      <c r="RXP9"/>
      <c r="RXQ9"/>
      <c r="RXR9"/>
      <c r="RXS9"/>
      <c r="RXT9"/>
      <c r="RXU9"/>
      <c r="RXV9"/>
      <c r="RXW9"/>
      <c r="RXX9"/>
      <c r="RXY9"/>
      <c r="RXZ9"/>
      <c r="RYA9"/>
      <c r="RYB9"/>
      <c r="RYC9"/>
      <c r="RYD9"/>
      <c r="RYE9"/>
      <c r="RYF9"/>
      <c r="RYG9"/>
      <c r="RYH9"/>
      <c r="RYI9"/>
      <c r="RYJ9"/>
      <c r="RYK9"/>
      <c r="RYL9"/>
      <c r="RYM9"/>
      <c r="RYN9"/>
      <c r="RYO9"/>
      <c r="RYP9"/>
      <c r="RYQ9"/>
      <c r="RYR9"/>
      <c r="RYS9"/>
      <c r="RYT9"/>
      <c r="RYU9"/>
      <c r="RYV9"/>
      <c r="RYW9"/>
      <c r="RYX9"/>
      <c r="RYY9"/>
      <c r="RYZ9"/>
      <c r="RZA9"/>
      <c r="RZB9"/>
      <c r="RZC9"/>
      <c r="RZD9"/>
      <c r="RZE9"/>
      <c r="RZF9"/>
      <c r="RZG9"/>
      <c r="RZH9"/>
      <c r="RZI9"/>
      <c r="RZJ9"/>
      <c r="RZK9"/>
      <c r="RZL9"/>
      <c r="RZM9"/>
      <c r="RZN9"/>
      <c r="RZO9"/>
      <c r="RZP9"/>
      <c r="RZQ9"/>
      <c r="RZR9"/>
      <c r="RZS9"/>
      <c r="RZT9"/>
      <c r="RZU9"/>
      <c r="RZV9"/>
      <c r="RZW9"/>
      <c r="RZX9"/>
      <c r="RZY9"/>
      <c r="RZZ9"/>
      <c r="SAA9"/>
      <c r="SAB9"/>
      <c r="SAC9"/>
      <c r="SAD9"/>
      <c r="SAE9"/>
      <c r="SAF9"/>
      <c r="SAG9"/>
      <c r="SAH9"/>
      <c r="SAI9"/>
      <c r="SAJ9"/>
      <c r="SAK9"/>
      <c r="SAL9"/>
      <c r="SAM9"/>
      <c r="SAN9"/>
      <c r="SAO9"/>
      <c r="SAP9"/>
      <c r="SAQ9"/>
      <c r="SAR9"/>
      <c r="SAS9"/>
      <c r="SAT9"/>
      <c r="SAU9"/>
      <c r="SAV9"/>
      <c r="SAW9"/>
      <c r="SAX9"/>
      <c r="SAY9"/>
      <c r="SAZ9"/>
      <c r="SBA9"/>
      <c r="SBB9"/>
      <c r="SBC9"/>
      <c r="SBD9"/>
      <c r="SBE9"/>
      <c r="SBF9"/>
      <c r="SBG9"/>
      <c r="SBH9"/>
      <c r="SBI9"/>
      <c r="SBJ9"/>
      <c r="SBK9"/>
      <c r="SBL9"/>
      <c r="SBM9"/>
      <c r="SBN9"/>
      <c r="SBO9"/>
      <c r="SBP9"/>
      <c r="SBQ9"/>
      <c r="SBR9"/>
      <c r="SBS9"/>
      <c r="SBT9"/>
      <c r="SBU9"/>
      <c r="SBV9"/>
      <c r="SBW9"/>
      <c r="SBX9"/>
      <c r="SBY9"/>
      <c r="SBZ9"/>
      <c r="SCA9"/>
      <c r="SCB9"/>
      <c r="SCC9"/>
      <c r="SCD9"/>
      <c r="SCE9"/>
      <c r="SCF9"/>
      <c r="SCG9"/>
      <c r="SCH9"/>
      <c r="SCI9"/>
      <c r="SCJ9"/>
      <c r="SCK9"/>
      <c r="SCL9"/>
      <c r="SCM9"/>
      <c r="SCN9"/>
      <c r="SCO9"/>
      <c r="SCP9"/>
      <c r="SCQ9"/>
      <c r="SCR9"/>
      <c r="SCS9"/>
      <c r="SCT9"/>
      <c r="SCU9"/>
      <c r="SCV9"/>
      <c r="SCW9"/>
      <c r="SCX9"/>
      <c r="SCY9"/>
      <c r="SCZ9"/>
      <c r="SDA9"/>
      <c r="SDB9"/>
      <c r="SDC9"/>
      <c r="SDD9"/>
      <c r="SDE9"/>
      <c r="SDF9"/>
      <c r="SDG9"/>
      <c r="SDH9"/>
      <c r="SDI9"/>
      <c r="SDJ9"/>
      <c r="SDK9"/>
      <c r="SDL9"/>
      <c r="SDM9"/>
      <c r="SDN9"/>
      <c r="SDO9"/>
      <c r="SDP9"/>
      <c r="SDQ9"/>
      <c r="SDR9"/>
      <c r="SDS9"/>
      <c r="SDT9"/>
      <c r="SDU9"/>
      <c r="SDV9"/>
      <c r="SDW9"/>
      <c r="SDX9"/>
      <c r="SDY9"/>
      <c r="SDZ9"/>
      <c r="SEA9"/>
      <c r="SEB9"/>
      <c r="SEC9"/>
      <c r="SED9"/>
      <c r="SEE9"/>
      <c r="SEF9"/>
      <c r="SEG9"/>
      <c r="SEH9"/>
      <c r="SEI9"/>
      <c r="SEJ9"/>
      <c r="SEK9"/>
      <c r="SEL9"/>
      <c r="SEM9"/>
      <c r="SEN9"/>
      <c r="SEO9"/>
      <c r="SEP9"/>
      <c r="SEQ9"/>
      <c r="SER9"/>
      <c r="SES9"/>
      <c r="SET9"/>
      <c r="SEU9"/>
      <c r="SEV9"/>
      <c r="SEW9"/>
      <c r="SEX9"/>
      <c r="SEY9"/>
      <c r="SEZ9"/>
      <c r="SFA9"/>
      <c r="SFB9"/>
      <c r="SFC9"/>
      <c r="SFD9"/>
      <c r="SFE9"/>
      <c r="SFF9"/>
      <c r="SFG9"/>
      <c r="SFH9"/>
      <c r="SFI9"/>
      <c r="SFJ9"/>
      <c r="SFK9"/>
      <c r="SFL9"/>
      <c r="SFM9"/>
      <c r="SFN9"/>
      <c r="SFO9"/>
      <c r="SFP9"/>
      <c r="SFQ9"/>
      <c r="SFR9"/>
      <c r="SFS9"/>
      <c r="SFT9"/>
      <c r="SFU9"/>
      <c r="SFV9"/>
      <c r="SFW9"/>
      <c r="SFX9"/>
      <c r="SFY9"/>
      <c r="SFZ9"/>
      <c r="SGA9"/>
      <c r="SGB9"/>
      <c r="SGC9"/>
      <c r="SGD9"/>
      <c r="SGE9"/>
      <c r="SGF9"/>
      <c r="SGG9"/>
      <c r="SGH9"/>
      <c r="SGI9"/>
      <c r="SGJ9"/>
      <c r="SGK9"/>
      <c r="SGL9"/>
      <c r="SGM9"/>
      <c r="SGN9"/>
      <c r="SGO9"/>
      <c r="SGP9"/>
      <c r="SGQ9"/>
      <c r="SGR9"/>
      <c r="SGS9"/>
      <c r="SGT9"/>
      <c r="SGU9"/>
      <c r="SGV9"/>
      <c r="SGW9"/>
      <c r="SGX9"/>
      <c r="SGY9"/>
      <c r="SGZ9"/>
      <c r="SHA9"/>
      <c r="SHB9"/>
      <c r="SHC9"/>
      <c r="SHD9"/>
      <c r="SHE9"/>
      <c r="SHF9"/>
      <c r="SHG9"/>
      <c r="SHH9"/>
      <c r="SHI9"/>
      <c r="SHJ9"/>
      <c r="SHK9"/>
      <c r="SHL9"/>
      <c r="SHM9"/>
      <c r="SHN9"/>
      <c r="SHO9"/>
      <c r="SHP9"/>
      <c r="SHQ9"/>
      <c r="SHR9"/>
      <c r="SHS9"/>
      <c r="SHT9"/>
      <c r="SHU9"/>
      <c r="SHV9"/>
      <c r="SHW9"/>
      <c r="SHX9"/>
      <c r="SHY9"/>
      <c r="SHZ9"/>
      <c r="SIA9"/>
      <c r="SIB9"/>
      <c r="SIC9"/>
      <c r="SID9"/>
      <c r="SIE9"/>
      <c r="SIF9"/>
      <c r="SIG9"/>
      <c r="SIH9"/>
      <c r="SII9"/>
      <c r="SIJ9"/>
      <c r="SIK9"/>
      <c r="SIL9"/>
      <c r="SIM9"/>
      <c r="SIN9"/>
      <c r="SIO9"/>
      <c r="SIP9"/>
      <c r="SIQ9"/>
      <c r="SIR9"/>
      <c r="SIS9"/>
      <c r="SIT9"/>
      <c r="SIU9"/>
      <c r="SIV9"/>
      <c r="SIW9"/>
      <c r="SIX9"/>
      <c r="SIY9"/>
      <c r="SIZ9"/>
      <c r="SJA9"/>
      <c r="SJB9"/>
      <c r="SJC9"/>
      <c r="SJD9"/>
      <c r="SJE9"/>
      <c r="SJF9"/>
      <c r="SJG9"/>
      <c r="SJH9"/>
      <c r="SJI9"/>
      <c r="SJJ9"/>
      <c r="SJK9"/>
      <c r="SJL9"/>
      <c r="SJM9"/>
      <c r="SJN9"/>
      <c r="SJO9"/>
      <c r="SJP9"/>
      <c r="SJQ9"/>
      <c r="SJR9"/>
      <c r="SJS9"/>
      <c r="SJT9"/>
      <c r="SJU9"/>
      <c r="SJV9"/>
      <c r="SJW9"/>
      <c r="SJX9"/>
      <c r="SJY9"/>
      <c r="SJZ9"/>
      <c r="SKA9"/>
      <c r="SKB9"/>
      <c r="SKC9"/>
      <c r="SKD9"/>
      <c r="SKE9"/>
      <c r="SKF9"/>
      <c r="SKG9"/>
      <c r="SKH9"/>
      <c r="SKI9"/>
      <c r="SKJ9"/>
      <c r="SKK9"/>
      <c r="SKL9"/>
      <c r="SKM9"/>
      <c r="SKN9"/>
      <c r="SKO9"/>
      <c r="SKP9"/>
      <c r="SKQ9"/>
      <c r="SKR9"/>
      <c r="SKS9"/>
      <c r="SKT9"/>
      <c r="SKU9"/>
      <c r="SKV9"/>
      <c r="SKW9"/>
      <c r="SKX9"/>
      <c r="SKY9"/>
      <c r="SKZ9"/>
      <c r="SLA9"/>
      <c r="SLB9"/>
      <c r="SLC9"/>
      <c r="SLD9"/>
      <c r="SLE9"/>
      <c r="SLF9"/>
      <c r="SLG9"/>
      <c r="SLH9"/>
      <c r="SLI9"/>
      <c r="SLJ9"/>
      <c r="SLK9"/>
      <c r="SLL9"/>
      <c r="SLM9"/>
      <c r="SLN9"/>
      <c r="SLO9"/>
      <c r="SLP9"/>
      <c r="SLQ9"/>
      <c r="SLR9"/>
      <c r="SLS9"/>
      <c r="SLT9"/>
      <c r="SLU9"/>
      <c r="SLV9"/>
      <c r="SLW9"/>
      <c r="SLX9"/>
      <c r="SLY9"/>
      <c r="SLZ9"/>
      <c r="SMA9"/>
      <c r="SMB9"/>
      <c r="SMC9"/>
      <c r="SMD9"/>
      <c r="SME9"/>
      <c r="SMF9"/>
      <c r="SMG9"/>
      <c r="SMH9"/>
      <c r="SMI9"/>
      <c r="SMJ9"/>
      <c r="SMK9"/>
      <c r="SML9"/>
      <c r="SMM9"/>
      <c r="SMN9"/>
      <c r="SMO9"/>
      <c r="SMP9"/>
      <c r="SMQ9"/>
      <c r="SMR9"/>
      <c r="SMS9"/>
      <c r="SMT9"/>
      <c r="SMU9"/>
      <c r="SMV9"/>
      <c r="SMW9"/>
      <c r="SMX9"/>
      <c r="SMY9"/>
      <c r="SMZ9"/>
      <c r="SNA9"/>
      <c r="SNB9"/>
      <c r="SNC9"/>
      <c r="SND9"/>
      <c r="SNE9"/>
      <c r="SNF9"/>
      <c r="SNG9"/>
      <c r="SNH9"/>
      <c r="SNI9"/>
      <c r="SNJ9"/>
      <c r="SNK9"/>
      <c r="SNL9"/>
      <c r="SNM9"/>
      <c r="SNN9"/>
      <c r="SNO9"/>
      <c r="SNP9"/>
      <c r="SNQ9"/>
      <c r="SNR9"/>
      <c r="SNS9"/>
      <c r="SNT9"/>
      <c r="SNU9"/>
      <c r="SNV9"/>
      <c r="SNW9"/>
      <c r="SNX9"/>
      <c r="SNY9"/>
      <c r="SNZ9"/>
      <c r="SOA9"/>
      <c r="SOB9"/>
      <c r="SOC9"/>
      <c r="SOD9"/>
      <c r="SOE9"/>
      <c r="SOF9"/>
      <c r="SOG9"/>
      <c r="SOH9"/>
      <c r="SOI9"/>
      <c r="SOJ9"/>
      <c r="SOK9"/>
      <c r="SOL9"/>
      <c r="SOM9"/>
      <c r="SON9"/>
      <c r="SOO9"/>
      <c r="SOP9"/>
      <c r="SOQ9"/>
      <c r="SOR9"/>
      <c r="SOS9"/>
      <c r="SOT9"/>
      <c r="SOU9"/>
      <c r="SOV9"/>
      <c r="SOW9"/>
      <c r="SOX9"/>
      <c r="SOY9"/>
      <c r="SOZ9"/>
      <c r="SPA9"/>
      <c r="SPB9"/>
      <c r="SPC9"/>
      <c r="SPD9"/>
      <c r="SPE9"/>
      <c r="SPF9"/>
      <c r="SPG9"/>
      <c r="SPH9"/>
      <c r="SPI9"/>
      <c r="SPJ9"/>
      <c r="SPK9"/>
      <c r="SPL9"/>
      <c r="SPM9"/>
      <c r="SPN9"/>
      <c r="SPO9"/>
      <c r="SPP9"/>
      <c r="SPQ9"/>
      <c r="SPR9"/>
      <c r="SPS9"/>
      <c r="SPT9"/>
      <c r="SPU9"/>
      <c r="SPV9"/>
      <c r="SPW9"/>
      <c r="SPX9"/>
      <c r="SPY9"/>
      <c r="SPZ9"/>
      <c r="SQA9"/>
      <c r="SQB9"/>
      <c r="SQC9"/>
      <c r="SQD9"/>
      <c r="SQE9"/>
      <c r="SQF9"/>
      <c r="SQG9"/>
      <c r="SQH9"/>
      <c r="SQI9"/>
      <c r="SQJ9"/>
      <c r="SQK9"/>
      <c r="SQL9"/>
      <c r="SQM9"/>
      <c r="SQN9"/>
      <c r="SQO9"/>
      <c r="SQP9"/>
      <c r="SQQ9"/>
      <c r="SQR9"/>
      <c r="SQS9"/>
      <c r="SQT9"/>
      <c r="SQU9"/>
      <c r="SQV9"/>
      <c r="SQW9"/>
      <c r="SQX9"/>
      <c r="SQY9"/>
      <c r="SQZ9"/>
      <c r="SRA9"/>
      <c r="SRB9"/>
      <c r="SRC9"/>
      <c r="SRD9"/>
      <c r="SRE9"/>
      <c r="SRF9"/>
      <c r="SRG9"/>
      <c r="SRH9"/>
      <c r="SRI9"/>
      <c r="SRJ9"/>
      <c r="SRK9"/>
      <c r="SRL9"/>
      <c r="SRM9"/>
      <c r="SRN9"/>
      <c r="SRO9"/>
      <c r="SRP9"/>
      <c r="SRQ9"/>
      <c r="SRR9"/>
      <c r="SRS9"/>
      <c r="SRT9"/>
      <c r="SRU9"/>
      <c r="SRV9"/>
      <c r="SRW9"/>
      <c r="SRX9"/>
      <c r="SRY9"/>
      <c r="SRZ9"/>
      <c r="SSA9"/>
      <c r="SSB9"/>
      <c r="SSC9"/>
      <c r="SSD9"/>
      <c r="SSE9"/>
      <c r="SSF9"/>
      <c r="SSG9"/>
      <c r="SSH9"/>
      <c r="SSI9"/>
      <c r="SSJ9"/>
      <c r="SSK9"/>
      <c r="SSL9"/>
      <c r="SSM9"/>
      <c r="SSN9"/>
      <c r="SSO9"/>
      <c r="SSP9"/>
      <c r="SSQ9"/>
      <c r="SSR9"/>
      <c r="SSS9"/>
      <c r="SST9"/>
      <c r="SSU9"/>
      <c r="SSV9"/>
      <c r="SSW9"/>
      <c r="SSX9"/>
      <c r="SSY9"/>
      <c r="SSZ9"/>
      <c r="STA9"/>
      <c r="STB9"/>
      <c r="STC9"/>
      <c r="STD9"/>
      <c r="STE9"/>
      <c r="STF9"/>
      <c r="STG9"/>
      <c r="STH9"/>
      <c r="STI9"/>
      <c r="STJ9"/>
      <c r="STK9"/>
      <c r="STL9"/>
      <c r="STM9"/>
      <c r="STN9"/>
      <c r="STO9"/>
      <c r="STP9"/>
      <c r="STQ9"/>
      <c r="STR9"/>
      <c r="STS9"/>
      <c r="STT9"/>
      <c r="STU9"/>
      <c r="STV9"/>
      <c r="STW9"/>
      <c r="STX9"/>
      <c r="STY9"/>
      <c r="STZ9"/>
      <c r="SUA9"/>
      <c r="SUB9"/>
      <c r="SUC9"/>
      <c r="SUD9"/>
      <c r="SUE9"/>
      <c r="SUF9"/>
      <c r="SUG9"/>
      <c r="SUH9"/>
      <c r="SUI9"/>
      <c r="SUJ9"/>
      <c r="SUK9"/>
      <c r="SUL9"/>
      <c r="SUM9"/>
      <c r="SUN9"/>
      <c r="SUO9"/>
      <c r="SUP9"/>
      <c r="SUQ9"/>
      <c r="SUR9"/>
      <c r="SUS9"/>
      <c r="SUT9"/>
      <c r="SUU9"/>
      <c r="SUV9"/>
      <c r="SUW9"/>
      <c r="SUX9"/>
      <c r="SUY9"/>
      <c r="SUZ9"/>
      <c r="SVA9"/>
      <c r="SVB9"/>
      <c r="SVC9"/>
      <c r="SVD9"/>
      <c r="SVE9"/>
      <c r="SVF9"/>
      <c r="SVG9"/>
      <c r="SVH9"/>
      <c r="SVI9"/>
      <c r="SVJ9"/>
      <c r="SVK9"/>
      <c r="SVL9"/>
      <c r="SVM9"/>
      <c r="SVN9"/>
      <c r="SVO9"/>
      <c r="SVP9"/>
      <c r="SVQ9"/>
      <c r="SVR9"/>
      <c r="SVS9"/>
      <c r="SVT9"/>
      <c r="SVU9"/>
      <c r="SVV9"/>
      <c r="SVW9"/>
      <c r="SVX9"/>
      <c r="SVY9"/>
      <c r="SVZ9"/>
      <c r="SWA9"/>
      <c r="SWB9"/>
      <c r="SWC9"/>
      <c r="SWD9"/>
      <c r="SWE9"/>
      <c r="SWF9"/>
      <c r="SWG9"/>
      <c r="SWH9"/>
      <c r="SWI9"/>
      <c r="SWJ9"/>
      <c r="SWK9"/>
      <c r="SWL9"/>
      <c r="SWM9"/>
      <c r="SWN9"/>
      <c r="SWO9"/>
      <c r="SWP9"/>
      <c r="SWQ9"/>
      <c r="SWR9"/>
      <c r="SWS9"/>
      <c r="SWT9"/>
      <c r="SWU9"/>
      <c r="SWV9"/>
      <c r="SWW9"/>
      <c r="SWX9"/>
      <c r="SWY9"/>
      <c r="SWZ9"/>
      <c r="SXA9"/>
      <c r="SXB9"/>
      <c r="SXC9"/>
      <c r="SXD9"/>
      <c r="SXE9"/>
      <c r="SXF9"/>
      <c r="SXG9"/>
      <c r="SXH9"/>
      <c r="SXI9"/>
      <c r="SXJ9"/>
      <c r="SXK9"/>
      <c r="SXL9"/>
      <c r="SXM9"/>
      <c r="SXN9"/>
      <c r="SXO9"/>
      <c r="SXP9"/>
      <c r="SXQ9"/>
      <c r="SXR9"/>
      <c r="SXS9"/>
      <c r="SXT9"/>
      <c r="SXU9"/>
      <c r="SXV9"/>
      <c r="SXW9"/>
      <c r="SXX9"/>
      <c r="SXY9"/>
      <c r="SXZ9"/>
      <c r="SYA9"/>
      <c r="SYB9"/>
      <c r="SYC9"/>
      <c r="SYD9"/>
      <c r="SYE9"/>
      <c r="SYF9"/>
      <c r="SYG9"/>
      <c r="SYH9"/>
      <c r="SYI9"/>
      <c r="SYJ9"/>
      <c r="SYK9"/>
      <c r="SYL9"/>
      <c r="SYM9"/>
      <c r="SYN9"/>
      <c r="SYO9"/>
      <c r="SYP9"/>
      <c r="SYQ9"/>
      <c r="SYR9"/>
      <c r="SYS9"/>
      <c r="SYT9"/>
      <c r="SYU9"/>
      <c r="SYV9"/>
      <c r="SYW9"/>
      <c r="SYX9"/>
      <c r="SYY9"/>
      <c r="SYZ9"/>
      <c r="SZA9"/>
      <c r="SZB9"/>
      <c r="SZC9"/>
      <c r="SZD9"/>
      <c r="SZE9"/>
      <c r="SZF9"/>
      <c r="SZG9"/>
      <c r="SZH9"/>
      <c r="SZI9"/>
      <c r="SZJ9"/>
      <c r="SZK9"/>
      <c r="SZL9"/>
      <c r="SZM9"/>
      <c r="SZN9"/>
      <c r="SZO9"/>
      <c r="SZP9"/>
      <c r="SZQ9"/>
      <c r="SZR9"/>
      <c r="SZS9"/>
      <c r="SZT9"/>
      <c r="SZU9"/>
      <c r="SZV9"/>
      <c r="SZW9"/>
      <c r="SZX9"/>
      <c r="SZY9"/>
      <c r="SZZ9"/>
      <c r="TAA9"/>
      <c r="TAB9"/>
      <c r="TAC9"/>
      <c r="TAD9"/>
      <c r="TAE9"/>
      <c r="TAF9"/>
      <c r="TAG9"/>
      <c r="TAH9"/>
      <c r="TAI9"/>
      <c r="TAJ9"/>
      <c r="TAK9"/>
      <c r="TAL9"/>
      <c r="TAM9"/>
      <c r="TAN9"/>
      <c r="TAO9"/>
      <c r="TAP9"/>
      <c r="TAQ9"/>
      <c r="TAR9"/>
      <c r="TAS9"/>
      <c r="TAT9"/>
      <c r="TAU9"/>
      <c r="TAV9"/>
      <c r="TAW9"/>
      <c r="TAX9"/>
      <c r="TAY9"/>
      <c r="TAZ9"/>
      <c r="TBA9"/>
      <c r="TBB9"/>
      <c r="TBC9"/>
      <c r="TBD9"/>
      <c r="TBE9"/>
      <c r="TBF9"/>
      <c r="TBG9"/>
      <c r="TBH9"/>
      <c r="TBI9"/>
      <c r="TBJ9"/>
      <c r="TBK9"/>
      <c r="TBL9"/>
      <c r="TBM9"/>
      <c r="TBN9"/>
      <c r="TBO9"/>
      <c r="TBP9"/>
      <c r="TBQ9"/>
      <c r="TBR9"/>
      <c r="TBS9"/>
      <c r="TBT9"/>
      <c r="TBU9"/>
      <c r="TBV9"/>
      <c r="TBW9"/>
      <c r="TBX9"/>
      <c r="TBY9"/>
      <c r="TBZ9"/>
      <c r="TCA9"/>
      <c r="TCB9"/>
      <c r="TCC9"/>
      <c r="TCD9"/>
      <c r="TCE9"/>
      <c r="TCF9"/>
      <c r="TCG9"/>
      <c r="TCH9"/>
      <c r="TCI9"/>
      <c r="TCJ9"/>
      <c r="TCK9"/>
      <c r="TCL9"/>
      <c r="TCM9"/>
      <c r="TCN9"/>
      <c r="TCO9"/>
      <c r="TCP9"/>
      <c r="TCQ9"/>
      <c r="TCR9"/>
      <c r="TCS9"/>
      <c r="TCT9"/>
      <c r="TCU9"/>
      <c r="TCV9"/>
      <c r="TCW9"/>
      <c r="TCX9"/>
      <c r="TCY9"/>
      <c r="TCZ9"/>
      <c r="TDA9"/>
      <c r="TDB9"/>
      <c r="TDC9"/>
      <c r="TDD9"/>
      <c r="TDE9"/>
      <c r="TDF9"/>
      <c r="TDG9"/>
      <c r="TDH9"/>
      <c r="TDI9"/>
      <c r="TDJ9"/>
      <c r="TDK9"/>
      <c r="TDL9"/>
      <c r="TDM9"/>
      <c r="TDN9"/>
      <c r="TDO9"/>
      <c r="TDP9"/>
      <c r="TDQ9"/>
      <c r="TDR9"/>
      <c r="TDS9"/>
      <c r="TDT9"/>
      <c r="TDU9"/>
      <c r="TDV9"/>
      <c r="TDW9"/>
      <c r="TDX9"/>
      <c r="TDY9"/>
      <c r="TDZ9"/>
      <c r="TEA9"/>
      <c r="TEB9"/>
      <c r="TEC9"/>
      <c r="TED9"/>
      <c r="TEE9"/>
      <c r="TEF9"/>
      <c r="TEG9"/>
      <c r="TEH9"/>
      <c r="TEI9"/>
      <c r="TEJ9"/>
      <c r="TEK9"/>
      <c r="TEL9"/>
      <c r="TEM9"/>
      <c r="TEN9"/>
      <c r="TEO9"/>
      <c r="TEP9"/>
      <c r="TEQ9"/>
      <c r="TER9"/>
      <c r="TES9"/>
      <c r="TET9"/>
      <c r="TEU9"/>
      <c r="TEV9"/>
      <c r="TEW9"/>
      <c r="TEX9"/>
      <c r="TEY9"/>
      <c r="TEZ9"/>
      <c r="TFA9"/>
      <c r="TFB9"/>
      <c r="TFC9"/>
      <c r="TFD9"/>
      <c r="TFE9"/>
      <c r="TFF9"/>
      <c r="TFG9"/>
      <c r="TFH9"/>
      <c r="TFI9"/>
      <c r="TFJ9"/>
      <c r="TFK9"/>
      <c r="TFL9"/>
      <c r="TFM9"/>
      <c r="TFN9"/>
      <c r="TFO9"/>
      <c r="TFP9"/>
      <c r="TFQ9"/>
      <c r="TFR9"/>
      <c r="TFS9"/>
      <c r="TFT9"/>
      <c r="TFU9"/>
      <c r="TFV9"/>
      <c r="TFW9"/>
      <c r="TFX9"/>
      <c r="TFY9"/>
      <c r="TFZ9"/>
      <c r="TGA9"/>
      <c r="TGB9"/>
      <c r="TGC9"/>
      <c r="TGD9"/>
      <c r="TGE9"/>
      <c r="TGF9"/>
      <c r="TGG9"/>
      <c r="TGH9"/>
      <c r="TGI9"/>
      <c r="TGJ9"/>
      <c r="TGK9"/>
      <c r="TGL9"/>
      <c r="TGM9"/>
      <c r="TGN9"/>
      <c r="TGO9"/>
      <c r="TGP9"/>
      <c r="TGQ9"/>
      <c r="TGR9"/>
      <c r="TGS9"/>
      <c r="TGT9"/>
      <c r="TGU9"/>
      <c r="TGV9"/>
      <c r="TGW9"/>
      <c r="TGX9"/>
      <c r="TGY9"/>
      <c r="TGZ9"/>
      <c r="THA9"/>
      <c r="THB9"/>
      <c r="THC9"/>
      <c r="THD9"/>
      <c r="THE9"/>
      <c r="THF9"/>
      <c r="THG9"/>
      <c r="THH9"/>
      <c r="THI9"/>
      <c r="THJ9"/>
      <c r="THK9"/>
      <c r="THL9"/>
      <c r="THM9"/>
      <c r="THN9"/>
      <c r="THO9"/>
      <c r="THP9"/>
      <c r="THQ9"/>
      <c r="THR9"/>
      <c r="THS9"/>
      <c r="THT9"/>
      <c r="THU9"/>
      <c r="THV9"/>
      <c r="THW9"/>
      <c r="THX9"/>
      <c r="THY9"/>
      <c r="THZ9"/>
      <c r="TIA9"/>
      <c r="TIB9"/>
      <c r="TIC9"/>
      <c r="TID9"/>
      <c r="TIE9"/>
      <c r="TIF9"/>
      <c r="TIG9"/>
      <c r="TIH9"/>
      <c r="TII9"/>
      <c r="TIJ9"/>
      <c r="TIK9"/>
      <c r="TIL9"/>
      <c r="TIM9"/>
      <c r="TIN9"/>
      <c r="TIO9"/>
      <c r="TIP9"/>
      <c r="TIQ9"/>
      <c r="TIR9"/>
      <c r="TIS9"/>
      <c r="TIT9"/>
      <c r="TIU9"/>
      <c r="TIV9"/>
      <c r="TIW9"/>
      <c r="TIX9"/>
      <c r="TIY9"/>
      <c r="TIZ9"/>
      <c r="TJA9"/>
      <c r="TJB9"/>
      <c r="TJC9"/>
      <c r="TJD9"/>
      <c r="TJE9"/>
      <c r="TJF9"/>
      <c r="TJG9"/>
      <c r="TJH9"/>
      <c r="TJI9"/>
      <c r="TJJ9"/>
      <c r="TJK9"/>
      <c r="TJL9"/>
      <c r="TJM9"/>
      <c r="TJN9"/>
      <c r="TJO9"/>
      <c r="TJP9"/>
      <c r="TJQ9"/>
      <c r="TJR9"/>
      <c r="TJS9"/>
      <c r="TJT9"/>
      <c r="TJU9"/>
      <c r="TJV9"/>
      <c r="TJW9"/>
      <c r="TJX9"/>
      <c r="TJY9"/>
      <c r="TJZ9"/>
      <c r="TKA9"/>
      <c r="TKB9"/>
      <c r="TKC9"/>
      <c r="TKD9"/>
      <c r="TKE9"/>
      <c r="TKF9"/>
      <c r="TKG9"/>
      <c r="TKH9"/>
      <c r="TKI9"/>
      <c r="TKJ9"/>
      <c r="TKK9"/>
      <c r="TKL9"/>
      <c r="TKM9"/>
      <c r="TKN9"/>
      <c r="TKO9"/>
      <c r="TKP9"/>
      <c r="TKQ9"/>
      <c r="TKR9"/>
      <c r="TKS9"/>
      <c r="TKT9"/>
      <c r="TKU9"/>
      <c r="TKV9"/>
      <c r="TKW9"/>
      <c r="TKX9"/>
      <c r="TKY9"/>
      <c r="TKZ9"/>
      <c r="TLA9"/>
      <c r="TLB9"/>
      <c r="TLC9"/>
      <c r="TLD9"/>
      <c r="TLE9"/>
      <c r="TLF9"/>
      <c r="TLG9"/>
      <c r="TLH9"/>
      <c r="TLI9"/>
      <c r="TLJ9"/>
      <c r="TLK9"/>
      <c r="TLL9"/>
      <c r="TLM9"/>
      <c r="TLN9"/>
      <c r="TLO9"/>
      <c r="TLP9"/>
      <c r="TLQ9"/>
      <c r="TLR9"/>
      <c r="TLS9"/>
      <c r="TLT9"/>
      <c r="TLU9"/>
      <c r="TLV9"/>
      <c r="TLW9"/>
      <c r="TLX9"/>
      <c r="TLY9"/>
      <c r="TLZ9"/>
      <c r="TMA9"/>
      <c r="TMB9"/>
      <c r="TMC9"/>
      <c r="TMD9"/>
      <c r="TME9"/>
      <c r="TMF9"/>
      <c r="TMG9"/>
      <c r="TMH9"/>
      <c r="TMI9"/>
      <c r="TMJ9"/>
      <c r="TMK9"/>
      <c r="TML9"/>
      <c r="TMM9"/>
      <c r="TMN9"/>
      <c r="TMO9"/>
      <c r="TMP9"/>
      <c r="TMQ9"/>
      <c r="TMR9"/>
      <c r="TMS9"/>
      <c r="TMT9"/>
      <c r="TMU9"/>
      <c r="TMV9"/>
      <c r="TMW9"/>
      <c r="TMX9"/>
      <c r="TMY9"/>
      <c r="TMZ9"/>
      <c r="TNA9"/>
      <c r="TNB9"/>
      <c r="TNC9"/>
      <c r="TND9"/>
      <c r="TNE9"/>
      <c r="TNF9"/>
      <c r="TNG9"/>
      <c r="TNH9"/>
      <c r="TNI9"/>
      <c r="TNJ9"/>
      <c r="TNK9"/>
      <c r="TNL9"/>
      <c r="TNM9"/>
      <c r="TNN9"/>
      <c r="TNO9"/>
      <c r="TNP9"/>
      <c r="TNQ9"/>
      <c r="TNR9"/>
      <c r="TNS9"/>
      <c r="TNT9"/>
      <c r="TNU9"/>
      <c r="TNV9"/>
      <c r="TNW9"/>
      <c r="TNX9"/>
      <c r="TNY9"/>
      <c r="TNZ9"/>
      <c r="TOA9"/>
      <c r="TOB9"/>
      <c r="TOC9"/>
      <c r="TOD9"/>
      <c r="TOE9"/>
      <c r="TOF9"/>
      <c r="TOG9"/>
      <c r="TOH9"/>
      <c r="TOI9"/>
      <c r="TOJ9"/>
      <c r="TOK9"/>
      <c r="TOL9"/>
      <c r="TOM9"/>
      <c r="TON9"/>
      <c r="TOO9"/>
      <c r="TOP9"/>
      <c r="TOQ9"/>
      <c r="TOR9"/>
      <c r="TOS9"/>
      <c r="TOT9"/>
      <c r="TOU9"/>
      <c r="TOV9"/>
      <c r="TOW9"/>
      <c r="TOX9"/>
      <c r="TOY9"/>
      <c r="TOZ9"/>
      <c r="TPA9"/>
      <c r="TPB9"/>
      <c r="TPC9"/>
      <c r="TPD9"/>
      <c r="TPE9"/>
      <c r="TPF9"/>
      <c r="TPG9"/>
      <c r="TPH9"/>
      <c r="TPI9"/>
      <c r="TPJ9"/>
      <c r="TPK9"/>
      <c r="TPL9"/>
      <c r="TPM9"/>
      <c r="TPN9"/>
      <c r="TPO9"/>
      <c r="TPP9"/>
      <c r="TPQ9"/>
      <c r="TPR9"/>
      <c r="TPS9"/>
      <c r="TPT9"/>
      <c r="TPU9"/>
      <c r="TPV9"/>
      <c r="TPW9"/>
      <c r="TPX9"/>
      <c r="TPY9"/>
      <c r="TPZ9"/>
      <c r="TQA9"/>
      <c r="TQB9"/>
      <c r="TQC9"/>
      <c r="TQD9"/>
      <c r="TQE9"/>
      <c r="TQF9"/>
      <c r="TQG9"/>
      <c r="TQH9"/>
      <c r="TQI9"/>
      <c r="TQJ9"/>
      <c r="TQK9"/>
      <c r="TQL9"/>
      <c r="TQM9"/>
      <c r="TQN9"/>
      <c r="TQO9"/>
      <c r="TQP9"/>
      <c r="TQQ9"/>
      <c r="TQR9"/>
      <c r="TQS9"/>
      <c r="TQT9"/>
      <c r="TQU9"/>
      <c r="TQV9"/>
      <c r="TQW9"/>
      <c r="TQX9"/>
      <c r="TQY9"/>
      <c r="TQZ9"/>
      <c r="TRA9"/>
      <c r="TRB9"/>
      <c r="TRC9"/>
      <c r="TRD9"/>
      <c r="TRE9"/>
      <c r="TRF9"/>
      <c r="TRG9"/>
      <c r="TRH9"/>
      <c r="TRI9"/>
      <c r="TRJ9"/>
      <c r="TRK9"/>
      <c r="TRL9"/>
      <c r="TRM9"/>
      <c r="TRN9"/>
      <c r="TRO9"/>
      <c r="TRP9"/>
      <c r="TRQ9"/>
      <c r="TRR9"/>
      <c r="TRS9"/>
      <c r="TRT9"/>
      <c r="TRU9"/>
      <c r="TRV9"/>
      <c r="TRW9"/>
      <c r="TRX9"/>
      <c r="TRY9"/>
      <c r="TRZ9"/>
      <c r="TSA9"/>
      <c r="TSB9"/>
      <c r="TSC9"/>
      <c r="TSD9"/>
      <c r="TSE9"/>
      <c r="TSF9"/>
      <c r="TSG9"/>
      <c r="TSH9"/>
      <c r="TSI9"/>
      <c r="TSJ9"/>
      <c r="TSK9"/>
      <c r="TSL9"/>
      <c r="TSM9"/>
      <c r="TSN9"/>
      <c r="TSO9"/>
      <c r="TSP9"/>
      <c r="TSQ9"/>
      <c r="TSR9"/>
      <c r="TSS9"/>
      <c r="TST9"/>
      <c r="TSU9"/>
      <c r="TSV9"/>
      <c r="TSW9"/>
      <c r="TSX9"/>
      <c r="TSY9"/>
      <c r="TSZ9"/>
      <c r="TTA9"/>
      <c r="TTB9"/>
      <c r="TTC9"/>
      <c r="TTD9"/>
      <c r="TTE9"/>
      <c r="TTF9"/>
      <c r="TTG9"/>
      <c r="TTH9"/>
      <c r="TTI9"/>
      <c r="TTJ9"/>
      <c r="TTK9"/>
      <c r="TTL9"/>
      <c r="TTM9"/>
      <c r="TTN9"/>
      <c r="TTO9"/>
      <c r="TTP9"/>
      <c r="TTQ9"/>
      <c r="TTR9"/>
      <c r="TTS9"/>
      <c r="TTT9"/>
      <c r="TTU9"/>
      <c r="TTV9"/>
      <c r="TTW9"/>
      <c r="TTX9"/>
      <c r="TTY9"/>
      <c r="TTZ9"/>
      <c r="TUA9"/>
      <c r="TUB9"/>
      <c r="TUC9"/>
      <c r="TUD9"/>
      <c r="TUE9"/>
      <c r="TUF9"/>
      <c r="TUG9"/>
      <c r="TUH9"/>
      <c r="TUI9"/>
      <c r="TUJ9"/>
      <c r="TUK9"/>
      <c r="TUL9"/>
      <c r="TUM9"/>
      <c r="TUN9"/>
      <c r="TUO9"/>
      <c r="TUP9"/>
      <c r="TUQ9"/>
      <c r="TUR9"/>
      <c r="TUS9"/>
      <c r="TUT9"/>
      <c r="TUU9"/>
      <c r="TUV9"/>
      <c r="TUW9"/>
      <c r="TUX9"/>
      <c r="TUY9"/>
      <c r="TUZ9"/>
      <c r="TVA9"/>
      <c r="TVB9"/>
      <c r="TVC9"/>
      <c r="TVD9"/>
      <c r="TVE9"/>
      <c r="TVF9"/>
      <c r="TVG9"/>
      <c r="TVH9"/>
      <c r="TVI9"/>
      <c r="TVJ9"/>
      <c r="TVK9"/>
      <c r="TVL9"/>
      <c r="TVM9"/>
      <c r="TVN9"/>
      <c r="TVO9"/>
      <c r="TVP9"/>
      <c r="TVQ9"/>
      <c r="TVR9"/>
      <c r="TVS9"/>
      <c r="TVT9"/>
      <c r="TVU9"/>
      <c r="TVV9"/>
      <c r="TVW9"/>
      <c r="TVX9"/>
      <c r="TVY9"/>
      <c r="TVZ9"/>
      <c r="TWA9"/>
      <c r="TWB9"/>
      <c r="TWC9"/>
      <c r="TWD9"/>
      <c r="TWE9"/>
      <c r="TWF9"/>
      <c r="TWG9"/>
      <c r="TWH9"/>
      <c r="TWI9"/>
      <c r="TWJ9"/>
      <c r="TWK9"/>
      <c r="TWL9"/>
      <c r="TWM9"/>
      <c r="TWN9"/>
      <c r="TWO9"/>
      <c r="TWP9"/>
      <c r="TWQ9"/>
      <c r="TWR9"/>
      <c r="TWS9"/>
      <c r="TWT9"/>
      <c r="TWU9"/>
      <c r="TWV9"/>
      <c r="TWW9"/>
      <c r="TWX9"/>
      <c r="TWY9"/>
      <c r="TWZ9"/>
      <c r="TXA9"/>
      <c r="TXB9"/>
      <c r="TXC9"/>
      <c r="TXD9"/>
      <c r="TXE9"/>
      <c r="TXF9"/>
      <c r="TXG9"/>
      <c r="TXH9"/>
      <c r="TXI9"/>
      <c r="TXJ9"/>
      <c r="TXK9"/>
      <c r="TXL9"/>
      <c r="TXM9"/>
      <c r="TXN9"/>
      <c r="TXO9"/>
      <c r="TXP9"/>
      <c r="TXQ9"/>
      <c r="TXR9"/>
      <c r="TXS9"/>
      <c r="TXT9"/>
      <c r="TXU9"/>
      <c r="TXV9"/>
      <c r="TXW9"/>
      <c r="TXX9"/>
      <c r="TXY9"/>
      <c r="TXZ9"/>
      <c r="TYA9"/>
      <c r="TYB9"/>
      <c r="TYC9"/>
      <c r="TYD9"/>
      <c r="TYE9"/>
      <c r="TYF9"/>
      <c r="TYG9"/>
      <c r="TYH9"/>
      <c r="TYI9"/>
      <c r="TYJ9"/>
      <c r="TYK9"/>
      <c r="TYL9"/>
      <c r="TYM9"/>
      <c r="TYN9"/>
      <c r="TYO9"/>
      <c r="TYP9"/>
      <c r="TYQ9"/>
      <c r="TYR9"/>
      <c r="TYS9"/>
      <c r="TYT9"/>
      <c r="TYU9"/>
      <c r="TYV9"/>
      <c r="TYW9"/>
      <c r="TYX9"/>
      <c r="TYY9"/>
      <c r="TYZ9"/>
      <c r="TZA9"/>
      <c r="TZB9"/>
      <c r="TZC9"/>
      <c r="TZD9"/>
      <c r="TZE9"/>
      <c r="TZF9"/>
      <c r="TZG9"/>
      <c r="TZH9"/>
      <c r="TZI9"/>
      <c r="TZJ9"/>
      <c r="TZK9"/>
      <c r="TZL9"/>
      <c r="TZM9"/>
      <c r="TZN9"/>
      <c r="TZO9"/>
      <c r="TZP9"/>
      <c r="TZQ9"/>
      <c r="TZR9"/>
      <c r="TZS9"/>
      <c r="TZT9"/>
      <c r="TZU9"/>
      <c r="TZV9"/>
      <c r="TZW9"/>
      <c r="TZX9"/>
      <c r="TZY9"/>
      <c r="TZZ9"/>
      <c r="UAA9"/>
      <c r="UAB9"/>
      <c r="UAC9"/>
      <c r="UAD9"/>
      <c r="UAE9"/>
      <c r="UAF9"/>
      <c r="UAG9"/>
      <c r="UAH9"/>
      <c r="UAI9"/>
      <c r="UAJ9"/>
      <c r="UAK9"/>
      <c r="UAL9"/>
      <c r="UAM9"/>
      <c r="UAN9"/>
      <c r="UAO9"/>
      <c r="UAP9"/>
      <c r="UAQ9"/>
      <c r="UAR9"/>
      <c r="UAS9"/>
      <c r="UAT9"/>
      <c r="UAU9"/>
      <c r="UAV9"/>
      <c r="UAW9"/>
      <c r="UAX9"/>
      <c r="UAY9"/>
      <c r="UAZ9"/>
      <c r="UBA9"/>
      <c r="UBB9"/>
      <c r="UBC9"/>
      <c r="UBD9"/>
      <c r="UBE9"/>
      <c r="UBF9"/>
      <c r="UBG9"/>
      <c r="UBH9"/>
      <c r="UBI9"/>
      <c r="UBJ9"/>
      <c r="UBK9"/>
      <c r="UBL9"/>
      <c r="UBM9"/>
      <c r="UBN9"/>
      <c r="UBO9"/>
      <c r="UBP9"/>
      <c r="UBQ9"/>
      <c r="UBR9"/>
      <c r="UBS9"/>
      <c r="UBT9"/>
      <c r="UBU9"/>
      <c r="UBV9"/>
      <c r="UBW9"/>
      <c r="UBX9"/>
      <c r="UBY9"/>
      <c r="UBZ9"/>
      <c r="UCA9"/>
      <c r="UCB9"/>
      <c r="UCC9"/>
      <c r="UCD9"/>
      <c r="UCE9"/>
      <c r="UCF9"/>
      <c r="UCG9"/>
      <c r="UCH9"/>
      <c r="UCI9"/>
      <c r="UCJ9"/>
      <c r="UCK9"/>
      <c r="UCL9"/>
      <c r="UCM9"/>
      <c r="UCN9"/>
      <c r="UCO9"/>
      <c r="UCP9"/>
      <c r="UCQ9"/>
      <c r="UCR9"/>
      <c r="UCS9"/>
      <c r="UCT9"/>
      <c r="UCU9"/>
      <c r="UCV9"/>
      <c r="UCW9"/>
      <c r="UCX9"/>
      <c r="UCY9"/>
      <c r="UCZ9"/>
      <c r="UDA9"/>
      <c r="UDB9"/>
      <c r="UDC9"/>
      <c r="UDD9"/>
      <c r="UDE9"/>
      <c r="UDF9"/>
      <c r="UDG9"/>
      <c r="UDH9"/>
      <c r="UDI9"/>
      <c r="UDJ9"/>
      <c r="UDK9"/>
      <c r="UDL9"/>
      <c r="UDM9"/>
      <c r="UDN9"/>
      <c r="UDO9"/>
      <c r="UDP9"/>
      <c r="UDQ9"/>
      <c r="UDR9"/>
      <c r="UDS9"/>
      <c r="UDT9"/>
      <c r="UDU9"/>
      <c r="UDV9"/>
      <c r="UDW9"/>
      <c r="UDX9"/>
      <c r="UDY9"/>
      <c r="UDZ9"/>
      <c r="UEA9"/>
      <c r="UEB9"/>
      <c r="UEC9"/>
      <c r="UED9"/>
      <c r="UEE9"/>
      <c r="UEF9"/>
      <c r="UEG9"/>
      <c r="UEH9"/>
      <c r="UEI9"/>
      <c r="UEJ9"/>
      <c r="UEK9"/>
      <c r="UEL9"/>
      <c r="UEM9"/>
      <c r="UEN9"/>
      <c r="UEO9"/>
      <c r="UEP9"/>
      <c r="UEQ9"/>
      <c r="UER9"/>
      <c r="UES9"/>
      <c r="UET9"/>
      <c r="UEU9"/>
      <c r="UEV9"/>
      <c r="UEW9"/>
      <c r="UEX9"/>
      <c r="UEY9"/>
      <c r="UEZ9"/>
      <c r="UFA9"/>
      <c r="UFB9"/>
      <c r="UFC9"/>
      <c r="UFD9"/>
      <c r="UFE9"/>
      <c r="UFF9"/>
      <c r="UFG9"/>
      <c r="UFH9"/>
      <c r="UFI9"/>
      <c r="UFJ9"/>
      <c r="UFK9"/>
      <c r="UFL9"/>
      <c r="UFM9"/>
      <c r="UFN9"/>
      <c r="UFO9"/>
      <c r="UFP9"/>
      <c r="UFQ9"/>
      <c r="UFR9"/>
      <c r="UFS9"/>
      <c r="UFT9"/>
      <c r="UFU9"/>
      <c r="UFV9"/>
      <c r="UFW9"/>
      <c r="UFX9"/>
      <c r="UFY9"/>
      <c r="UFZ9"/>
      <c r="UGA9"/>
      <c r="UGB9"/>
      <c r="UGC9"/>
      <c r="UGD9"/>
      <c r="UGE9"/>
      <c r="UGF9"/>
      <c r="UGG9"/>
      <c r="UGH9"/>
      <c r="UGI9"/>
      <c r="UGJ9"/>
      <c r="UGK9"/>
      <c r="UGL9"/>
      <c r="UGM9"/>
      <c r="UGN9"/>
      <c r="UGO9"/>
      <c r="UGP9"/>
      <c r="UGQ9"/>
      <c r="UGR9"/>
      <c r="UGS9"/>
      <c r="UGT9"/>
      <c r="UGU9"/>
      <c r="UGV9"/>
      <c r="UGW9"/>
      <c r="UGX9"/>
      <c r="UGY9"/>
      <c r="UGZ9"/>
      <c r="UHA9"/>
      <c r="UHB9"/>
      <c r="UHC9"/>
      <c r="UHD9"/>
      <c r="UHE9"/>
      <c r="UHF9"/>
      <c r="UHG9"/>
      <c r="UHH9"/>
      <c r="UHI9"/>
      <c r="UHJ9"/>
      <c r="UHK9"/>
      <c r="UHL9"/>
      <c r="UHM9"/>
      <c r="UHN9"/>
      <c r="UHO9"/>
      <c r="UHP9"/>
      <c r="UHQ9"/>
      <c r="UHR9"/>
      <c r="UHS9"/>
      <c r="UHT9"/>
      <c r="UHU9"/>
      <c r="UHV9"/>
      <c r="UHW9"/>
      <c r="UHX9"/>
      <c r="UHY9"/>
      <c r="UHZ9"/>
      <c r="UIA9"/>
      <c r="UIB9"/>
      <c r="UIC9"/>
      <c r="UID9"/>
      <c r="UIE9"/>
      <c r="UIF9"/>
      <c r="UIG9"/>
      <c r="UIH9"/>
      <c r="UII9"/>
      <c r="UIJ9"/>
      <c r="UIK9"/>
      <c r="UIL9"/>
      <c r="UIM9"/>
      <c r="UIN9"/>
      <c r="UIO9"/>
      <c r="UIP9"/>
      <c r="UIQ9"/>
      <c r="UIR9"/>
      <c r="UIS9"/>
      <c r="UIT9"/>
      <c r="UIU9"/>
      <c r="UIV9"/>
      <c r="UIW9"/>
      <c r="UIX9"/>
      <c r="UIY9"/>
      <c r="UIZ9"/>
      <c r="UJA9"/>
      <c r="UJB9"/>
      <c r="UJC9"/>
      <c r="UJD9"/>
      <c r="UJE9"/>
      <c r="UJF9"/>
      <c r="UJG9"/>
      <c r="UJH9"/>
      <c r="UJI9"/>
      <c r="UJJ9"/>
      <c r="UJK9"/>
      <c r="UJL9"/>
      <c r="UJM9"/>
      <c r="UJN9"/>
      <c r="UJO9"/>
      <c r="UJP9"/>
      <c r="UJQ9"/>
      <c r="UJR9"/>
      <c r="UJS9"/>
      <c r="UJT9"/>
      <c r="UJU9"/>
      <c r="UJV9"/>
      <c r="UJW9"/>
      <c r="UJX9"/>
      <c r="UJY9"/>
      <c r="UJZ9"/>
      <c r="UKA9"/>
      <c r="UKB9"/>
      <c r="UKC9"/>
      <c r="UKD9"/>
      <c r="UKE9"/>
      <c r="UKF9"/>
      <c r="UKG9"/>
      <c r="UKH9"/>
      <c r="UKI9"/>
      <c r="UKJ9"/>
      <c r="UKK9"/>
      <c r="UKL9"/>
      <c r="UKM9"/>
      <c r="UKN9"/>
      <c r="UKO9"/>
      <c r="UKP9"/>
      <c r="UKQ9"/>
      <c r="UKR9"/>
      <c r="UKS9"/>
      <c r="UKT9"/>
      <c r="UKU9"/>
      <c r="UKV9"/>
      <c r="UKW9"/>
      <c r="UKX9"/>
      <c r="UKY9"/>
      <c r="UKZ9"/>
      <c r="ULA9"/>
      <c r="ULB9"/>
      <c r="ULC9"/>
      <c r="ULD9"/>
      <c r="ULE9"/>
      <c r="ULF9"/>
      <c r="ULG9"/>
      <c r="ULH9"/>
      <c r="ULI9"/>
      <c r="ULJ9"/>
      <c r="ULK9"/>
      <c r="ULL9"/>
      <c r="ULM9"/>
      <c r="ULN9"/>
      <c r="ULO9"/>
      <c r="ULP9"/>
      <c r="ULQ9"/>
      <c r="ULR9"/>
      <c r="ULS9"/>
      <c r="ULT9"/>
      <c r="ULU9"/>
      <c r="ULV9"/>
      <c r="ULW9"/>
      <c r="ULX9"/>
      <c r="ULY9"/>
      <c r="ULZ9"/>
      <c r="UMA9"/>
      <c r="UMB9"/>
      <c r="UMC9"/>
      <c r="UMD9"/>
      <c r="UME9"/>
      <c r="UMF9"/>
      <c r="UMG9"/>
      <c r="UMH9"/>
      <c r="UMI9"/>
      <c r="UMJ9"/>
      <c r="UMK9"/>
      <c r="UML9"/>
      <c r="UMM9"/>
      <c r="UMN9"/>
      <c r="UMO9"/>
      <c r="UMP9"/>
      <c r="UMQ9"/>
      <c r="UMR9"/>
      <c r="UMS9"/>
      <c r="UMT9"/>
      <c r="UMU9"/>
      <c r="UMV9"/>
      <c r="UMW9"/>
      <c r="UMX9"/>
      <c r="UMY9"/>
      <c r="UMZ9"/>
      <c r="UNA9"/>
      <c r="UNB9"/>
      <c r="UNC9"/>
      <c r="UND9"/>
      <c r="UNE9"/>
      <c r="UNF9"/>
      <c r="UNG9"/>
      <c r="UNH9"/>
      <c r="UNI9"/>
      <c r="UNJ9"/>
      <c r="UNK9"/>
      <c r="UNL9"/>
      <c r="UNM9"/>
      <c r="UNN9"/>
      <c r="UNO9"/>
      <c r="UNP9"/>
      <c r="UNQ9"/>
      <c r="UNR9"/>
      <c r="UNS9"/>
      <c r="UNT9"/>
      <c r="UNU9"/>
      <c r="UNV9"/>
      <c r="UNW9"/>
      <c r="UNX9"/>
      <c r="UNY9"/>
      <c r="UNZ9"/>
      <c r="UOA9"/>
      <c r="UOB9"/>
      <c r="UOC9"/>
      <c r="UOD9"/>
      <c r="UOE9"/>
      <c r="UOF9"/>
      <c r="UOG9"/>
      <c r="UOH9"/>
      <c r="UOI9"/>
      <c r="UOJ9"/>
      <c r="UOK9"/>
      <c r="UOL9"/>
      <c r="UOM9"/>
      <c r="UON9"/>
      <c r="UOO9"/>
      <c r="UOP9"/>
      <c r="UOQ9"/>
      <c r="UOR9"/>
      <c r="UOS9"/>
      <c r="UOT9"/>
      <c r="UOU9"/>
      <c r="UOV9"/>
      <c r="UOW9"/>
      <c r="UOX9"/>
      <c r="UOY9"/>
      <c r="UOZ9"/>
      <c r="UPA9"/>
      <c r="UPB9"/>
      <c r="UPC9"/>
      <c r="UPD9"/>
      <c r="UPE9"/>
      <c r="UPF9"/>
      <c r="UPG9"/>
      <c r="UPH9"/>
      <c r="UPI9"/>
      <c r="UPJ9"/>
      <c r="UPK9"/>
      <c r="UPL9"/>
      <c r="UPM9"/>
      <c r="UPN9"/>
      <c r="UPO9"/>
      <c r="UPP9"/>
      <c r="UPQ9"/>
      <c r="UPR9"/>
      <c r="UPS9"/>
      <c r="UPT9"/>
      <c r="UPU9"/>
      <c r="UPV9"/>
      <c r="UPW9"/>
      <c r="UPX9"/>
      <c r="UPY9"/>
      <c r="UPZ9"/>
      <c r="UQA9"/>
      <c r="UQB9"/>
      <c r="UQC9"/>
      <c r="UQD9"/>
      <c r="UQE9"/>
      <c r="UQF9"/>
      <c r="UQG9"/>
      <c r="UQH9"/>
      <c r="UQI9"/>
      <c r="UQJ9"/>
      <c r="UQK9"/>
      <c r="UQL9"/>
      <c r="UQM9"/>
      <c r="UQN9"/>
      <c r="UQO9"/>
      <c r="UQP9"/>
      <c r="UQQ9"/>
      <c r="UQR9"/>
      <c r="UQS9"/>
      <c r="UQT9"/>
      <c r="UQU9"/>
      <c r="UQV9"/>
      <c r="UQW9"/>
      <c r="UQX9"/>
      <c r="UQY9"/>
      <c r="UQZ9"/>
      <c r="URA9"/>
      <c r="URB9"/>
      <c r="URC9"/>
      <c r="URD9"/>
      <c r="URE9"/>
      <c r="URF9"/>
      <c r="URG9"/>
      <c r="URH9"/>
      <c r="URI9"/>
      <c r="URJ9"/>
      <c r="URK9"/>
      <c r="URL9"/>
      <c r="URM9"/>
      <c r="URN9"/>
      <c r="URO9"/>
      <c r="URP9"/>
      <c r="URQ9"/>
      <c r="URR9"/>
      <c r="URS9"/>
      <c r="URT9"/>
      <c r="URU9"/>
      <c r="URV9"/>
      <c r="URW9"/>
      <c r="URX9"/>
      <c r="URY9"/>
      <c r="URZ9"/>
      <c r="USA9"/>
      <c r="USB9"/>
      <c r="USC9"/>
      <c r="USD9"/>
      <c r="USE9"/>
      <c r="USF9"/>
      <c r="USG9"/>
      <c r="USH9"/>
      <c r="USI9"/>
      <c r="USJ9"/>
      <c r="USK9"/>
      <c r="USL9"/>
      <c r="USM9"/>
      <c r="USN9"/>
      <c r="USO9"/>
      <c r="USP9"/>
      <c r="USQ9"/>
      <c r="USR9"/>
      <c r="USS9"/>
      <c r="UST9"/>
      <c r="USU9"/>
      <c r="USV9"/>
      <c r="USW9"/>
      <c r="USX9"/>
      <c r="USY9"/>
      <c r="USZ9"/>
      <c r="UTA9"/>
      <c r="UTB9"/>
      <c r="UTC9"/>
      <c r="UTD9"/>
      <c r="UTE9"/>
      <c r="UTF9"/>
      <c r="UTG9"/>
      <c r="UTH9"/>
      <c r="UTI9"/>
      <c r="UTJ9"/>
      <c r="UTK9"/>
      <c r="UTL9"/>
      <c r="UTM9"/>
      <c r="UTN9"/>
      <c r="UTO9"/>
      <c r="UTP9"/>
      <c r="UTQ9"/>
      <c r="UTR9"/>
      <c r="UTS9"/>
      <c r="UTT9"/>
      <c r="UTU9"/>
      <c r="UTV9"/>
      <c r="UTW9"/>
      <c r="UTX9"/>
      <c r="UTY9"/>
      <c r="UTZ9"/>
      <c r="UUA9"/>
      <c r="UUB9"/>
      <c r="UUC9"/>
      <c r="UUD9"/>
      <c r="UUE9"/>
      <c r="UUF9"/>
      <c r="UUG9"/>
      <c r="UUH9"/>
      <c r="UUI9"/>
      <c r="UUJ9"/>
      <c r="UUK9"/>
      <c r="UUL9"/>
      <c r="UUM9"/>
      <c r="UUN9"/>
      <c r="UUO9"/>
      <c r="UUP9"/>
      <c r="UUQ9"/>
      <c r="UUR9"/>
      <c r="UUS9"/>
      <c r="UUT9"/>
      <c r="UUU9"/>
      <c r="UUV9"/>
      <c r="UUW9"/>
      <c r="UUX9"/>
      <c r="UUY9"/>
      <c r="UUZ9"/>
      <c r="UVA9"/>
      <c r="UVB9"/>
      <c r="UVC9"/>
      <c r="UVD9"/>
      <c r="UVE9"/>
      <c r="UVF9"/>
      <c r="UVG9"/>
      <c r="UVH9"/>
      <c r="UVI9"/>
      <c r="UVJ9"/>
      <c r="UVK9"/>
      <c r="UVL9"/>
      <c r="UVM9"/>
      <c r="UVN9"/>
      <c r="UVO9"/>
      <c r="UVP9"/>
      <c r="UVQ9"/>
      <c r="UVR9"/>
      <c r="UVS9"/>
      <c r="UVT9"/>
      <c r="UVU9"/>
      <c r="UVV9"/>
      <c r="UVW9"/>
      <c r="UVX9"/>
      <c r="UVY9"/>
      <c r="UVZ9"/>
      <c r="UWA9"/>
      <c r="UWB9"/>
      <c r="UWC9"/>
      <c r="UWD9"/>
      <c r="UWE9"/>
      <c r="UWF9"/>
      <c r="UWG9"/>
      <c r="UWH9"/>
      <c r="UWI9"/>
      <c r="UWJ9"/>
      <c r="UWK9"/>
      <c r="UWL9"/>
      <c r="UWM9"/>
      <c r="UWN9"/>
      <c r="UWO9"/>
      <c r="UWP9"/>
      <c r="UWQ9"/>
      <c r="UWR9"/>
      <c r="UWS9"/>
      <c r="UWT9"/>
      <c r="UWU9"/>
      <c r="UWV9"/>
      <c r="UWW9"/>
      <c r="UWX9"/>
      <c r="UWY9"/>
      <c r="UWZ9"/>
      <c r="UXA9"/>
      <c r="UXB9"/>
      <c r="UXC9"/>
      <c r="UXD9"/>
      <c r="UXE9"/>
      <c r="UXF9"/>
      <c r="UXG9"/>
      <c r="UXH9"/>
      <c r="UXI9"/>
      <c r="UXJ9"/>
      <c r="UXK9"/>
      <c r="UXL9"/>
      <c r="UXM9"/>
      <c r="UXN9"/>
      <c r="UXO9"/>
      <c r="UXP9"/>
      <c r="UXQ9"/>
      <c r="UXR9"/>
      <c r="UXS9"/>
      <c r="UXT9"/>
      <c r="UXU9"/>
      <c r="UXV9"/>
      <c r="UXW9"/>
      <c r="UXX9"/>
      <c r="UXY9"/>
      <c r="UXZ9"/>
      <c r="UYA9"/>
      <c r="UYB9"/>
      <c r="UYC9"/>
      <c r="UYD9"/>
      <c r="UYE9"/>
      <c r="UYF9"/>
      <c r="UYG9"/>
      <c r="UYH9"/>
      <c r="UYI9"/>
      <c r="UYJ9"/>
      <c r="UYK9"/>
      <c r="UYL9"/>
      <c r="UYM9"/>
      <c r="UYN9"/>
      <c r="UYO9"/>
      <c r="UYP9"/>
      <c r="UYQ9"/>
      <c r="UYR9"/>
      <c r="UYS9"/>
      <c r="UYT9"/>
      <c r="UYU9"/>
      <c r="UYV9"/>
      <c r="UYW9"/>
      <c r="UYX9"/>
      <c r="UYY9"/>
      <c r="UYZ9"/>
      <c r="UZA9"/>
      <c r="UZB9"/>
      <c r="UZC9"/>
      <c r="UZD9"/>
      <c r="UZE9"/>
      <c r="UZF9"/>
      <c r="UZG9"/>
      <c r="UZH9"/>
      <c r="UZI9"/>
      <c r="UZJ9"/>
      <c r="UZK9"/>
      <c r="UZL9"/>
      <c r="UZM9"/>
      <c r="UZN9"/>
      <c r="UZO9"/>
      <c r="UZP9"/>
      <c r="UZQ9"/>
      <c r="UZR9"/>
      <c r="UZS9"/>
      <c r="UZT9"/>
      <c r="UZU9"/>
      <c r="UZV9"/>
      <c r="UZW9"/>
      <c r="UZX9"/>
      <c r="UZY9"/>
      <c r="UZZ9"/>
      <c r="VAA9"/>
      <c r="VAB9"/>
      <c r="VAC9"/>
      <c r="VAD9"/>
      <c r="VAE9"/>
      <c r="VAF9"/>
      <c r="VAG9"/>
      <c r="VAH9"/>
      <c r="VAI9"/>
      <c r="VAJ9"/>
      <c r="VAK9"/>
      <c r="VAL9"/>
      <c r="VAM9"/>
      <c r="VAN9"/>
      <c r="VAO9"/>
      <c r="VAP9"/>
      <c r="VAQ9"/>
      <c r="VAR9"/>
      <c r="VAS9"/>
      <c r="VAT9"/>
      <c r="VAU9"/>
      <c r="VAV9"/>
      <c r="VAW9"/>
      <c r="VAX9"/>
      <c r="VAY9"/>
      <c r="VAZ9"/>
      <c r="VBA9"/>
      <c r="VBB9"/>
      <c r="VBC9"/>
      <c r="VBD9"/>
      <c r="VBE9"/>
      <c r="VBF9"/>
      <c r="VBG9"/>
      <c r="VBH9"/>
      <c r="VBI9"/>
      <c r="VBJ9"/>
      <c r="VBK9"/>
      <c r="VBL9"/>
      <c r="VBM9"/>
      <c r="VBN9"/>
      <c r="VBO9"/>
      <c r="VBP9"/>
      <c r="VBQ9"/>
      <c r="VBR9"/>
      <c r="VBS9"/>
      <c r="VBT9"/>
      <c r="VBU9"/>
      <c r="VBV9"/>
      <c r="VBW9"/>
      <c r="VBX9"/>
      <c r="VBY9"/>
      <c r="VBZ9"/>
      <c r="VCA9"/>
      <c r="VCB9"/>
      <c r="VCC9"/>
      <c r="VCD9"/>
      <c r="VCE9"/>
      <c r="VCF9"/>
      <c r="VCG9"/>
      <c r="VCH9"/>
      <c r="VCI9"/>
      <c r="VCJ9"/>
      <c r="VCK9"/>
      <c r="VCL9"/>
      <c r="VCM9"/>
      <c r="VCN9"/>
      <c r="VCO9"/>
      <c r="VCP9"/>
      <c r="VCQ9"/>
      <c r="VCR9"/>
      <c r="VCS9"/>
      <c r="VCT9"/>
      <c r="VCU9"/>
      <c r="VCV9"/>
      <c r="VCW9"/>
      <c r="VCX9"/>
      <c r="VCY9"/>
      <c r="VCZ9"/>
      <c r="VDA9"/>
      <c r="VDB9"/>
      <c r="VDC9"/>
      <c r="VDD9"/>
      <c r="VDE9"/>
      <c r="VDF9"/>
      <c r="VDG9"/>
      <c r="VDH9"/>
      <c r="VDI9"/>
      <c r="VDJ9"/>
      <c r="VDK9"/>
      <c r="VDL9"/>
      <c r="VDM9"/>
      <c r="VDN9"/>
      <c r="VDO9"/>
      <c r="VDP9"/>
      <c r="VDQ9"/>
      <c r="VDR9"/>
      <c r="VDS9"/>
      <c r="VDT9"/>
      <c r="VDU9"/>
      <c r="VDV9"/>
      <c r="VDW9"/>
      <c r="VDX9"/>
      <c r="VDY9"/>
      <c r="VDZ9"/>
      <c r="VEA9"/>
      <c r="VEB9"/>
      <c r="VEC9"/>
      <c r="VED9"/>
      <c r="VEE9"/>
      <c r="VEF9"/>
      <c r="VEG9"/>
      <c r="VEH9"/>
      <c r="VEI9"/>
      <c r="VEJ9"/>
      <c r="VEK9"/>
      <c r="VEL9"/>
      <c r="VEM9"/>
      <c r="VEN9"/>
      <c r="VEO9"/>
      <c r="VEP9"/>
      <c r="VEQ9"/>
      <c r="VER9"/>
      <c r="VES9"/>
      <c r="VET9"/>
      <c r="VEU9"/>
      <c r="VEV9"/>
      <c r="VEW9"/>
      <c r="VEX9"/>
      <c r="VEY9"/>
      <c r="VEZ9"/>
      <c r="VFA9"/>
      <c r="VFB9"/>
      <c r="VFC9"/>
      <c r="VFD9"/>
      <c r="VFE9"/>
      <c r="VFF9"/>
      <c r="VFG9"/>
      <c r="VFH9"/>
      <c r="VFI9"/>
      <c r="VFJ9"/>
      <c r="VFK9"/>
      <c r="VFL9"/>
      <c r="VFM9"/>
      <c r="VFN9"/>
      <c r="VFO9"/>
      <c r="VFP9"/>
      <c r="VFQ9"/>
      <c r="VFR9"/>
      <c r="VFS9"/>
      <c r="VFT9"/>
      <c r="VFU9"/>
      <c r="VFV9"/>
      <c r="VFW9"/>
      <c r="VFX9"/>
      <c r="VFY9"/>
      <c r="VFZ9"/>
      <c r="VGA9"/>
      <c r="VGB9"/>
      <c r="VGC9"/>
      <c r="VGD9"/>
      <c r="VGE9"/>
      <c r="VGF9"/>
      <c r="VGG9"/>
      <c r="VGH9"/>
      <c r="VGI9"/>
      <c r="VGJ9"/>
      <c r="VGK9"/>
      <c r="VGL9"/>
      <c r="VGM9"/>
      <c r="VGN9"/>
      <c r="VGO9"/>
      <c r="VGP9"/>
      <c r="VGQ9"/>
      <c r="VGR9"/>
      <c r="VGS9"/>
      <c r="VGT9"/>
      <c r="VGU9"/>
      <c r="VGV9"/>
      <c r="VGW9"/>
      <c r="VGX9"/>
      <c r="VGY9"/>
      <c r="VGZ9"/>
      <c r="VHA9"/>
      <c r="VHB9"/>
      <c r="VHC9"/>
      <c r="VHD9"/>
      <c r="VHE9"/>
      <c r="VHF9"/>
      <c r="VHG9"/>
      <c r="VHH9"/>
      <c r="VHI9"/>
      <c r="VHJ9"/>
      <c r="VHK9"/>
      <c r="VHL9"/>
      <c r="VHM9"/>
      <c r="VHN9"/>
      <c r="VHO9"/>
      <c r="VHP9"/>
      <c r="VHQ9"/>
      <c r="VHR9"/>
      <c r="VHS9"/>
      <c r="VHT9"/>
      <c r="VHU9"/>
      <c r="VHV9"/>
      <c r="VHW9"/>
      <c r="VHX9"/>
      <c r="VHY9"/>
      <c r="VHZ9"/>
      <c r="VIA9"/>
      <c r="VIB9"/>
      <c r="VIC9"/>
      <c r="VID9"/>
      <c r="VIE9"/>
      <c r="VIF9"/>
      <c r="VIG9"/>
      <c r="VIH9"/>
      <c r="VII9"/>
      <c r="VIJ9"/>
      <c r="VIK9"/>
      <c r="VIL9"/>
      <c r="VIM9"/>
      <c r="VIN9"/>
      <c r="VIO9"/>
      <c r="VIP9"/>
      <c r="VIQ9"/>
      <c r="VIR9"/>
      <c r="VIS9"/>
      <c r="VIT9"/>
      <c r="VIU9"/>
      <c r="VIV9"/>
      <c r="VIW9"/>
      <c r="VIX9"/>
      <c r="VIY9"/>
      <c r="VIZ9"/>
      <c r="VJA9"/>
      <c r="VJB9"/>
      <c r="VJC9"/>
      <c r="VJD9"/>
      <c r="VJE9"/>
      <c r="VJF9"/>
      <c r="VJG9"/>
      <c r="VJH9"/>
      <c r="VJI9"/>
      <c r="VJJ9"/>
      <c r="VJK9"/>
      <c r="VJL9"/>
      <c r="VJM9"/>
      <c r="VJN9"/>
      <c r="VJO9"/>
      <c r="VJP9"/>
      <c r="VJQ9"/>
      <c r="VJR9"/>
      <c r="VJS9"/>
      <c r="VJT9"/>
      <c r="VJU9"/>
      <c r="VJV9"/>
      <c r="VJW9"/>
      <c r="VJX9"/>
      <c r="VJY9"/>
      <c r="VJZ9"/>
      <c r="VKA9"/>
      <c r="VKB9"/>
      <c r="VKC9"/>
      <c r="VKD9"/>
      <c r="VKE9"/>
      <c r="VKF9"/>
      <c r="VKG9"/>
      <c r="VKH9"/>
      <c r="VKI9"/>
      <c r="VKJ9"/>
      <c r="VKK9"/>
      <c r="VKL9"/>
      <c r="VKM9"/>
      <c r="VKN9"/>
      <c r="VKO9"/>
      <c r="VKP9"/>
      <c r="VKQ9"/>
      <c r="VKR9"/>
      <c r="VKS9"/>
      <c r="VKT9"/>
      <c r="VKU9"/>
      <c r="VKV9"/>
      <c r="VKW9"/>
      <c r="VKX9"/>
      <c r="VKY9"/>
      <c r="VKZ9"/>
      <c r="VLA9"/>
      <c r="VLB9"/>
      <c r="VLC9"/>
      <c r="VLD9"/>
      <c r="VLE9"/>
      <c r="VLF9"/>
      <c r="VLG9"/>
      <c r="VLH9"/>
      <c r="VLI9"/>
      <c r="VLJ9"/>
      <c r="VLK9"/>
      <c r="VLL9"/>
      <c r="VLM9"/>
      <c r="VLN9"/>
      <c r="VLO9"/>
      <c r="VLP9"/>
      <c r="VLQ9"/>
      <c r="VLR9"/>
      <c r="VLS9"/>
      <c r="VLT9"/>
      <c r="VLU9"/>
      <c r="VLV9"/>
      <c r="VLW9"/>
      <c r="VLX9"/>
      <c r="VLY9"/>
      <c r="VLZ9"/>
      <c r="VMA9"/>
      <c r="VMB9"/>
      <c r="VMC9"/>
      <c r="VMD9"/>
      <c r="VME9"/>
      <c r="VMF9"/>
      <c r="VMG9"/>
      <c r="VMH9"/>
      <c r="VMI9"/>
      <c r="VMJ9"/>
      <c r="VMK9"/>
      <c r="VML9"/>
      <c r="VMM9"/>
      <c r="VMN9"/>
      <c r="VMO9"/>
      <c r="VMP9"/>
      <c r="VMQ9"/>
      <c r="VMR9"/>
      <c r="VMS9"/>
      <c r="VMT9"/>
      <c r="VMU9"/>
      <c r="VMV9"/>
      <c r="VMW9"/>
      <c r="VMX9"/>
      <c r="VMY9"/>
      <c r="VMZ9"/>
      <c r="VNA9"/>
      <c r="VNB9"/>
      <c r="VNC9"/>
      <c r="VND9"/>
      <c r="VNE9"/>
      <c r="VNF9"/>
      <c r="VNG9"/>
      <c r="VNH9"/>
      <c r="VNI9"/>
      <c r="VNJ9"/>
      <c r="VNK9"/>
      <c r="VNL9"/>
      <c r="VNM9"/>
      <c r="VNN9"/>
      <c r="VNO9"/>
      <c r="VNP9"/>
      <c r="VNQ9"/>
      <c r="VNR9"/>
      <c r="VNS9"/>
      <c r="VNT9"/>
      <c r="VNU9"/>
      <c r="VNV9"/>
      <c r="VNW9"/>
      <c r="VNX9"/>
      <c r="VNY9"/>
      <c r="VNZ9"/>
      <c r="VOA9"/>
      <c r="VOB9"/>
      <c r="VOC9"/>
      <c r="VOD9"/>
      <c r="VOE9"/>
      <c r="VOF9"/>
      <c r="VOG9"/>
      <c r="VOH9"/>
      <c r="VOI9"/>
      <c r="VOJ9"/>
      <c r="VOK9"/>
      <c r="VOL9"/>
      <c r="VOM9"/>
      <c r="VON9"/>
      <c r="VOO9"/>
      <c r="VOP9"/>
      <c r="VOQ9"/>
      <c r="VOR9"/>
      <c r="VOS9"/>
      <c r="VOT9"/>
      <c r="VOU9"/>
      <c r="VOV9"/>
      <c r="VOW9"/>
      <c r="VOX9"/>
      <c r="VOY9"/>
      <c r="VOZ9"/>
      <c r="VPA9"/>
      <c r="VPB9"/>
      <c r="VPC9"/>
      <c r="VPD9"/>
      <c r="VPE9"/>
      <c r="VPF9"/>
      <c r="VPG9"/>
      <c r="VPH9"/>
      <c r="VPI9"/>
      <c r="VPJ9"/>
      <c r="VPK9"/>
      <c r="VPL9"/>
      <c r="VPM9"/>
      <c r="VPN9"/>
      <c r="VPO9"/>
      <c r="VPP9"/>
      <c r="VPQ9"/>
      <c r="VPR9"/>
      <c r="VPS9"/>
      <c r="VPT9"/>
      <c r="VPU9"/>
      <c r="VPV9"/>
      <c r="VPW9"/>
      <c r="VPX9"/>
      <c r="VPY9"/>
      <c r="VPZ9"/>
      <c r="VQA9"/>
      <c r="VQB9"/>
      <c r="VQC9"/>
      <c r="VQD9"/>
      <c r="VQE9"/>
      <c r="VQF9"/>
      <c r="VQG9"/>
      <c r="VQH9"/>
      <c r="VQI9"/>
      <c r="VQJ9"/>
      <c r="VQK9"/>
      <c r="VQL9"/>
      <c r="VQM9"/>
      <c r="VQN9"/>
      <c r="VQO9"/>
      <c r="VQP9"/>
      <c r="VQQ9"/>
      <c r="VQR9"/>
      <c r="VQS9"/>
      <c r="VQT9"/>
      <c r="VQU9"/>
      <c r="VQV9"/>
      <c r="VQW9"/>
      <c r="VQX9"/>
      <c r="VQY9"/>
      <c r="VQZ9"/>
      <c r="VRA9"/>
      <c r="VRB9"/>
      <c r="VRC9"/>
      <c r="VRD9"/>
      <c r="VRE9"/>
      <c r="VRF9"/>
      <c r="VRG9"/>
      <c r="VRH9"/>
      <c r="VRI9"/>
      <c r="VRJ9"/>
      <c r="VRK9"/>
      <c r="VRL9"/>
      <c r="VRM9"/>
      <c r="VRN9"/>
      <c r="VRO9"/>
      <c r="VRP9"/>
      <c r="VRQ9"/>
      <c r="VRR9"/>
      <c r="VRS9"/>
      <c r="VRT9"/>
      <c r="VRU9"/>
      <c r="VRV9"/>
      <c r="VRW9"/>
      <c r="VRX9"/>
      <c r="VRY9"/>
      <c r="VRZ9"/>
      <c r="VSA9"/>
      <c r="VSB9"/>
      <c r="VSC9"/>
      <c r="VSD9"/>
      <c r="VSE9"/>
      <c r="VSF9"/>
      <c r="VSG9"/>
      <c r="VSH9"/>
      <c r="VSI9"/>
      <c r="VSJ9"/>
      <c r="VSK9"/>
      <c r="VSL9"/>
      <c r="VSM9"/>
      <c r="VSN9"/>
      <c r="VSO9"/>
      <c r="VSP9"/>
      <c r="VSQ9"/>
      <c r="VSR9"/>
      <c r="VSS9"/>
      <c r="VST9"/>
      <c r="VSU9"/>
      <c r="VSV9"/>
      <c r="VSW9"/>
      <c r="VSX9"/>
      <c r="VSY9"/>
      <c r="VSZ9"/>
      <c r="VTA9"/>
      <c r="VTB9"/>
      <c r="VTC9"/>
      <c r="VTD9"/>
      <c r="VTE9"/>
      <c r="VTF9"/>
      <c r="VTG9"/>
      <c r="VTH9"/>
      <c r="VTI9"/>
      <c r="VTJ9"/>
      <c r="VTK9"/>
      <c r="VTL9"/>
      <c r="VTM9"/>
      <c r="VTN9"/>
      <c r="VTO9"/>
      <c r="VTP9"/>
      <c r="VTQ9"/>
      <c r="VTR9"/>
      <c r="VTS9"/>
      <c r="VTT9"/>
      <c r="VTU9"/>
      <c r="VTV9"/>
      <c r="VTW9"/>
      <c r="VTX9"/>
      <c r="VTY9"/>
      <c r="VTZ9"/>
      <c r="VUA9"/>
      <c r="VUB9"/>
      <c r="VUC9"/>
      <c r="VUD9"/>
      <c r="VUE9"/>
      <c r="VUF9"/>
      <c r="VUG9"/>
      <c r="VUH9"/>
      <c r="VUI9"/>
      <c r="VUJ9"/>
      <c r="VUK9"/>
      <c r="VUL9"/>
      <c r="VUM9"/>
      <c r="VUN9"/>
      <c r="VUO9"/>
      <c r="VUP9"/>
      <c r="VUQ9"/>
      <c r="VUR9"/>
      <c r="VUS9"/>
      <c r="VUT9"/>
      <c r="VUU9"/>
      <c r="VUV9"/>
      <c r="VUW9"/>
      <c r="VUX9"/>
      <c r="VUY9"/>
      <c r="VUZ9"/>
      <c r="VVA9"/>
      <c r="VVB9"/>
      <c r="VVC9"/>
      <c r="VVD9"/>
      <c r="VVE9"/>
      <c r="VVF9"/>
      <c r="VVG9"/>
      <c r="VVH9"/>
      <c r="VVI9"/>
      <c r="VVJ9"/>
      <c r="VVK9"/>
      <c r="VVL9"/>
      <c r="VVM9"/>
      <c r="VVN9"/>
      <c r="VVO9"/>
      <c r="VVP9"/>
      <c r="VVQ9"/>
      <c r="VVR9"/>
      <c r="VVS9"/>
      <c r="VVT9"/>
      <c r="VVU9"/>
      <c r="VVV9"/>
      <c r="VVW9"/>
      <c r="VVX9"/>
      <c r="VVY9"/>
      <c r="VVZ9"/>
      <c r="VWA9"/>
      <c r="VWB9"/>
      <c r="VWC9"/>
      <c r="VWD9"/>
      <c r="VWE9"/>
      <c r="VWF9"/>
      <c r="VWG9"/>
      <c r="VWH9"/>
      <c r="VWI9"/>
      <c r="VWJ9"/>
      <c r="VWK9"/>
      <c r="VWL9"/>
      <c r="VWM9"/>
      <c r="VWN9"/>
      <c r="VWO9"/>
      <c r="VWP9"/>
      <c r="VWQ9"/>
      <c r="VWR9"/>
      <c r="VWS9"/>
      <c r="VWT9"/>
      <c r="VWU9"/>
      <c r="VWV9"/>
      <c r="VWW9"/>
      <c r="VWX9"/>
      <c r="VWY9"/>
      <c r="VWZ9"/>
      <c r="VXA9"/>
      <c r="VXB9"/>
      <c r="VXC9"/>
      <c r="VXD9"/>
      <c r="VXE9"/>
      <c r="VXF9"/>
      <c r="VXG9"/>
      <c r="VXH9"/>
      <c r="VXI9"/>
      <c r="VXJ9"/>
      <c r="VXK9"/>
      <c r="VXL9"/>
      <c r="VXM9"/>
      <c r="VXN9"/>
      <c r="VXO9"/>
      <c r="VXP9"/>
      <c r="VXQ9"/>
      <c r="VXR9"/>
      <c r="VXS9"/>
      <c r="VXT9"/>
      <c r="VXU9"/>
      <c r="VXV9"/>
      <c r="VXW9"/>
      <c r="VXX9"/>
      <c r="VXY9"/>
      <c r="VXZ9"/>
      <c r="VYA9"/>
      <c r="VYB9"/>
      <c r="VYC9"/>
      <c r="VYD9"/>
      <c r="VYE9"/>
      <c r="VYF9"/>
      <c r="VYG9"/>
      <c r="VYH9"/>
      <c r="VYI9"/>
      <c r="VYJ9"/>
      <c r="VYK9"/>
      <c r="VYL9"/>
      <c r="VYM9"/>
      <c r="VYN9"/>
      <c r="VYO9"/>
      <c r="VYP9"/>
      <c r="VYQ9"/>
      <c r="VYR9"/>
      <c r="VYS9"/>
      <c r="VYT9"/>
      <c r="VYU9"/>
      <c r="VYV9"/>
      <c r="VYW9"/>
      <c r="VYX9"/>
      <c r="VYY9"/>
      <c r="VYZ9"/>
      <c r="VZA9"/>
      <c r="VZB9"/>
      <c r="VZC9"/>
      <c r="VZD9"/>
      <c r="VZE9"/>
      <c r="VZF9"/>
      <c r="VZG9"/>
      <c r="VZH9"/>
      <c r="VZI9"/>
      <c r="VZJ9"/>
      <c r="VZK9"/>
      <c r="VZL9"/>
      <c r="VZM9"/>
      <c r="VZN9"/>
      <c r="VZO9"/>
      <c r="VZP9"/>
      <c r="VZQ9"/>
      <c r="VZR9"/>
      <c r="VZS9"/>
      <c r="VZT9"/>
      <c r="VZU9"/>
      <c r="VZV9"/>
      <c r="VZW9"/>
      <c r="VZX9"/>
      <c r="VZY9"/>
      <c r="VZZ9"/>
      <c r="WAA9"/>
      <c r="WAB9"/>
      <c r="WAC9"/>
      <c r="WAD9"/>
      <c r="WAE9"/>
      <c r="WAF9"/>
      <c r="WAG9"/>
      <c r="WAH9"/>
      <c r="WAI9"/>
      <c r="WAJ9"/>
      <c r="WAK9"/>
      <c r="WAL9"/>
      <c r="WAM9"/>
      <c r="WAN9"/>
      <c r="WAO9"/>
      <c r="WAP9"/>
      <c r="WAQ9"/>
      <c r="WAR9"/>
      <c r="WAS9"/>
      <c r="WAT9"/>
      <c r="WAU9"/>
      <c r="WAV9"/>
      <c r="WAW9"/>
      <c r="WAX9"/>
      <c r="WAY9"/>
      <c r="WAZ9"/>
      <c r="WBA9"/>
      <c r="WBB9"/>
      <c r="WBC9"/>
      <c r="WBD9"/>
      <c r="WBE9"/>
      <c r="WBF9"/>
      <c r="WBG9"/>
      <c r="WBH9"/>
      <c r="WBI9"/>
      <c r="WBJ9"/>
      <c r="WBK9"/>
      <c r="WBL9"/>
      <c r="WBM9"/>
      <c r="WBN9"/>
      <c r="WBO9"/>
      <c r="WBP9"/>
      <c r="WBQ9"/>
      <c r="WBR9"/>
      <c r="WBS9"/>
      <c r="WBT9"/>
      <c r="WBU9"/>
      <c r="WBV9"/>
      <c r="WBW9"/>
      <c r="WBX9"/>
      <c r="WBY9"/>
      <c r="WBZ9"/>
      <c r="WCA9"/>
      <c r="WCB9"/>
      <c r="WCC9"/>
      <c r="WCD9"/>
      <c r="WCE9"/>
      <c r="WCF9"/>
      <c r="WCG9"/>
      <c r="WCH9"/>
      <c r="WCI9"/>
      <c r="WCJ9"/>
      <c r="WCK9"/>
      <c r="WCL9"/>
      <c r="WCM9"/>
      <c r="WCN9"/>
      <c r="WCO9"/>
      <c r="WCP9"/>
      <c r="WCQ9"/>
      <c r="WCR9"/>
      <c r="WCS9"/>
      <c r="WCT9"/>
      <c r="WCU9"/>
      <c r="WCV9"/>
      <c r="WCW9"/>
      <c r="WCX9"/>
      <c r="WCY9"/>
      <c r="WCZ9"/>
      <c r="WDA9"/>
      <c r="WDB9"/>
      <c r="WDC9"/>
      <c r="WDD9"/>
      <c r="WDE9"/>
      <c r="WDF9"/>
      <c r="WDG9"/>
      <c r="WDH9"/>
      <c r="WDI9"/>
      <c r="WDJ9"/>
      <c r="WDK9"/>
      <c r="WDL9"/>
      <c r="WDM9"/>
      <c r="WDN9"/>
      <c r="WDO9"/>
      <c r="WDP9"/>
      <c r="WDQ9"/>
      <c r="WDR9"/>
      <c r="WDS9"/>
      <c r="WDT9"/>
      <c r="WDU9"/>
      <c r="WDV9"/>
      <c r="WDW9"/>
      <c r="WDX9"/>
      <c r="WDY9"/>
      <c r="WDZ9"/>
      <c r="WEA9"/>
      <c r="WEB9"/>
      <c r="WEC9"/>
      <c r="WED9"/>
      <c r="WEE9"/>
      <c r="WEF9"/>
      <c r="WEG9"/>
      <c r="WEH9"/>
      <c r="WEI9"/>
      <c r="WEJ9"/>
      <c r="WEK9"/>
      <c r="WEL9"/>
      <c r="WEM9"/>
      <c r="WEN9"/>
      <c r="WEO9"/>
      <c r="WEP9"/>
      <c r="WEQ9"/>
      <c r="WER9"/>
      <c r="WES9"/>
      <c r="WET9"/>
      <c r="WEU9"/>
      <c r="WEV9"/>
      <c r="WEW9"/>
      <c r="WEX9"/>
      <c r="WEY9"/>
      <c r="WEZ9"/>
      <c r="WFA9"/>
      <c r="WFB9"/>
      <c r="WFC9"/>
      <c r="WFD9"/>
      <c r="WFE9"/>
      <c r="WFF9"/>
      <c r="WFG9"/>
      <c r="WFH9"/>
      <c r="WFI9"/>
      <c r="WFJ9"/>
      <c r="WFK9"/>
      <c r="WFL9"/>
      <c r="WFM9"/>
      <c r="WFN9"/>
      <c r="WFO9"/>
      <c r="WFP9"/>
      <c r="WFQ9"/>
      <c r="WFR9"/>
      <c r="WFS9"/>
      <c r="WFT9"/>
      <c r="WFU9"/>
      <c r="WFV9"/>
      <c r="WFW9"/>
      <c r="WFX9"/>
      <c r="WFY9"/>
      <c r="WFZ9"/>
      <c r="WGA9"/>
      <c r="WGB9"/>
      <c r="WGC9"/>
      <c r="WGD9"/>
      <c r="WGE9"/>
      <c r="WGF9"/>
      <c r="WGG9"/>
      <c r="WGH9"/>
      <c r="WGI9"/>
      <c r="WGJ9"/>
      <c r="WGK9"/>
      <c r="WGL9"/>
      <c r="WGM9"/>
      <c r="WGN9"/>
      <c r="WGO9"/>
      <c r="WGP9"/>
      <c r="WGQ9"/>
      <c r="WGR9"/>
      <c r="WGS9"/>
      <c r="WGT9"/>
      <c r="WGU9"/>
      <c r="WGV9"/>
      <c r="WGW9"/>
      <c r="WGX9"/>
      <c r="WGY9"/>
      <c r="WGZ9"/>
      <c r="WHA9"/>
      <c r="WHB9"/>
      <c r="WHC9"/>
      <c r="WHD9"/>
      <c r="WHE9"/>
      <c r="WHF9"/>
      <c r="WHG9"/>
      <c r="WHH9"/>
      <c r="WHI9"/>
      <c r="WHJ9"/>
      <c r="WHK9"/>
      <c r="WHL9"/>
      <c r="WHM9"/>
      <c r="WHN9"/>
      <c r="WHO9"/>
      <c r="WHP9"/>
      <c r="WHQ9"/>
      <c r="WHR9"/>
      <c r="WHS9"/>
      <c r="WHT9"/>
      <c r="WHU9"/>
      <c r="WHV9"/>
      <c r="WHW9"/>
      <c r="WHX9"/>
      <c r="WHY9"/>
      <c r="WHZ9"/>
      <c r="WIA9"/>
      <c r="WIB9"/>
      <c r="WIC9"/>
      <c r="WID9"/>
      <c r="WIE9"/>
      <c r="WIF9"/>
      <c r="WIG9"/>
      <c r="WIH9"/>
      <c r="WII9"/>
      <c r="WIJ9"/>
      <c r="WIK9"/>
      <c r="WIL9"/>
      <c r="WIM9"/>
      <c r="WIN9"/>
      <c r="WIO9"/>
      <c r="WIP9"/>
      <c r="WIQ9"/>
      <c r="WIR9"/>
      <c r="WIS9"/>
      <c r="WIT9"/>
      <c r="WIU9"/>
      <c r="WIV9"/>
      <c r="WIW9"/>
      <c r="WIX9"/>
      <c r="WIY9"/>
      <c r="WIZ9"/>
      <c r="WJA9"/>
      <c r="WJB9"/>
      <c r="WJC9"/>
      <c r="WJD9"/>
      <c r="WJE9"/>
      <c r="WJF9"/>
      <c r="WJG9"/>
      <c r="WJH9"/>
      <c r="WJI9"/>
      <c r="WJJ9"/>
      <c r="WJK9"/>
      <c r="WJL9"/>
      <c r="WJM9"/>
      <c r="WJN9"/>
      <c r="WJO9"/>
      <c r="WJP9"/>
      <c r="WJQ9"/>
      <c r="WJR9"/>
      <c r="WJS9"/>
      <c r="WJT9"/>
      <c r="WJU9"/>
      <c r="WJV9"/>
      <c r="WJW9"/>
      <c r="WJX9"/>
      <c r="WJY9"/>
      <c r="WJZ9"/>
      <c r="WKA9"/>
      <c r="WKB9"/>
      <c r="WKC9"/>
      <c r="WKD9"/>
      <c r="WKE9"/>
      <c r="WKF9"/>
      <c r="WKG9"/>
      <c r="WKH9"/>
      <c r="WKI9"/>
      <c r="WKJ9"/>
      <c r="WKK9"/>
      <c r="WKL9"/>
      <c r="WKM9"/>
      <c r="WKN9"/>
      <c r="WKO9"/>
      <c r="WKP9"/>
      <c r="WKQ9"/>
      <c r="WKR9"/>
      <c r="WKS9"/>
      <c r="WKT9"/>
      <c r="WKU9"/>
      <c r="WKV9"/>
      <c r="WKW9"/>
      <c r="WKX9"/>
      <c r="WKY9"/>
      <c r="WKZ9"/>
      <c r="WLA9"/>
      <c r="WLB9"/>
      <c r="WLC9"/>
      <c r="WLD9"/>
      <c r="WLE9"/>
      <c r="WLF9"/>
      <c r="WLG9"/>
      <c r="WLH9"/>
      <c r="WLI9"/>
      <c r="WLJ9"/>
      <c r="WLK9"/>
      <c r="WLL9"/>
      <c r="WLM9"/>
      <c r="WLN9"/>
      <c r="WLO9"/>
      <c r="WLP9"/>
      <c r="WLQ9"/>
      <c r="WLR9"/>
      <c r="WLS9"/>
      <c r="WLT9"/>
      <c r="WLU9"/>
      <c r="WLV9"/>
      <c r="WLW9"/>
      <c r="WLX9"/>
      <c r="WLY9"/>
      <c r="WLZ9"/>
      <c r="WMA9"/>
      <c r="WMB9"/>
      <c r="WMC9"/>
      <c r="WMD9"/>
      <c r="WME9"/>
      <c r="WMF9"/>
      <c r="WMG9"/>
      <c r="WMH9"/>
      <c r="WMI9"/>
      <c r="WMJ9"/>
      <c r="WMK9"/>
      <c r="WML9"/>
      <c r="WMM9"/>
      <c r="WMN9"/>
      <c r="WMO9"/>
      <c r="WMP9"/>
      <c r="WMQ9"/>
      <c r="WMR9"/>
      <c r="WMS9"/>
      <c r="WMT9"/>
      <c r="WMU9"/>
      <c r="WMV9"/>
      <c r="WMW9"/>
      <c r="WMX9"/>
      <c r="WMY9"/>
      <c r="WMZ9"/>
      <c r="WNA9"/>
      <c r="WNB9"/>
      <c r="WNC9"/>
      <c r="WND9"/>
      <c r="WNE9"/>
      <c r="WNF9"/>
      <c r="WNG9"/>
      <c r="WNH9"/>
      <c r="WNI9"/>
      <c r="WNJ9"/>
      <c r="WNK9"/>
      <c r="WNL9"/>
      <c r="WNM9"/>
      <c r="WNN9"/>
      <c r="WNO9"/>
      <c r="WNP9"/>
      <c r="WNQ9"/>
      <c r="WNR9"/>
      <c r="WNS9"/>
      <c r="WNT9"/>
      <c r="WNU9"/>
      <c r="WNV9"/>
      <c r="WNW9"/>
      <c r="WNX9"/>
      <c r="WNY9"/>
      <c r="WNZ9"/>
      <c r="WOA9"/>
      <c r="WOB9"/>
      <c r="WOC9"/>
      <c r="WOD9"/>
      <c r="WOE9"/>
      <c r="WOF9"/>
      <c r="WOG9"/>
      <c r="WOH9"/>
      <c r="WOI9"/>
      <c r="WOJ9"/>
      <c r="WOK9"/>
      <c r="WOL9"/>
      <c r="WOM9"/>
      <c r="WON9"/>
      <c r="WOO9"/>
      <c r="WOP9"/>
      <c r="WOQ9"/>
      <c r="WOR9"/>
      <c r="WOS9"/>
      <c r="WOT9"/>
      <c r="WOU9"/>
      <c r="WOV9"/>
      <c r="WOW9"/>
      <c r="WOX9"/>
      <c r="WOY9"/>
      <c r="WOZ9"/>
      <c r="WPA9"/>
      <c r="WPB9"/>
      <c r="WPC9"/>
      <c r="WPD9"/>
      <c r="WPE9"/>
      <c r="WPF9"/>
      <c r="WPG9"/>
      <c r="WPH9"/>
      <c r="WPI9"/>
      <c r="WPJ9"/>
      <c r="WPK9"/>
      <c r="WPL9"/>
      <c r="WPM9"/>
      <c r="WPN9"/>
      <c r="WPO9"/>
      <c r="WPP9"/>
      <c r="WPQ9"/>
      <c r="WPR9"/>
      <c r="WPS9"/>
      <c r="WPT9"/>
      <c r="WPU9"/>
      <c r="WPV9"/>
      <c r="WPW9"/>
      <c r="WPX9"/>
      <c r="WPY9"/>
      <c r="WPZ9"/>
      <c r="WQA9"/>
      <c r="WQB9"/>
      <c r="WQC9"/>
      <c r="WQD9"/>
      <c r="WQE9"/>
      <c r="WQF9"/>
      <c r="WQG9"/>
      <c r="WQH9"/>
      <c r="WQI9"/>
      <c r="WQJ9"/>
      <c r="WQK9"/>
      <c r="WQL9"/>
      <c r="WQM9"/>
      <c r="WQN9"/>
      <c r="WQO9"/>
      <c r="WQP9"/>
      <c r="WQQ9"/>
      <c r="WQR9"/>
      <c r="WQS9"/>
      <c r="WQT9"/>
      <c r="WQU9"/>
      <c r="WQV9"/>
      <c r="WQW9"/>
      <c r="WQX9"/>
      <c r="WQY9"/>
      <c r="WQZ9"/>
      <c r="WRA9"/>
      <c r="WRB9"/>
      <c r="WRC9"/>
      <c r="WRD9"/>
      <c r="WRE9"/>
      <c r="WRF9"/>
      <c r="WRG9"/>
      <c r="WRH9"/>
      <c r="WRI9"/>
      <c r="WRJ9"/>
      <c r="WRK9"/>
      <c r="WRL9"/>
      <c r="WRM9"/>
      <c r="WRN9"/>
      <c r="WRO9"/>
      <c r="WRP9"/>
      <c r="WRQ9"/>
      <c r="WRR9"/>
      <c r="WRS9"/>
      <c r="WRT9"/>
      <c r="WRU9"/>
      <c r="WRV9"/>
      <c r="WRW9"/>
      <c r="WRX9"/>
      <c r="WRY9"/>
      <c r="WRZ9"/>
      <c r="WSA9"/>
      <c r="WSB9"/>
      <c r="WSC9"/>
      <c r="WSD9"/>
      <c r="WSE9"/>
      <c r="WSF9"/>
      <c r="WSG9"/>
      <c r="WSH9"/>
      <c r="WSI9"/>
      <c r="WSJ9"/>
      <c r="WSK9"/>
      <c r="WSL9"/>
      <c r="WSM9"/>
      <c r="WSN9"/>
      <c r="WSO9"/>
      <c r="WSP9"/>
      <c r="WSQ9"/>
      <c r="WSR9"/>
      <c r="WSS9"/>
      <c r="WST9"/>
      <c r="WSU9"/>
      <c r="WSV9"/>
      <c r="WSW9"/>
      <c r="WSX9"/>
      <c r="WSY9"/>
      <c r="WSZ9"/>
      <c r="WTA9"/>
      <c r="WTB9"/>
      <c r="WTC9"/>
      <c r="WTD9"/>
      <c r="WTE9"/>
      <c r="WTF9"/>
      <c r="WTG9"/>
      <c r="WTH9"/>
      <c r="WTI9"/>
      <c r="WTJ9"/>
      <c r="WTK9"/>
      <c r="WTL9"/>
      <c r="WTM9"/>
      <c r="WTN9"/>
      <c r="WTO9"/>
      <c r="WTP9"/>
      <c r="WTQ9"/>
      <c r="WTR9"/>
      <c r="WTS9"/>
      <c r="WTT9"/>
      <c r="WTU9"/>
      <c r="WTV9"/>
      <c r="WTW9"/>
      <c r="WTX9"/>
      <c r="WTY9"/>
      <c r="WTZ9"/>
      <c r="WUA9"/>
      <c r="WUB9"/>
      <c r="WUC9"/>
      <c r="WUD9"/>
      <c r="WUE9"/>
      <c r="WUF9"/>
      <c r="WUG9"/>
      <c r="WUH9"/>
      <c r="WUI9"/>
      <c r="WUJ9"/>
      <c r="WUK9"/>
      <c r="WUL9"/>
      <c r="WUM9"/>
      <c r="WUN9"/>
      <c r="WUO9"/>
      <c r="WUP9"/>
      <c r="WUQ9"/>
      <c r="WUR9"/>
      <c r="WUS9"/>
      <c r="WUT9"/>
      <c r="WUU9"/>
      <c r="WUV9"/>
      <c r="WUW9"/>
      <c r="WUX9"/>
      <c r="WUY9"/>
      <c r="WUZ9"/>
      <c r="WVA9"/>
      <c r="WVB9"/>
      <c r="WVC9"/>
      <c r="WVD9"/>
      <c r="WVE9"/>
      <c r="WVF9"/>
      <c r="WVG9"/>
      <c r="WVH9"/>
      <c r="WVI9"/>
      <c r="WVJ9"/>
      <c r="WVK9"/>
      <c r="WVL9"/>
      <c r="WVM9"/>
      <c r="WVN9"/>
      <c r="WVO9"/>
      <c r="WVP9"/>
      <c r="WVQ9"/>
      <c r="WVR9"/>
      <c r="WVS9"/>
      <c r="WVT9"/>
      <c r="WVU9"/>
      <c r="WVV9"/>
      <c r="WVW9"/>
      <c r="WVX9"/>
      <c r="WVY9"/>
      <c r="WVZ9"/>
      <c r="WWA9"/>
      <c r="WWB9"/>
      <c r="WWC9"/>
      <c r="WWD9"/>
      <c r="WWE9"/>
      <c r="WWF9"/>
      <c r="WWG9"/>
      <c r="WWH9"/>
      <c r="WWI9"/>
      <c r="WWJ9"/>
      <c r="WWK9"/>
      <c r="WWL9"/>
      <c r="WWM9"/>
      <c r="WWN9"/>
      <c r="WWO9"/>
      <c r="WWP9"/>
      <c r="WWQ9"/>
      <c r="WWR9"/>
      <c r="WWS9"/>
      <c r="WWT9"/>
      <c r="WWU9"/>
      <c r="WWV9"/>
      <c r="WWW9"/>
      <c r="WWX9"/>
      <c r="WWY9"/>
      <c r="WWZ9"/>
      <c r="WXA9"/>
      <c r="WXB9"/>
      <c r="WXC9"/>
      <c r="WXD9"/>
      <c r="WXE9"/>
      <c r="WXF9"/>
      <c r="WXG9"/>
      <c r="WXH9"/>
      <c r="WXI9"/>
      <c r="WXJ9"/>
      <c r="WXK9"/>
      <c r="WXL9"/>
      <c r="WXM9"/>
      <c r="WXN9"/>
      <c r="WXO9"/>
      <c r="WXP9"/>
      <c r="WXQ9"/>
      <c r="WXR9"/>
      <c r="WXS9"/>
      <c r="WXT9"/>
      <c r="WXU9"/>
      <c r="WXV9"/>
      <c r="WXW9"/>
      <c r="WXX9"/>
      <c r="WXY9"/>
      <c r="WXZ9"/>
      <c r="WYA9"/>
      <c r="WYB9"/>
      <c r="WYC9"/>
      <c r="WYD9"/>
      <c r="WYE9"/>
      <c r="WYF9"/>
      <c r="WYG9"/>
      <c r="WYH9"/>
      <c r="WYI9"/>
      <c r="WYJ9"/>
      <c r="WYK9"/>
      <c r="WYL9"/>
      <c r="WYM9"/>
      <c r="WYN9"/>
      <c r="WYO9"/>
      <c r="WYP9"/>
      <c r="WYQ9"/>
      <c r="WYR9"/>
      <c r="WYS9"/>
      <c r="WYT9"/>
      <c r="WYU9"/>
      <c r="WYV9"/>
      <c r="WYW9"/>
      <c r="WYX9"/>
      <c r="WYY9"/>
      <c r="WYZ9"/>
      <c r="WZA9"/>
      <c r="WZB9"/>
      <c r="WZC9"/>
      <c r="WZD9"/>
      <c r="WZE9"/>
      <c r="WZF9"/>
      <c r="WZG9"/>
      <c r="WZH9"/>
      <c r="WZI9"/>
      <c r="WZJ9"/>
      <c r="WZK9"/>
      <c r="WZL9"/>
      <c r="WZM9"/>
      <c r="WZN9"/>
      <c r="WZO9"/>
      <c r="WZP9"/>
      <c r="WZQ9"/>
      <c r="WZR9"/>
      <c r="WZS9"/>
      <c r="WZT9"/>
      <c r="WZU9"/>
      <c r="WZV9"/>
      <c r="WZW9"/>
      <c r="WZX9"/>
      <c r="WZY9"/>
      <c r="WZZ9"/>
      <c r="XAA9"/>
      <c r="XAB9"/>
      <c r="XAC9"/>
      <c r="XAD9"/>
      <c r="XAE9"/>
      <c r="XAF9"/>
      <c r="XAG9"/>
      <c r="XAH9"/>
      <c r="XAI9"/>
      <c r="XAJ9"/>
      <c r="XAK9"/>
      <c r="XAL9"/>
      <c r="XAM9"/>
      <c r="XAN9"/>
      <c r="XAO9"/>
      <c r="XAP9"/>
      <c r="XAQ9"/>
      <c r="XAR9"/>
      <c r="XAS9"/>
      <c r="XAT9"/>
      <c r="XAU9"/>
      <c r="XAV9"/>
      <c r="XAW9"/>
      <c r="XAX9"/>
      <c r="XAY9"/>
      <c r="XAZ9"/>
      <c r="XBA9"/>
      <c r="XBB9"/>
      <c r="XBC9"/>
      <c r="XBD9"/>
      <c r="XBE9"/>
      <c r="XBF9"/>
      <c r="XBG9"/>
      <c r="XBH9"/>
      <c r="XBI9"/>
      <c r="XBJ9"/>
      <c r="XBK9"/>
      <c r="XBL9"/>
      <c r="XBM9"/>
      <c r="XBN9"/>
      <c r="XBO9"/>
      <c r="XBP9"/>
      <c r="XBQ9"/>
      <c r="XBR9"/>
      <c r="XBS9"/>
      <c r="XBT9"/>
      <c r="XBU9"/>
      <c r="XBV9"/>
      <c r="XBW9"/>
      <c r="XBX9"/>
      <c r="XBY9"/>
      <c r="XBZ9"/>
      <c r="XCA9"/>
      <c r="XCB9"/>
      <c r="XCC9"/>
      <c r="XCD9"/>
      <c r="XCE9"/>
      <c r="XCF9"/>
      <c r="XCG9"/>
      <c r="XCH9"/>
      <c r="XCI9"/>
      <c r="XCJ9"/>
      <c r="XCK9"/>
      <c r="XCL9"/>
      <c r="XCM9"/>
      <c r="XCN9"/>
      <c r="XCO9"/>
      <c r="XCP9"/>
      <c r="XCQ9"/>
      <c r="XCR9"/>
      <c r="XCS9"/>
      <c r="XCT9"/>
      <c r="XCU9"/>
      <c r="XCV9"/>
      <c r="XCW9"/>
      <c r="XCX9"/>
      <c r="XCY9"/>
      <c r="XCZ9"/>
      <c r="XDA9"/>
      <c r="XDB9"/>
      <c r="XDC9"/>
      <c r="XDD9"/>
      <c r="XDE9"/>
      <c r="XDF9"/>
      <c r="XDG9"/>
      <c r="XDH9"/>
      <c r="XDI9"/>
      <c r="XDJ9"/>
      <c r="XDK9"/>
      <c r="XDL9"/>
      <c r="XDM9"/>
      <c r="XDN9"/>
      <c r="XDO9"/>
      <c r="XDP9"/>
      <c r="XDQ9"/>
      <c r="XDR9"/>
      <c r="XDS9"/>
      <c r="XDT9"/>
      <c r="XDU9"/>
      <c r="XDV9"/>
      <c r="XDW9"/>
      <c r="XDX9"/>
      <c r="XDY9"/>
      <c r="XDZ9"/>
      <c r="XEA9"/>
      <c r="XEB9"/>
      <c r="XEC9"/>
      <c r="XED9"/>
      <c r="XEE9"/>
      <c r="XEF9"/>
      <c r="XEG9"/>
      <c r="XEH9"/>
      <c r="XEI9"/>
      <c r="XEJ9"/>
      <c r="XEK9"/>
      <c r="XEL9"/>
      <c r="XEM9"/>
      <c r="XEN9"/>
      <c r="XEO9"/>
      <c r="XEP9"/>
      <c r="XEQ9"/>
      <c r="XER9"/>
      <c r="XES9"/>
      <c r="XET9"/>
      <c r="XEU9"/>
      <c r="XEV9"/>
      <c r="XEW9"/>
      <c r="XEX9"/>
      <c r="XEY9"/>
      <c r="XEZ9"/>
      <c r="XFA9"/>
      <c r="XFB9"/>
      <c r="XFC9"/>
      <c r="XFD9"/>
    </row>
    <row r="10" spans="1:16384" s="156" customFormat="1" ht="15.75">
      <c r="A10" s="538"/>
      <c r="B10" s="157"/>
      <c r="C10" s="536" t="s">
        <v>658</v>
      </c>
      <c r="D10" s="536"/>
      <c r="E10" s="536"/>
      <c r="F10" s="536"/>
      <c r="G10" s="536"/>
      <c r="H10" s="536"/>
      <c r="I10" s="536"/>
      <c r="J10" s="536"/>
      <c r="K10" s="536"/>
      <c r="L10" s="200"/>
      <c r="M10" s="200"/>
      <c r="N10" s="5"/>
    </row>
    <row r="11" spans="1:16384" s="156" customFormat="1">
      <c r="A11" s="538"/>
      <c r="B11" s="538" t="s">
        <v>740</v>
      </c>
      <c r="C11" s="158" t="s">
        <v>140</v>
      </c>
      <c r="D11" s="146" t="s">
        <v>659</v>
      </c>
      <c r="E11" s="163" t="s">
        <v>652</v>
      </c>
      <c r="F11" s="158" t="s">
        <v>664</v>
      </c>
      <c r="G11" s="158"/>
      <c r="H11" s="158"/>
      <c r="I11" s="158"/>
      <c r="J11" s="201"/>
      <c r="K11" s="202"/>
      <c r="L11" s="200"/>
      <c r="M11" s="200"/>
      <c r="N11" s="5"/>
    </row>
    <row r="12" spans="1:16384" s="156" customFormat="1" ht="15.75" customHeight="1">
      <c r="A12" s="538"/>
      <c r="B12" s="538"/>
      <c r="C12" s="146"/>
      <c r="D12" s="146"/>
      <c r="E12" s="146"/>
      <c r="F12" s="146"/>
      <c r="G12" s="146"/>
      <c r="H12" s="146"/>
      <c r="I12" s="146"/>
      <c r="J12" s="203"/>
      <c r="K12" s="83"/>
      <c r="L12" s="200"/>
      <c r="M12" s="200"/>
      <c r="N12" s="5"/>
    </row>
    <row r="13" spans="1:16384" s="156" customFormat="1" ht="15.75" customHeight="1">
      <c r="A13" s="538"/>
      <c r="B13" s="538"/>
      <c r="C13" s="146"/>
      <c r="D13" s="22" t="s">
        <v>113</v>
      </c>
      <c r="E13" s="22" t="s">
        <v>114</v>
      </c>
      <c r="F13" s="22" t="s">
        <v>115</v>
      </c>
      <c r="G13" s="22" t="s">
        <v>116</v>
      </c>
      <c r="H13" s="22" t="s">
        <v>117</v>
      </c>
      <c r="I13" s="22" t="s">
        <v>118</v>
      </c>
      <c r="J13" s="204" t="s">
        <v>119</v>
      </c>
      <c r="K13" s="50" t="s">
        <v>120</v>
      </c>
      <c r="L13" s="200"/>
      <c r="M13" s="200"/>
      <c r="N13" s="5"/>
    </row>
    <row r="14" spans="1:16384" s="156" customFormat="1" ht="15.75" customHeight="1">
      <c r="A14" s="538"/>
      <c r="B14" s="538"/>
      <c r="C14" s="146"/>
      <c r="D14" s="146" t="s">
        <v>659</v>
      </c>
      <c r="E14" s="20" t="s">
        <v>682</v>
      </c>
      <c r="F14" s="146" t="s">
        <v>123</v>
      </c>
      <c r="G14" s="146" t="s">
        <v>124</v>
      </c>
      <c r="H14" s="5" t="s">
        <v>683</v>
      </c>
      <c r="I14" s="5" t="s">
        <v>684</v>
      </c>
      <c r="J14" s="159" t="s">
        <v>652</v>
      </c>
      <c r="K14" s="83"/>
      <c r="L14" s="200"/>
      <c r="M14" s="200"/>
      <c r="N14" s="5"/>
    </row>
    <row r="15" spans="1:16384" s="156" customFormat="1" ht="15.75" customHeight="1">
      <c r="A15" s="538"/>
      <c r="B15" s="538"/>
      <c r="C15" s="161"/>
      <c r="D15" s="161"/>
      <c r="E15" s="161"/>
      <c r="F15" s="161"/>
      <c r="G15" s="161"/>
      <c r="H15" s="161"/>
      <c r="I15" s="161"/>
      <c r="J15" s="205"/>
      <c r="K15" s="206"/>
      <c r="L15" s="200"/>
      <c r="M15" s="200"/>
      <c r="N15" s="5"/>
    </row>
    <row r="16" spans="1:16384" s="156" customFormat="1" ht="15.75">
      <c r="A16" s="538"/>
      <c r="B16" s="162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/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  <c r="AUX16"/>
      <c r="AUY16"/>
      <c r="AUZ16"/>
      <c r="AVA16"/>
      <c r="AVB16"/>
      <c r="AVC16"/>
      <c r="AVD16"/>
      <c r="AVE16"/>
      <c r="AVF16"/>
      <c r="AVG16"/>
      <c r="AVH16"/>
      <c r="AVI16"/>
      <c r="AVJ16"/>
      <c r="AVK16"/>
      <c r="AVL16"/>
      <c r="AVM16"/>
      <c r="AVN16"/>
      <c r="AVO16"/>
      <c r="AVP16"/>
      <c r="AVQ16"/>
      <c r="AVR16"/>
      <c r="AVS16"/>
      <c r="AVT16"/>
      <c r="AVU16"/>
      <c r="AVV16"/>
      <c r="AVW16"/>
      <c r="AVX16"/>
      <c r="AVY16"/>
      <c r="AVZ16"/>
      <c r="AWA16"/>
      <c r="AWB16"/>
      <c r="AWC16"/>
      <c r="AWD16"/>
      <c r="AWE16"/>
      <c r="AWF16"/>
      <c r="AWG16"/>
      <c r="AWH16"/>
      <c r="AWI16"/>
      <c r="AWJ16"/>
      <c r="AWK16"/>
      <c r="AWL16"/>
      <c r="AWM16"/>
      <c r="AWN16"/>
      <c r="AWO16"/>
      <c r="AWP16"/>
      <c r="AWQ16"/>
      <c r="AWR16"/>
      <c r="AWS16"/>
      <c r="AWT16"/>
      <c r="AWU16"/>
      <c r="AWV16"/>
      <c r="AWW16"/>
      <c r="AWX16"/>
      <c r="AWY16"/>
      <c r="AWZ16"/>
      <c r="AXA16"/>
      <c r="AXB16"/>
      <c r="AXC16"/>
      <c r="AXD16"/>
      <c r="AXE16"/>
      <c r="AXF16"/>
      <c r="AXG16"/>
      <c r="AXH16"/>
      <c r="AXI16"/>
      <c r="AXJ16"/>
      <c r="AXK16"/>
      <c r="AXL16"/>
      <c r="AXM16"/>
      <c r="AXN16"/>
      <c r="AXO16"/>
      <c r="AXP16"/>
      <c r="AXQ16"/>
      <c r="AXR16"/>
      <c r="AXS16"/>
      <c r="AXT16"/>
      <c r="AXU16"/>
      <c r="AXV16"/>
      <c r="AXW16"/>
      <c r="AXX16"/>
      <c r="AXY16"/>
      <c r="AXZ16"/>
      <c r="AYA16"/>
      <c r="AYB16"/>
      <c r="AYC16"/>
      <c r="AYD16"/>
      <c r="AYE16"/>
      <c r="AYF16"/>
      <c r="AYG16"/>
      <c r="AYH16"/>
      <c r="AYI16"/>
      <c r="AYJ16"/>
      <c r="AYK16"/>
      <c r="AYL16"/>
      <c r="AYM16"/>
      <c r="AYN16"/>
      <c r="AYO16"/>
      <c r="AYP16"/>
      <c r="AYQ16"/>
      <c r="AYR16"/>
      <c r="AYS16"/>
      <c r="AYT16"/>
      <c r="AYU16"/>
      <c r="AYV16"/>
      <c r="AYW16"/>
      <c r="AYX16"/>
      <c r="AYY16"/>
      <c r="AYZ16"/>
      <c r="AZA16"/>
      <c r="AZB16"/>
      <c r="AZC16"/>
      <c r="AZD16"/>
      <c r="AZE16"/>
      <c r="AZF16"/>
      <c r="AZG16"/>
      <c r="AZH16"/>
      <c r="AZI16"/>
      <c r="AZJ16"/>
      <c r="AZK16"/>
      <c r="AZL16"/>
      <c r="AZM16"/>
      <c r="AZN16"/>
      <c r="AZO16"/>
      <c r="AZP16"/>
      <c r="AZQ16"/>
      <c r="AZR16"/>
      <c r="AZS16"/>
      <c r="AZT16"/>
      <c r="AZU16"/>
      <c r="AZV16"/>
      <c r="AZW16"/>
      <c r="AZX16"/>
      <c r="AZY16"/>
      <c r="AZZ16"/>
      <c r="BAA16"/>
      <c r="BAB16"/>
      <c r="BAC16"/>
      <c r="BAD16"/>
      <c r="BAE16"/>
      <c r="BAF16"/>
      <c r="BAG16"/>
      <c r="BAH16"/>
      <c r="BAI16"/>
      <c r="BAJ16"/>
      <c r="BAK16"/>
      <c r="BAL16"/>
      <c r="BAM16"/>
      <c r="BAN16"/>
      <c r="BAO16"/>
      <c r="BAP16"/>
      <c r="BAQ16"/>
      <c r="BAR16"/>
      <c r="BAS16"/>
      <c r="BAT16"/>
      <c r="BAU16"/>
      <c r="BAV16"/>
      <c r="BAW16"/>
      <c r="BAX16"/>
      <c r="BAY16"/>
      <c r="BAZ16"/>
      <c r="BBA16"/>
      <c r="BBB16"/>
      <c r="BBC16"/>
      <c r="BBD16"/>
      <c r="BBE16"/>
      <c r="BBF16"/>
      <c r="BBG16"/>
      <c r="BBH16"/>
      <c r="BBI16"/>
      <c r="BBJ16"/>
      <c r="BBK16"/>
      <c r="BBL16"/>
      <c r="BBM16"/>
      <c r="BBN16"/>
      <c r="BBO16"/>
      <c r="BBP16"/>
      <c r="BBQ16"/>
      <c r="BBR16"/>
      <c r="BBS16"/>
      <c r="BBT16"/>
      <c r="BBU16"/>
      <c r="BBV16"/>
      <c r="BBW16"/>
      <c r="BBX16"/>
      <c r="BBY16"/>
      <c r="BBZ16"/>
      <c r="BCA16"/>
      <c r="BCB16"/>
      <c r="BCC16"/>
      <c r="BCD16"/>
      <c r="BCE16"/>
      <c r="BCF16"/>
      <c r="BCG16"/>
      <c r="BCH16"/>
      <c r="BCI16"/>
      <c r="BCJ16"/>
      <c r="BCK16"/>
      <c r="BCL16"/>
      <c r="BCM16"/>
      <c r="BCN16"/>
      <c r="BCO16"/>
      <c r="BCP16"/>
      <c r="BCQ16"/>
      <c r="BCR16"/>
      <c r="BCS16"/>
      <c r="BCT16"/>
      <c r="BCU16"/>
      <c r="BCV16"/>
      <c r="BCW16"/>
      <c r="BCX16"/>
      <c r="BCY16"/>
      <c r="BCZ16"/>
      <c r="BDA16"/>
      <c r="BDB16"/>
      <c r="BDC16"/>
      <c r="BDD16"/>
      <c r="BDE16"/>
      <c r="BDF16"/>
      <c r="BDG16"/>
      <c r="BDH16"/>
      <c r="BDI16"/>
      <c r="BDJ16"/>
      <c r="BDK16"/>
      <c r="BDL16"/>
      <c r="BDM16"/>
      <c r="BDN16"/>
      <c r="BDO16"/>
      <c r="BDP16"/>
      <c r="BDQ16"/>
      <c r="BDR16"/>
      <c r="BDS16"/>
      <c r="BDT16"/>
      <c r="BDU16"/>
      <c r="BDV16"/>
      <c r="BDW16"/>
      <c r="BDX16"/>
      <c r="BDY16"/>
      <c r="BDZ16"/>
      <c r="BEA16"/>
      <c r="BEB16"/>
      <c r="BEC16"/>
      <c r="BED16"/>
      <c r="BEE16"/>
      <c r="BEF16"/>
      <c r="BEG16"/>
      <c r="BEH16"/>
      <c r="BEI16"/>
      <c r="BEJ16"/>
      <c r="BEK16"/>
      <c r="BEL16"/>
      <c r="BEM16"/>
      <c r="BEN16"/>
      <c r="BEO16"/>
      <c r="BEP16"/>
      <c r="BEQ16"/>
      <c r="BER16"/>
      <c r="BES16"/>
      <c r="BET16"/>
      <c r="BEU16"/>
      <c r="BEV16"/>
      <c r="BEW16"/>
      <c r="BEX16"/>
      <c r="BEY16"/>
      <c r="BEZ16"/>
      <c r="BFA16"/>
      <c r="BFB16"/>
      <c r="BFC16"/>
      <c r="BFD16"/>
      <c r="BFE16"/>
      <c r="BFF16"/>
      <c r="BFG16"/>
      <c r="BFH16"/>
      <c r="BFI16"/>
      <c r="BFJ16"/>
      <c r="BFK16"/>
      <c r="BFL16"/>
      <c r="BFM16"/>
      <c r="BFN16"/>
      <c r="BFO16"/>
      <c r="BFP16"/>
      <c r="BFQ16"/>
      <c r="BFR16"/>
      <c r="BFS16"/>
      <c r="BFT16"/>
      <c r="BFU16"/>
      <c r="BFV16"/>
      <c r="BFW16"/>
      <c r="BFX16"/>
      <c r="BFY16"/>
      <c r="BFZ16"/>
      <c r="BGA16"/>
      <c r="BGB16"/>
      <c r="BGC16"/>
      <c r="BGD16"/>
      <c r="BGE16"/>
      <c r="BGF16"/>
      <c r="BGG16"/>
      <c r="BGH16"/>
      <c r="BGI16"/>
      <c r="BGJ16"/>
      <c r="BGK16"/>
      <c r="BGL16"/>
      <c r="BGM16"/>
      <c r="BGN16"/>
      <c r="BGO16"/>
      <c r="BGP16"/>
      <c r="BGQ16"/>
      <c r="BGR16"/>
      <c r="BGS16"/>
      <c r="BGT16"/>
      <c r="BGU16"/>
      <c r="BGV16"/>
      <c r="BGW16"/>
      <c r="BGX16"/>
      <c r="BGY16"/>
      <c r="BGZ16"/>
      <c r="BHA16"/>
      <c r="BHB16"/>
      <c r="BHC16"/>
      <c r="BHD16"/>
      <c r="BHE16"/>
      <c r="BHF16"/>
      <c r="BHG16"/>
      <c r="BHH16"/>
      <c r="BHI16"/>
      <c r="BHJ16"/>
      <c r="BHK16"/>
      <c r="BHL16"/>
      <c r="BHM16"/>
      <c r="BHN16"/>
      <c r="BHO16"/>
      <c r="BHP16"/>
      <c r="BHQ16"/>
      <c r="BHR16"/>
      <c r="BHS16"/>
      <c r="BHT16"/>
      <c r="BHU16"/>
      <c r="BHV16"/>
      <c r="BHW16"/>
      <c r="BHX16"/>
      <c r="BHY16"/>
      <c r="BHZ16"/>
      <c r="BIA16"/>
      <c r="BIB16"/>
      <c r="BIC16"/>
      <c r="BID16"/>
      <c r="BIE16"/>
      <c r="BIF16"/>
      <c r="BIG16"/>
      <c r="BIH16"/>
      <c r="BII16"/>
      <c r="BIJ16"/>
      <c r="BIK16"/>
      <c r="BIL16"/>
      <c r="BIM16"/>
      <c r="BIN16"/>
      <c r="BIO16"/>
      <c r="BIP16"/>
      <c r="BIQ16"/>
      <c r="BIR16"/>
      <c r="BIS16"/>
      <c r="BIT16"/>
      <c r="BIU16"/>
      <c r="BIV16"/>
      <c r="BIW16"/>
      <c r="BIX16"/>
      <c r="BIY16"/>
      <c r="BIZ16"/>
      <c r="BJA16"/>
      <c r="BJB16"/>
      <c r="BJC16"/>
      <c r="BJD16"/>
      <c r="BJE16"/>
      <c r="BJF16"/>
      <c r="BJG16"/>
      <c r="BJH16"/>
      <c r="BJI16"/>
      <c r="BJJ16"/>
      <c r="BJK16"/>
      <c r="BJL16"/>
      <c r="BJM16"/>
      <c r="BJN16"/>
      <c r="BJO16"/>
      <c r="BJP16"/>
      <c r="BJQ16"/>
      <c r="BJR16"/>
      <c r="BJS16"/>
      <c r="BJT16"/>
      <c r="BJU16"/>
      <c r="BJV16"/>
      <c r="BJW16"/>
      <c r="BJX16"/>
      <c r="BJY16"/>
      <c r="BJZ16"/>
      <c r="BKA16"/>
      <c r="BKB16"/>
      <c r="BKC16"/>
      <c r="BKD16"/>
      <c r="BKE16"/>
      <c r="BKF16"/>
      <c r="BKG16"/>
      <c r="BKH16"/>
      <c r="BKI16"/>
      <c r="BKJ16"/>
      <c r="BKK16"/>
      <c r="BKL16"/>
      <c r="BKM16"/>
      <c r="BKN16"/>
      <c r="BKO16"/>
      <c r="BKP16"/>
      <c r="BKQ16"/>
      <c r="BKR16"/>
      <c r="BKS16"/>
      <c r="BKT16"/>
      <c r="BKU16"/>
      <c r="BKV16"/>
      <c r="BKW16"/>
      <c r="BKX16"/>
      <c r="BKY16"/>
      <c r="BKZ16"/>
      <c r="BLA16"/>
      <c r="BLB16"/>
      <c r="BLC16"/>
      <c r="BLD16"/>
      <c r="BLE16"/>
      <c r="BLF16"/>
      <c r="BLG16"/>
      <c r="BLH16"/>
      <c r="BLI16"/>
      <c r="BLJ16"/>
      <c r="BLK16"/>
      <c r="BLL16"/>
      <c r="BLM16"/>
      <c r="BLN16"/>
      <c r="BLO16"/>
      <c r="BLP16"/>
      <c r="BLQ16"/>
      <c r="BLR16"/>
      <c r="BLS16"/>
      <c r="BLT16"/>
      <c r="BLU16"/>
      <c r="BLV16"/>
      <c r="BLW16"/>
      <c r="BLX16"/>
      <c r="BLY16"/>
      <c r="BLZ16"/>
      <c r="BMA16"/>
      <c r="BMB16"/>
      <c r="BMC16"/>
      <c r="BMD16"/>
      <c r="BME16"/>
      <c r="BMF16"/>
      <c r="BMG16"/>
      <c r="BMH16"/>
      <c r="BMI16"/>
      <c r="BMJ16"/>
      <c r="BMK16"/>
      <c r="BML16"/>
      <c r="BMM16"/>
      <c r="BMN16"/>
      <c r="BMO16"/>
      <c r="BMP16"/>
      <c r="BMQ16"/>
      <c r="BMR16"/>
      <c r="BMS16"/>
      <c r="BMT16"/>
      <c r="BMU16"/>
      <c r="BMV16"/>
      <c r="BMW16"/>
      <c r="BMX16"/>
      <c r="BMY16"/>
      <c r="BMZ16"/>
      <c r="BNA16"/>
      <c r="BNB16"/>
      <c r="BNC16"/>
      <c r="BND16"/>
      <c r="BNE16"/>
      <c r="BNF16"/>
      <c r="BNG16"/>
      <c r="BNH16"/>
      <c r="BNI16"/>
      <c r="BNJ16"/>
      <c r="BNK16"/>
      <c r="BNL16"/>
      <c r="BNM16"/>
      <c r="BNN16"/>
      <c r="BNO16"/>
      <c r="BNP16"/>
      <c r="BNQ16"/>
      <c r="BNR16"/>
      <c r="BNS16"/>
      <c r="BNT16"/>
      <c r="BNU16"/>
      <c r="BNV16"/>
      <c r="BNW16"/>
      <c r="BNX16"/>
      <c r="BNY16"/>
      <c r="BNZ16"/>
      <c r="BOA16"/>
      <c r="BOB16"/>
      <c r="BOC16"/>
      <c r="BOD16"/>
      <c r="BOE16"/>
      <c r="BOF16"/>
      <c r="BOG16"/>
      <c r="BOH16"/>
      <c r="BOI16"/>
      <c r="BOJ16"/>
      <c r="BOK16"/>
      <c r="BOL16"/>
      <c r="BOM16"/>
      <c r="BON16"/>
      <c r="BOO16"/>
      <c r="BOP16"/>
      <c r="BOQ16"/>
      <c r="BOR16"/>
      <c r="BOS16"/>
      <c r="BOT16"/>
      <c r="BOU16"/>
      <c r="BOV16"/>
      <c r="BOW16"/>
      <c r="BOX16"/>
      <c r="BOY16"/>
      <c r="BOZ16"/>
      <c r="BPA16"/>
      <c r="BPB16"/>
      <c r="BPC16"/>
      <c r="BPD16"/>
      <c r="BPE16"/>
      <c r="BPF16"/>
      <c r="BPG16"/>
      <c r="BPH16"/>
      <c r="BPI16"/>
      <c r="BPJ16"/>
      <c r="BPK16"/>
      <c r="BPL16"/>
      <c r="BPM16"/>
      <c r="BPN16"/>
      <c r="BPO16"/>
      <c r="BPP16"/>
      <c r="BPQ16"/>
      <c r="BPR16"/>
      <c r="BPS16"/>
      <c r="BPT16"/>
      <c r="BPU16"/>
      <c r="BPV16"/>
      <c r="BPW16"/>
      <c r="BPX16"/>
      <c r="BPY16"/>
      <c r="BPZ16"/>
      <c r="BQA16"/>
      <c r="BQB16"/>
      <c r="BQC16"/>
      <c r="BQD16"/>
      <c r="BQE16"/>
      <c r="BQF16"/>
      <c r="BQG16"/>
      <c r="BQH16"/>
      <c r="BQI16"/>
      <c r="BQJ16"/>
      <c r="BQK16"/>
      <c r="BQL16"/>
      <c r="BQM16"/>
      <c r="BQN16"/>
      <c r="BQO16"/>
      <c r="BQP16"/>
      <c r="BQQ16"/>
      <c r="BQR16"/>
      <c r="BQS16"/>
      <c r="BQT16"/>
      <c r="BQU16"/>
      <c r="BQV16"/>
      <c r="BQW16"/>
      <c r="BQX16"/>
      <c r="BQY16"/>
      <c r="BQZ16"/>
      <c r="BRA16"/>
      <c r="BRB16"/>
      <c r="BRC16"/>
      <c r="BRD16"/>
      <c r="BRE16"/>
      <c r="BRF16"/>
      <c r="BRG16"/>
      <c r="BRH16"/>
      <c r="BRI16"/>
      <c r="BRJ16"/>
      <c r="BRK16"/>
      <c r="BRL16"/>
      <c r="BRM16"/>
      <c r="BRN16"/>
      <c r="BRO16"/>
      <c r="BRP16"/>
      <c r="BRQ16"/>
      <c r="BRR16"/>
      <c r="BRS16"/>
      <c r="BRT16"/>
      <c r="BRU16"/>
      <c r="BRV16"/>
      <c r="BRW16"/>
      <c r="BRX16"/>
      <c r="BRY16"/>
      <c r="BRZ16"/>
      <c r="BSA16"/>
      <c r="BSB16"/>
      <c r="BSC16"/>
      <c r="BSD16"/>
      <c r="BSE16"/>
      <c r="BSF16"/>
      <c r="BSG16"/>
      <c r="BSH16"/>
      <c r="BSI16"/>
      <c r="BSJ16"/>
      <c r="BSK16"/>
      <c r="BSL16"/>
      <c r="BSM16"/>
      <c r="BSN16"/>
      <c r="BSO16"/>
      <c r="BSP16"/>
      <c r="BSQ16"/>
      <c r="BSR16"/>
      <c r="BSS16"/>
      <c r="BST16"/>
      <c r="BSU16"/>
      <c r="BSV16"/>
      <c r="BSW16"/>
      <c r="BSX16"/>
      <c r="BSY16"/>
      <c r="BSZ16"/>
      <c r="BTA16"/>
      <c r="BTB16"/>
      <c r="BTC16"/>
      <c r="BTD16"/>
      <c r="BTE16"/>
      <c r="BTF16"/>
      <c r="BTG16"/>
      <c r="BTH16"/>
      <c r="BTI16"/>
      <c r="BTJ16"/>
      <c r="BTK16"/>
      <c r="BTL16"/>
      <c r="BTM16"/>
      <c r="BTN16"/>
      <c r="BTO16"/>
      <c r="BTP16"/>
      <c r="BTQ16"/>
      <c r="BTR16"/>
      <c r="BTS16"/>
      <c r="BTT16"/>
      <c r="BTU16"/>
      <c r="BTV16"/>
      <c r="BTW16"/>
      <c r="BTX16"/>
      <c r="BTY16"/>
      <c r="BTZ16"/>
      <c r="BUA16"/>
      <c r="BUB16"/>
      <c r="BUC16"/>
      <c r="BUD16"/>
      <c r="BUE16"/>
      <c r="BUF16"/>
      <c r="BUG16"/>
      <c r="BUH16"/>
      <c r="BUI16"/>
      <c r="BUJ16"/>
      <c r="BUK16"/>
      <c r="BUL16"/>
      <c r="BUM16"/>
      <c r="BUN16"/>
      <c r="BUO16"/>
      <c r="BUP16"/>
      <c r="BUQ16"/>
      <c r="BUR16"/>
      <c r="BUS16"/>
      <c r="BUT16"/>
      <c r="BUU16"/>
      <c r="BUV16"/>
      <c r="BUW16"/>
      <c r="BUX16"/>
      <c r="BUY16"/>
      <c r="BUZ16"/>
      <c r="BVA16"/>
      <c r="BVB16"/>
      <c r="BVC16"/>
      <c r="BVD16"/>
      <c r="BVE16"/>
      <c r="BVF16"/>
      <c r="BVG16"/>
      <c r="BVH16"/>
      <c r="BVI16"/>
      <c r="BVJ16"/>
      <c r="BVK16"/>
      <c r="BVL16"/>
      <c r="BVM16"/>
      <c r="BVN16"/>
      <c r="BVO16"/>
      <c r="BVP16"/>
      <c r="BVQ16"/>
      <c r="BVR16"/>
      <c r="BVS16"/>
      <c r="BVT16"/>
      <c r="BVU16"/>
      <c r="BVV16"/>
      <c r="BVW16"/>
      <c r="BVX16"/>
      <c r="BVY16"/>
      <c r="BVZ16"/>
      <c r="BWA16"/>
      <c r="BWB16"/>
      <c r="BWC16"/>
      <c r="BWD16"/>
      <c r="BWE16"/>
      <c r="BWF16"/>
      <c r="BWG16"/>
      <c r="BWH16"/>
      <c r="BWI16"/>
      <c r="BWJ16"/>
      <c r="BWK16"/>
      <c r="BWL16"/>
      <c r="BWM16"/>
      <c r="BWN16"/>
      <c r="BWO16"/>
      <c r="BWP16"/>
      <c r="BWQ16"/>
      <c r="BWR16"/>
      <c r="BWS16"/>
      <c r="BWT16"/>
      <c r="BWU16"/>
      <c r="BWV16"/>
      <c r="BWW16"/>
      <c r="BWX16"/>
      <c r="BWY16"/>
      <c r="BWZ16"/>
      <c r="BXA16"/>
      <c r="BXB16"/>
      <c r="BXC16"/>
      <c r="BXD16"/>
      <c r="BXE16"/>
      <c r="BXF16"/>
      <c r="BXG16"/>
      <c r="BXH16"/>
      <c r="BXI16"/>
      <c r="BXJ16"/>
      <c r="BXK16"/>
      <c r="BXL16"/>
      <c r="BXM16"/>
      <c r="BXN16"/>
      <c r="BXO16"/>
      <c r="BXP16"/>
      <c r="BXQ16"/>
      <c r="BXR16"/>
      <c r="BXS16"/>
      <c r="BXT16"/>
      <c r="BXU16"/>
      <c r="BXV16"/>
      <c r="BXW16"/>
      <c r="BXX16"/>
      <c r="BXY16"/>
      <c r="BXZ16"/>
      <c r="BYA16"/>
      <c r="BYB16"/>
      <c r="BYC16"/>
      <c r="BYD16"/>
      <c r="BYE16"/>
      <c r="BYF16"/>
      <c r="BYG16"/>
      <c r="BYH16"/>
      <c r="BYI16"/>
      <c r="BYJ16"/>
      <c r="BYK16"/>
      <c r="BYL16"/>
      <c r="BYM16"/>
      <c r="BYN16"/>
      <c r="BYO16"/>
      <c r="BYP16"/>
      <c r="BYQ16"/>
      <c r="BYR16"/>
      <c r="BYS16"/>
      <c r="BYT16"/>
      <c r="BYU16"/>
      <c r="BYV16"/>
      <c r="BYW16"/>
      <c r="BYX16"/>
      <c r="BYY16"/>
      <c r="BYZ16"/>
      <c r="BZA16"/>
      <c r="BZB16"/>
      <c r="BZC16"/>
      <c r="BZD16"/>
      <c r="BZE16"/>
      <c r="BZF16"/>
      <c r="BZG16"/>
      <c r="BZH16"/>
      <c r="BZI16"/>
      <c r="BZJ16"/>
      <c r="BZK16"/>
      <c r="BZL16"/>
      <c r="BZM16"/>
      <c r="BZN16"/>
      <c r="BZO16"/>
      <c r="BZP16"/>
      <c r="BZQ16"/>
      <c r="BZR16"/>
      <c r="BZS16"/>
      <c r="BZT16"/>
      <c r="BZU16"/>
      <c r="BZV16"/>
      <c r="BZW16"/>
      <c r="BZX16"/>
      <c r="BZY16"/>
      <c r="BZZ16"/>
      <c r="CAA16"/>
      <c r="CAB16"/>
      <c r="CAC16"/>
      <c r="CAD16"/>
      <c r="CAE16"/>
      <c r="CAF16"/>
      <c r="CAG16"/>
      <c r="CAH16"/>
      <c r="CAI16"/>
      <c r="CAJ16"/>
      <c r="CAK16"/>
      <c r="CAL16"/>
      <c r="CAM16"/>
      <c r="CAN16"/>
      <c r="CAO16"/>
      <c r="CAP16"/>
      <c r="CAQ16"/>
      <c r="CAR16"/>
      <c r="CAS16"/>
      <c r="CAT16"/>
      <c r="CAU16"/>
      <c r="CAV16"/>
      <c r="CAW16"/>
      <c r="CAX16"/>
      <c r="CAY16"/>
      <c r="CAZ16"/>
      <c r="CBA16"/>
      <c r="CBB16"/>
      <c r="CBC16"/>
      <c r="CBD16"/>
      <c r="CBE16"/>
      <c r="CBF16"/>
      <c r="CBG16"/>
      <c r="CBH16"/>
      <c r="CBI16"/>
      <c r="CBJ16"/>
      <c r="CBK16"/>
      <c r="CBL16"/>
      <c r="CBM16"/>
      <c r="CBN16"/>
      <c r="CBO16"/>
      <c r="CBP16"/>
      <c r="CBQ16"/>
      <c r="CBR16"/>
      <c r="CBS16"/>
      <c r="CBT16"/>
      <c r="CBU16"/>
      <c r="CBV16"/>
      <c r="CBW16"/>
      <c r="CBX16"/>
      <c r="CBY16"/>
      <c r="CBZ16"/>
      <c r="CCA16"/>
      <c r="CCB16"/>
      <c r="CCC16"/>
      <c r="CCD16"/>
      <c r="CCE16"/>
      <c r="CCF16"/>
      <c r="CCG16"/>
      <c r="CCH16"/>
      <c r="CCI16"/>
      <c r="CCJ16"/>
      <c r="CCK16"/>
      <c r="CCL16"/>
      <c r="CCM16"/>
      <c r="CCN16"/>
      <c r="CCO16"/>
      <c r="CCP16"/>
      <c r="CCQ16"/>
      <c r="CCR16"/>
      <c r="CCS16"/>
      <c r="CCT16"/>
      <c r="CCU16"/>
      <c r="CCV16"/>
      <c r="CCW16"/>
      <c r="CCX16"/>
      <c r="CCY16"/>
      <c r="CCZ16"/>
      <c r="CDA16"/>
      <c r="CDB16"/>
      <c r="CDC16"/>
      <c r="CDD16"/>
      <c r="CDE16"/>
      <c r="CDF16"/>
      <c r="CDG16"/>
      <c r="CDH16"/>
      <c r="CDI16"/>
      <c r="CDJ16"/>
      <c r="CDK16"/>
      <c r="CDL16"/>
      <c r="CDM16"/>
      <c r="CDN16"/>
      <c r="CDO16"/>
      <c r="CDP16"/>
      <c r="CDQ16"/>
      <c r="CDR16"/>
      <c r="CDS16"/>
      <c r="CDT16"/>
      <c r="CDU16"/>
      <c r="CDV16"/>
      <c r="CDW16"/>
      <c r="CDX16"/>
      <c r="CDY16"/>
      <c r="CDZ16"/>
      <c r="CEA16"/>
      <c r="CEB16"/>
      <c r="CEC16"/>
      <c r="CED16"/>
      <c r="CEE16"/>
      <c r="CEF16"/>
      <c r="CEG16"/>
      <c r="CEH16"/>
      <c r="CEI16"/>
      <c r="CEJ16"/>
      <c r="CEK16"/>
      <c r="CEL16"/>
      <c r="CEM16"/>
      <c r="CEN16"/>
      <c r="CEO16"/>
      <c r="CEP16"/>
      <c r="CEQ16"/>
      <c r="CER16"/>
      <c r="CES16"/>
      <c r="CET16"/>
      <c r="CEU16"/>
      <c r="CEV16"/>
      <c r="CEW16"/>
      <c r="CEX16"/>
      <c r="CEY16"/>
      <c r="CEZ16"/>
      <c r="CFA16"/>
      <c r="CFB16"/>
      <c r="CFC16"/>
      <c r="CFD16"/>
      <c r="CFE16"/>
      <c r="CFF16"/>
      <c r="CFG16"/>
      <c r="CFH16"/>
      <c r="CFI16"/>
      <c r="CFJ16"/>
      <c r="CFK16"/>
      <c r="CFL16"/>
      <c r="CFM16"/>
      <c r="CFN16"/>
      <c r="CFO16"/>
      <c r="CFP16"/>
      <c r="CFQ16"/>
      <c r="CFR16"/>
      <c r="CFS16"/>
      <c r="CFT16"/>
      <c r="CFU16"/>
      <c r="CFV16"/>
      <c r="CFW16"/>
      <c r="CFX16"/>
      <c r="CFY16"/>
      <c r="CFZ16"/>
      <c r="CGA16"/>
      <c r="CGB16"/>
      <c r="CGC16"/>
      <c r="CGD16"/>
      <c r="CGE16"/>
      <c r="CGF16"/>
      <c r="CGG16"/>
      <c r="CGH16"/>
      <c r="CGI16"/>
      <c r="CGJ16"/>
      <c r="CGK16"/>
      <c r="CGL16"/>
      <c r="CGM16"/>
      <c r="CGN16"/>
      <c r="CGO16"/>
      <c r="CGP16"/>
      <c r="CGQ16"/>
      <c r="CGR16"/>
      <c r="CGS16"/>
      <c r="CGT16"/>
      <c r="CGU16"/>
      <c r="CGV16"/>
      <c r="CGW16"/>
      <c r="CGX16"/>
      <c r="CGY16"/>
      <c r="CGZ16"/>
      <c r="CHA16"/>
      <c r="CHB16"/>
      <c r="CHC16"/>
      <c r="CHD16"/>
      <c r="CHE16"/>
      <c r="CHF16"/>
      <c r="CHG16"/>
      <c r="CHH16"/>
      <c r="CHI16"/>
      <c r="CHJ16"/>
      <c r="CHK16"/>
      <c r="CHL16"/>
      <c r="CHM16"/>
      <c r="CHN16"/>
      <c r="CHO16"/>
      <c r="CHP16"/>
      <c r="CHQ16"/>
      <c r="CHR16"/>
      <c r="CHS16"/>
      <c r="CHT16"/>
      <c r="CHU16"/>
      <c r="CHV16"/>
      <c r="CHW16"/>
      <c r="CHX16"/>
      <c r="CHY16"/>
      <c r="CHZ16"/>
      <c r="CIA16"/>
      <c r="CIB16"/>
      <c r="CIC16"/>
      <c r="CID16"/>
      <c r="CIE16"/>
      <c r="CIF16"/>
      <c r="CIG16"/>
      <c r="CIH16"/>
      <c r="CII16"/>
      <c r="CIJ16"/>
      <c r="CIK16"/>
      <c r="CIL16"/>
      <c r="CIM16"/>
      <c r="CIN16"/>
      <c r="CIO16"/>
      <c r="CIP16"/>
      <c r="CIQ16"/>
      <c r="CIR16"/>
      <c r="CIS16"/>
      <c r="CIT16"/>
      <c r="CIU16"/>
      <c r="CIV16"/>
      <c r="CIW16"/>
      <c r="CIX16"/>
      <c r="CIY16"/>
      <c r="CIZ16"/>
      <c r="CJA16"/>
      <c r="CJB16"/>
      <c r="CJC16"/>
      <c r="CJD16"/>
      <c r="CJE16"/>
      <c r="CJF16"/>
      <c r="CJG16"/>
      <c r="CJH16"/>
      <c r="CJI16"/>
      <c r="CJJ16"/>
      <c r="CJK16"/>
      <c r="CJL16"/>
      <c r="CJM16"/>
      <c r="CJN16"/>
      <c r="CJO16"/>
      <c r="CJP16"/>
      <c r="CJQ16"/>
      <c r="CJR16"/>
      <c r="CJS16"/>
      <c r="CJT16"/>
      <c r="CJU16"/>
      <c r="CJV16"/>
      <c r="CJW16"/>
      <c r="CJX16"/>
      <c r="CJY16"/>
      <c r="CJZ16"/>
      <c r="CKA16"/>
      <c r="CKB16"/>
      <c r="CKC16"/>
      <c r="CKD16"/>
      <c r="CKE16"/>
      <c r="CKF16"/>
      <c r="CKG16"/>
      <c r="CKH16"/>
      <c r="CKI16"/>
      <c r="CKJ16"/>
      <c r="CKK16"/>
      <c r="CKL16"/>
      <c r="CKM16"/>
      <c r="CKN16"/>
      <c r="CKO16"/>
      <c r="CKP16"/>
      <c r="CKQ16"/>
      <c r="CKR16"/>
      <c r="CKS16"/>
      <c r="CKT16"/>
      <c r="CKU16"/>
      <c r="CKV16"/>
      <c r="CKW16"/>
      <c r="CKX16"/>
      <c r="CKY16"/>
      <c r="CKZ16"/>
      <c r="CLA16"/>
      <c r="CLB16"/>
      <c r="CLC16"/>
      <c r="CLD16"/>
      <c r="CLE16"/>
      <c r="CLF16"/>
      <c r="CLG16"/>
      <c r="CLH16"/>
      <c r="CLI16"/>
      <c r="CLJ16"/>
      <c r="CLK16"/>
      <c r="CLL16"/>
      <c r="CLM16"/>
      <c r="CLN16"/>
      <c r="CLO16"/>
      <c r="CLP16"/>
      <c r="CLQ16"/>
      <c r="CLR16"/>
      <c r="CLS16"/>
      <c r="CLT16"/>
      <c r="CLU16"/>
      <c r="CLV16"/>
      <c r="CLW16"/>
      <c r="CLX16"/>
      <c r="CLY16"/>
      <c r="CLZ16"/>
      <c r="CMA16"/>
      <c r="CMB16"/>
      <c r="CMC16"/>
      <c r="CMD16"/>
      <c r="CME16"/>
      <c r="CMF16"/>
      <c r="CMG16"/>
      <c r="CMH16"/>
      <c r="CMI16"/>
      <c r="CMJ16"/>
      <c r="CMK16"/>
      <c r="CML16"/>
      <c r="CMM16"/>
      <c r="CMN16"/>
      <c r="CMO16"/>
      <c r="CMP16"/>
      <c r="CMQ16"/>
      <c r="CMR16"/>
      <c r="CMS16"/>
      <c r="CMT16"/>
      <c r="CMU16"/>
      <c r="CMV16"/>
      <c r="CMW16"/>
      <c r="CMX16"/>
      <c r="CMY16"/>
      <c r="CMZ16"/>
      <c r="CNA16"/>
      <c r="CNB16"/>
      <c r="CNC16"/>
      <c r="CND16"/>
      <c r="CNE16"/>
      <c r="CNF16"/>
      <c r="CNG16"/>
      <c r="CNH16"/>
      <c r="CNI16"/>
      <c r="CNJ16"/>
      <c r="CNK16"/>
      <c r="CNL16"/>
      <c r="CNM16"/>
      <c r="CNN16"/>
      <c r="CNO16"/>
      <c r="CNP16"/>
      <c r="CNQ16"/>
      <c r="CNR16"/>
      <c r="CNS16"/>
      <c r="CNT16"/>
      <c r="CNU16"/>
      <c r="CNV16"/>
      <c r="CNW16"/>
      <c r="CNX16"/>
      <c r="CNY16"/>
      <c r="CNZ16"/>
      <c r="COA16"/>
      <c r="COB16"/>
      <c r="COC16"/>
      <c r="COD16"/>
      <c r="COE16"/>
      <c r="COF16"/>
      <c r="COG16"/>
      <c r="COH16"/>
      <c r="COI16"/>
      <c r="COJ16"/>
      <c r="COK16"/>
      <c r="COL16"/>
      <c r="COM16"/>
      <c r="CON16"/>
      <c r="COO16"/>
      <c r="COP16"/>
      <c r="COQ16"/>
      <c r="COR16"/>
      <c r="COS16"/>
      <c r="COT16"/>
      <c r="COU16"/>
      <c r="COV16"/>
      <c r="COW16"/>
      <c r="COX16"/>
      <c r="COY16"/>
      <c r="COZ16"/>
      <c r="CPA16"/>
      <c r="CPB16"/>
      <c r="CPC16"/>
      <c r="CPD16"/>
      <c r="CPE16"/>
      <c r="CPF16"/>
      <c r="CPG16"/>
      <c r="CPH16"/>
      <c r="CPI16"/>
      <c r="CPJ16"/>
      <c r="CPK16"/>
      <c r="CPL16"/>
      <c r="CPM16"/>
      <c r="CPN16"/>
      <c r="CPO16"/>
      <c r="CPP16"/>
      <c r="CPQ16"/>
      <c r="CPR16"/>
      <c r="CPS16"/>
      <c r="CPT16"/>
      <c r="CPU16"/>
      <c r="CPV16"/>
      <c r="CPW16"/>
      <c r="CPX16"/>
      <c r="CPY16"/>
      <c r="CPZ16"/>
      <c r="CQA16"/>
      <c r="CQB16"/>
      <c r="CQC16"/>
      <c r="CQD16"/>
      <c r="CQE16"/>
      <c r="CQF16"/>
      <c r="CQG16"/>
      <c r="CQH16"/>
      <c r="CQI16"/>
      <c r="CQJ16"/>
      <c r="CQK16"/>
      <c r="CQL16"/>
      <c r="CQM16"/>
      <c r="CQN16"/>
      <c r="CQO16"/>
      <c r="CQP16"/>
      <c r="CQQ16"/>
      <c r="CQR16"/>
      <c r="CQS16"/>
      <c r="CQT16"/>
      <c r="CQU16"/>
      <c r="CQV16"/>
      <c r="CQW16"/>
      <c r="CQX16"/>
      <c r="CQY16"/>
      <c r="CQZ16"/>
      <c r="CRA16"/>
      <c r="CRB16"/>
      <c r="CRC16"/>
      <c r="CRD16"/>
      <c r="CRE16"/>
      <c r="CRF16"/>
      <c r="CRG16"/>
      <c r="CRH16"/>
      <c r="CRI16"/>
      <c r="CRJ16"/>
      <c r="CRK16"/>
      <c r="CRL16"/>
      <c r="CRM16"/>
      <c r="CRN16"/>
      <c r="CRO16"/>
      <c r="CRP16"/>
      <c r="CRQ16"/>
      <c r="CRR16"/>
      <c r="CRS16"/>
      <c r="CRT16"/>
      <c r="CRU16"/>
      <c r="CRV16"/>
      <c r="CRW16"/>
      <c r="CRX16"/>
      <c r="CRY16"/>
      <c r="CRZ16"/>
      <c r="CSA16"/>
      <c r="CSB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  <c r="CSW16"/>
      <c r="CSX16"/>
      <c r="CSY16"/>
      <c r="CSZ16"/>
      <c r="CTA16"/>
      <c r="CTB16"/>
      <c r="CTC16"/>
      <c r="CTD16"/>
      <c r="CTE16"/>
      <c r="CTF16"/>
      <c r="CTG16"/>
      <c r="CTH16"/>
      <c r="CTI16"/>
      <c r="CTJ16"/>
      <c r="CTK16"/>
      <c r="CTL16"/>
      <c r="CTM16"/>
      <c r="CTN16"/>
      <c r="CTO16"/>
      <c r="CTP16"/>
      <c r="CTQ16"/>
      <c r="CTR16"/>
      <c r="CTS16"/>
      <c r="CTT16"/>
      <c r="CTU16"/>
      <c r="CTV16"/>
      <c r="CTW16"/>
      <c r="CTX16"/>
      <c r="CTY16"/>
      <c r="CTZ16"/>
      <c r="CUA16"/>
      <c r="CUB16"/>
      <c r="CUC16"/>
      <c r="CUD16"/>
      <c r="CUE16"/>
      <c r="CUF16"/>
      <c r="CUG16"/>
      <c r="CUH16"/>
      <c r="CUI16"/>
      <c r="CUJ16"/>
      <c r="CUK16"/>
      <c r="CUL16"/>
      <c r="CUM16"/>
      <c r="CUN16"/>
      <c r="CUO16"/>
      <c r="CUP16"/>
      <c r="CUQ16"/>
      <c r="CUR16"/>
      <c r="CUS16"/>
      <c r="CUT16"/>
      <c r="CUU16"/>
      <c r="CUV16"/>
      <c r="CUW16"/>
      <c r="CUX16"/>
      <c r="CUY16"/>
      <c r="CUZ16"/>
      <c r="CVA16"/>
      <c r="CVB16"/>
      <c r="CVC16"/>
      <c r="CVD16"/>
      <c r="CVE16"/>
      <c r="CVF16"/>
      <c r="CVG16"/>
      <c r="CVH16"/>
      <c r="CVI16"/>
      <c r="CVJ16"/>
      <c r="CVK16"/>
      <c r="CVL16"/>
      <c r="CVM16"/>
      <c r="CVN16"/>
      <c r="CVO16"/>
      <c r="CVP16"/>
      <c r="CVQ16"/>
      <c r="CVR16"/>
      <c r="CVS16"/>
      <c r="CVT16"/>
      <c r="CVU16"/>
      <c r="CVV16"/>
      <c r="CVW16"/>
      <c r="CVX16"/>
      <c r="CVY16"/>
      <c r="CVZ16"/>
      <c r="CWA16"/>
      <c r="CWB16"/>
      <c r="CWC16"/>
      <c r="CWD16"/>
      <c r="CWE16"/>
      <c r="CWF16"/>
      <c r="CWG16"/>
      <c r="CWH16"/>
      <c r="CWI16"/>
      <c r="CWJ16"/>
      <c r="CWK16"/>
      <c r="CWL16"/>
      <c r="CWM16"/>
      <c r="CWN16"/>
      <c r="CWO16"/>
      <c r="CWP16"/>
      <c r="CWQ16"/>
      <c r="CWR16"/>
      <c r="CWS16"/>
      <c r="CWT16"/>
      <c r="CWU16"/>
      <c r="CWV16"/>
      <c r="CWW16"/>
      <c r="CWX16"/>
      <c r="CWY16"/>
      <c r="CWZ16"/>
      <c r="CXA16"/>
      <c r="CXB16"/>
      <c r="CXC16"/>
      <c r="CXD16"/>
      <c r="CXE16"/>
      <c r="CXF16"/>
      <c r="CXG16"/>
      <c r="CXH16"/>
      <c r="CXI16"/>
      <c r="CXJ16"/>
      <c r="CXK16"/>
      <c r="CXL16"/>
      <c r="CXM16"/>
      <c r="CXN16"/>
      <c r="CXO16"/>
      <c r="CXP16"/>
      <c r="CXQ16"/>
      <c r="CXR16"/>
      <c r="CXS16"/>
      <c r="CXT16"/>
      <c r="CXU16"/>
      <c r="CXV16"/>
      <c r="CXW16"/>
      <c r="CXX16"/>
      <c r="CXY16"/>
      <c r="CXZ16"/>
      <c r="CYA16"/>
      <c r="CYB16"/>
      <c r="CYC16"/>
      <c r="CYD16"/>
      <c r="CYE16"/>
      <c r="CYF16"/>
      <c r="CYG16"/>
      <c r="CYH16"/>
      <c r="CYI16"/>
      <c r="CYJ16"/>
      <c r="CYK16"/>
      <c r="CYL16"/>
      <c r="CYM16"/>
      <c r="CYN16"/>
      <c r="CYO16"/>
      <c r="CYP16"/>
      <c r="CYQ16"/>
      <c r="CYR16"/>
      <c r="CYS16"/>
      <c r="CYT16"/>
      <c r="CYU16"/>
      <c r="CYV16"/>
      <c r="CYW16"/>
      <c r="CYX16"/>
      <c r="CYY16"/>
      <c r="CYZ16"/>
      <c r="CZA16"/>
      <c r="CZB16"/>
      <c r="CZC16"/>
      <c r="CZD16"/>
      <c r="CZE16"/>
      <c r="CZF16"/>
      <c r="CZG16"/>
      <c r="CZH16"/>
      <c r="CZI16"/>
      <c r="CZJ16"/>
      <c r="CZK16"/>
      <c r="CZL16"/>
      <c r="CZM16"/>
      <c r="CZN16"/>
      <c r="CZO16"/>
      <c r="CZP16"/>
      <c r="CZQ16"/>
      <c r="CZR16"/>
      <c r="CZS16"/>
      <c r="CZT16"/>
      <c r="CZU16"/>
      <c r="CZV16"/>
      <c r="CZW16"/>
      <c r="CZX16"/>
      <c r="CZY16"/>
      <c r="CZZ16"/>
      <c r="DAA16"/>
      <c r="DAB16"/>
      <c r="DAC16"/>
      <c r="DAD16"/>
      <c r="DAE16"/>
      <c r="DAF16"/>
      <c r="DAG16"/>
      <c r="DAH16"/>
      <c r="DAI16"/>
      <c r="DAJ16"/>
      <c r="DAK16"/>
      <c r="DAL16"/>
      <c r="DAM16"/>
      <c r="DAN16"/>
      <c r="DAO16"/>
      <c r="DAP16"/>
      <c r="DAQ16"/>
      <c r="DAR16"/>
      <c r="DAS16"/>
      <c r="DAT16"/>
      <c r="DAU16"/>
      <c r="DAV16"/>
      <c r="DAW16"/>
      <c r="DAX16"/>
      <c r="DAY16"/>
      <c r="DAZ16"/>
      <c r="DBA16"/>
      <c r="DBB16"/>
      <c r="DBC16"/>
      <c r="DBD16"/>
      <c r="DBE16"/>
      <c r="DBF16"/>
      <c r="DBG16"/>
      <c r="DBH16"/>
      <c r="DBI16"/>
      <c r="DBJ16"/>
      <c r="DBK16"/>
      <c r="DBL16"/>
      <c r="DBM16"/>
      <c r="DBN16"/>
      <c r="DBO16"/>
      <c r="DBP16"/>
      <c r="DBQ16"/>
      <c r="DBR16"/>
      <c r="DBS16"/>
      <c r="DBT16"/>
      <c r="DBU16"/>
      <c r="DBV16"/>
      <c r="DBW16"/>
      <c r="DBX16"/>
      <c r="DBY16"/>
      <c r="DBZ16"/>
      <c r="DCA16"/>
      <c r="DCB16"/>
      <c r="DCC16"/>
      <c r="DCD16"/>
      <c r="DCE16"/>
      <c r="DCF16"/>
      <c r="DCG16"/>
      <c r="DCH16"/>
      <c r="DCI16"/>
      <c r="DCJ16"/>
      <c r="DCK16"/>
      <c r="DCL16"/>
      <c r="DCM16"/>
      <c r="DCN16"/>
      <c r="DCO16"/>
      <c r="DCP16"/>
      <c r="DCQ16"/>
      <c r="DCR16"/>
      <c r="DCS16"/>
      <c r="DCT16"/>
      <c r="DCU16"/>
      <c r="DCV16"/>
      <c r="DCW16"/>
      <c r="DCX16"/>
      <c r="DCY16"/>
      <c r="DCZ16"/>
      <c r="DDA16"/>
      <c r="DDB16"/>
      <c r="DDC16"/>
      <c r="DDD16"/>
      <c r="DDE16"/>
      <c r="DDF16"/>
      <c r="DDG16"/>
      <c r="DDH16"/>
      <c r="DDI16"/>
      <c r="DDJ16"/>
      <c r="DDK16"/>
      <c r="DDL16"/>
      <c r="DDM16"/>
      <c r="DDN16"/>
      <c r="DDO16"/>
      <c r="DDP16"/>
      <c r="DDQ16"/>
      <c r="DDR16"/>
      <c r="DDS16"/>
      <c r="DDT16"/>
      <c r="DDU16"/>
      <c r="DDV16"/>
      <c r="DDW16"/>
      <c r="DDX16"/>
      <c r="DDY16"/>
      <c r="DDZ16"/>
      <c r="DEA16"/>
      <c r="DEB16"/>
      <c r="DEC16"/>
      <c r="DED16"/>
      <c r="DEE16"/>
      <c r="DEF16"/>
      <c r="DEG16"/>
      <c r="DEH16"/>
      <c r="DEI16"/>
      <c r="DEJ16"/>
      <c r="DEK16"/>
      <c r="DEL16"/>
      <c r="DEM16"/>
      <c r="DEN16"/>
      <c r="DEO16"/>
      <c r="DEP16"/>
      <c r="DEQ16"/>
      <c r="DER16"/>
      <c r="DES16"/>
      <c r="DET16"/>
      <c r="DEU16"/>
      <c r="DEV16"/>
      <c r="DEW16"/>
      <c r="DEX16"/>
      <c r="DEY16"/>
      <c r="DEZ16"/>
      <c r="DFA16"/>
      <c r="DFB16"/>
      <c r="DFC16"/>
      <c r="DFD16"/>
      <c r="DFE16"/>
      <c r="DFF16"/>
      <c r="DFG16"/>
      <c r="DFH16"/>
      <c r="DFI16"/>
      <c r="DFJ16"/>
      <c r="DFK16"/>
      <c r="DFL16"/>
      <c r="DFM16"/>
      <c r="DFN16"/>
      <c r="DFO16"/>
      <c r="DFP16"/>
      <c r="DFQ16"/>
      <c r="DFR16"/>
      <c r="DFS16"/>
      <c r="DFT16"/>
      <c r="DFU16"/>
      <c r="DFV16"/>
      <c r="DFW16"/>
      <c r="DFX16"/>
      <c r="DFY16"/>
      <c r="DFZ16"/>
      <c r="DGA16"/>
      <c r="DGB16"/>
      <c r="DGC16"/>
      <c r="DGD16"/>
      <c r="DGE16"/>
      <c r="DGF16"/>
      <c r="DGG16"/>
      <c r="DGH16"/>
      <c r="DGI16"/>
      <c r="DGJ16"/>
      <c r="DGK16"/>
      <c r="DGL16"/>
      <c r="DGM16"/>
      <c r="DGN16"/>
      <c r="DGO16"/>
      <c r="DGP16"/>
      <c r="DGQ16"/>
      <c r="DGR16"/>
      <c r="DGS16"/>
      <c r="DGT16"/>
      <c r="DGU16"/>
      <c r="DGV16"/>
      <c r="DGW16"/>
      <c r="DGX16"/>
      <c r="DGY16"/>
      <c r="DGZ16"/>
      <c r="DHA16"/>
      <c r="DHB16"/>
      <c r="DHC16"/>
      <c r="DHD16"/>
      <c r="DHE16"/>
      <c r="DHF16"/>
      <c r="DHG16"/>
      <c r="DHH16"/>
      <c r="DHI16"/>
      <c r="DHJ16"/>
      <c r="DHK16"/>
      <c r="DHL16"/>
      <c r="DHM16"/>
      <c r="DHN16"/>
      <c r="DHO16"/>
      <c r="DHP16"/>
      <c r="DHQ16"/>
      <c r="DHR16"/>
      <c r="DHS16"/>
      <c r="DHT16"/>
      <c r="DHU16"/>
      <c r="DHV16"/>
      <c r="DHW16"/>
      <c r="DHX16"/>
      <c r="DHY16"/>
      <c r="DHZ16"/>
      <c r="DIA16"/>
      <c r="DIB16"/>
      <c r="DIC16"/>
      <c r="DID16"/>
      <c r="DIE16"/>
      <c r="DIF16"/>
      <c r="DIG16"/>
      <c r="DIH16"/>
      <c r="DII16"/>
      <c r="DIJ16"/>
      <c r="DIK16"/>
      <c r="DIL16"/>
      <c r="DIM16"/>
      <c r="DIN16"/>
      <c r="DIO16"/>
      <c r="DIP16"/>
      <c r="DIQ16"/>
      <c r="DIR16"/>
      <c r="DIS16"/>
      <c r="DIT16"/>
      <c r="DIU16"/>
      <c r="DIV16"/>
      <c r="DIW16"/>
      <c r="DIX16"/>
      <c r="DIY16"/>
      <c r="DIZ16"/>
      <c r="DJA16"/>
      <c r="DJB16"/>
      <c r="DJC16"/>
      <c r="DJD16"/>
      <c r="DJE16"/>
      <c r="DJF16"/>
      <c r="DJG16"/>
      <c r="DJH16"/>
      <c r="DJI16"/>
      <c r="DJJ16"/>
      <c r="DJK16"/>
      <c r="DJL16"/>
      <c r="DJM16"/>
      <c r="DJN16"/>
      <c r="DJO16"/>
      <c r="DJP16"/>
      <c r="DJQ16"/>
      <c r="DJR16"/>
      <c r="DJS16"/>
      <c r="DJT16"/>
      <c r="DJU16"/>
      <c r="DJV16"/>
      <c r="DJW16"/>
      <c r="DJX16"/>
      <c r="DJY16"/>
      <c r="DJZ16"/>
      <c r="DKA16"/>
      <c r="DKB16"/>
      <c r="DKC16"/>
      <c r="DKD16"/>
      <c r="DKE16"/>
      <c r="DKF16"/>
      <c r="DKG16"/>
      <c r="DKH16"/>
      <c r="DKI16"/>
      <c r="DKJ16"/>
      <c r="DKK16"/>
      <c r="DKL16"/>
      <c r="DKM16"/>
      <c r="DKN16"/>
      <c r="DKO16"/>
      <c r="DKP16"/>
      <c r="DKQ16"/>
      <c r="DKR16"/>
      <c r="DKS16"/>
      <c r="DKT16"/>
      <c r="DKU16"/>
      <c r="DKV16"/>
      <c r="DKW16"/>
      <c r="DKX16"/>
      <c r="DKY16"/>
      <c r="DKZ16"/>
      <c r="DLA16"/>
      <c r="DLB16"/>
      <c r="DLC16"/>
      <c r="DLD16"/>
      <c r="DLE16"/>
      <c r="DLF16"/>
      <c r="DLG16"/>
      <c r="DLH16"/>
      <c r="DLI16"/>
      <c r="DLJ16"/>
      <c r="DLK16"/>
      <c r="DLL16"/>
      <c r="DLM16"/>
      <c r="DLN16"/>
      <c r="DLO16"/>
      <c r="DLP16"/>
      <c r="DLQ16"/>
      <c r="DLR16"/>
      <c r="DLS16"/>
      <c r="DLT16"/>
      <c r="DLU16"/>
      <c r="DLV16"/>
      <c r="DLW16"/>
      <c r="DLX16"/>
      <c r="DLY16"/>
      <c r="DLZ16"/>
      <c r="DMA16"/>
      <c r="DMB16"/>
      <c r="DMC16"/>
      <c r="DMD16"/>
      <c r="DME16"/>
      <c r="DMF16"/>
      <c r="DMG16"/>
      <c r="DMH16"/>
      <c r="DMI16"/>
      <c r="DMJ16"/>
      <c r="DMK16"/>
      <c r="DML16"/>
      <c r="DMM16"/>
      <c r="DMN16"/>
      <c r="DMO16"/>
      <c r="DMP16"/>
      <c r="DMQ16"/>
      <c r="DMR16"/>
      <c r="DMS16"/>
      <c r="DMT16"/>
      <c r="DMU16"/>
      <c r="DMV16"/>
      <c r="DMW16"/>
      <c r="DMX16"/>
      <c r="DMY16"/>
      <c r="DMZ16"/>
      <c r="DNA16"/>
      <c r="DNB16"/>
      <c r="DNC16"/>
      <c r="DND16"/>
      <c r="DNE16"/>
      <c r="DNF16"/>
      <c r="DNG16"/>
      <c r="DNH16"/>
      <c r="DNI16"/>
      <c r="DNJ16"/>
      <c r="DNK16"/>
      <c r="DNL16"/>
      <c r="DNM16"/>
      <c r="DNN16"/>
      <c r="DNO16"/>
      <c r="DNP16"/>
      <c r="DNQ16"/>
      <c r="DNR16"/>
      <c r="DNS16"/>
      <c r="DNT16"/>
      <c r="DNU16"/>
      <c r="DNV16"/>
      <c r="DNW16"/>
      <c r="DNX16"/>
      <c r="DNY16"/>
      <c r="DNZ16"/>
      <c r="DOA16"/>
      <c r="DOB16"/>
      <c r="DOC16"/>
      <c r="DOD16"/>
      <c r="DOE16"/>
      <c r="DOF16"/>
      <c r="DOG16"/>
      <c r="DOH16"/>
      <c r="DOI16"/>
      <c r="DOJ16"/>
      <c r="DOK16"/>
      <c r="DOL16"/>
      <c r="DOM16"/>
      <c r="DON16"/>
      <c r="DOO16"/>
      <c r="DOP16"/>
      <c r="DOQ16"/>
      <c r="DOR16"/>
      <c r="DOS16"/>
      <c r="DOT16"/>
      <c r="DOU16"/>
      <c r="DOV16"/>
      <c r="DOW16"/>
      <c r="DOX16"/>
      <c r="DOY16"/>
      <c r="DOZ16"/>
      <c r="DPA16"/>
      <c r="DPB16"/>
      <c r="DPC16"/>
      <c r="DPD16"/>
      <c r="DPE16"/>
      <c r="DPF16"/>
      <c r="DPG16"/>
      <c r="DPH16"/>
      <c r="DPI16"/>
      <c r="DPJ16"/>
      <c r="DPK16"/>
      <c r="DPL16"/>
      <c r="DPM16"/>
      <c r="DPN16"/>
      <c r="DPO16"/>
      <c r="DPP16"/>
      <c r="DPQ16"/>
      <c r="DPR16"/>
      <c r="DPS16"/>
      <c r="DPT16"/>
      <c r="DPU16"/>
      <c r="DPV16"/>
      <c r="DPW16"/>
      <c r="DPX16"/>
      <c r="DPY16"/>
      <c r="DPZ16"/>
      <c r="DQA16"/>
      <c r="DQB16"/>
      <c r="DQC16"/>
      <c r="DQD16"/>
      <c r="DQE16"/>
      <c r="DQF16"/>
      <c r="DQG16"/>
      <c r="DQH16"/>
      <c r="DQI16"/>
      <c r="DQJ16"/>
      <c r="DQK16"/>
      <c r="DQL16"/>
      <c r="DQM16"/>
      <c r="DQN16"/>
      <c r="DQO16"/>
      <c r="DQP16"/>
      <c r="DQQ16"/>
      <c r="DQR16"/>
      <c r="DQS16"/>
      <c r="DQT16"/>
      <c r="DQU16"/>
      <c r="DQV16"/>
      <c r="DQW16"/>
      <c r="DQX16"/>
      <c r="DQY16"/>
      <c r="DQZ16"/>
      <c r="DRA16"/>
      <c r="DRB16"/>
      <c r="DRC16"/>
      <c r="DRD16"/>
      <c r="DRE16"/>
      <c r="DRF16"/>
      <c r="DRG16"/>
      <c r="DRH16"/>
      <c r="DRI16"/>
      <c r="DRJ16"/>
      <c r="DRK16"/>
      <c r="DRL16"/>
      <c r="DRM16"/>
      <c r="DRN16"/>
      <c r="DRO16"/>
      <c r="DRP16"/>
      <c r="DRQ16"/>
      <c r="DRR16"/>
      <c r="DRS16"/>
      <c r="DRT16"/>
      <c r="DRU16"/>
      <c r="DRV16"/>
      <c r="DRW16"/>
      <c r="DRX16"/>
      <c r="DRY16"/>
      <c r="DRZ16"/>
      <c r="DSA16"/>
      <c r="DSB16"/>
      <c r="DSC16"/>
      <c r="DSD16"/>
      <c r="DSE16"/>
      <c r="DSF16"/>
      <c r="DSG16"/>
      <c r="DSH16"/>
      <c r="DSI16"/>
      <c r="DSJ16"/>
      <c r="DSK16"/>
      <c r="DSL16"/>
      <c r="DSM16"/>
      <c r="DSN16"/>
      <c r="DSO16"/>
      <c r="DSP16"/>
      <c r="DSQ16"/>
      <c r="DSR16"/>
      <c r="DSS16"/>
      <c r="DST16"/>
      <c r="DSU16"/>
      <c r="DSV16"/>
      <c r="DSW16"/>
      <c r="DSX16"/>
      <c r="DSY16"/>
      <c r="DSZ16"/>
      <c r="DTA16"/>
      <c r="DTB16"/>
      <c r="DTC16"/>
      <c r="DTD16"/>
      <c r="DTE16"/>
      <c r="DTF16"/>
      <c r="DTG16"/>
      <c r="DTH16"/>
      <c r="DTI16"/>
      <c r="DTJ16"/>
      <c r="DTK16"/>
      <c r="DTL16"/>
      <c r="DTM16"/>
      <c r="DTN16"/>
      <c r="DTO16"/>
      <c r="DTP16"/>
      <c r="DTQ16"/>
      <c r="DTR16"/>
      <c r="DTS16"/>
      <c r="DTT16"/>
      <c r="DTU16"/>
      <c r="DTV16"/>
      <c r="DTW16"/>
      <c r="DTX16"/>
      <c r="DTY16"/>
      <c r="DTZ16"/>
      <c r="DUA16"/>
      <c r="DUB16"/>
      <c r="DUC16"/>
      <c r="DUD16"/>
      <c r="DUE16"/>
      <c r="DUF16"/>
      <c r="DUG16"/>
      <c r="DUH16"/>
      <c r="DUI16"/>
      <c r="DUJ16"/>
      <c r="DUK16"/>
      <c r="DUL16"/>
      <c r="DUM16"/>
      <c r="DUN16"/>
      <c r="DUO16"/>
      <c r="DUP16"/>
      <c r="DUQ16"/>
      <c r="DUR16"/>
      <c r="DUS16"/>
      <c r="DUT16"/>
      <c r="DUU16"/>
      <c r="DUV16"/>
      <c r="DUW16"/>
      <c r="DUX16"/>
      <c r="DUY16"/>
      <c r="DUZ16"/>
      <c r="DVA16"/>
      <c r="DVB16"/>
      <c r="DVC16"/>
      <c r="DVD16"/>
      <c r="DVE16"/>
      <c r="DVF16"/>
      <c r="DVG16"/>
      <c r="DVH16"/>
      <c r="DVI16"/>
      <c r="DVJ16"/>
      <c r="DVK16"/>
      <c r="DVL16"/>
      <c r="DVM16"/>
      <c r="DVN16"/>
      <c r="DVO16"/>
      <c r="DVP16"/>
      <c r="DVQ16"/>
      <c r="DVR16"/>
      <c r="DVS16"/>
      <c r="DVT16"/>
      <c r="DVU16"/>
      <c r="DVV16"/>
      <c r="DVW16"/>
      <c r="DVX16"/>
      <c r="DVY16"/>
      <c r="DVZ16"/>
      <c r="DWA16"/>
      <c r="DWB16"/>
      <c r="DWC16"/>
      <c r="DWD16"/>
      <c r="DWE16"/>
      <c r="DWF16"/>
      <c r="DWG16"/>
      <c r="DWH16"/>
      <c r="DWI16"/>
      <c r="DWJ16"/>
      <c r="DWK16"/>
      <c r="DWL16"/>
      <c r="DWM16"/>
      <c r="DWN16"/>
      <c r="DWO16"/>
      <c r="DWP16"/>
      <c r="DWQ16"/>
      <c r="DWR16"/>
      <c r="DWS16"/>
      <c r="DWT16"/>
      <c r="DWU16"/>
      <c r="DWV16"/>
      <c r="DWW16"/>
      <c r="DWX16"/>
      <c r="DWY16"/>
      <c r="DWZ16"/>
      <c r="DXA16"/>
      <c r="DXB16"/>
      <c r="DXC16"/>
      <c r="DXD16"/>
      <c r="DXE16"/>
      <c r="DXF16"/>
      <c r="DXG16"/>
      <c r="DXH16"/>
      <c r="DXI16"/>
      <c r="DXJ16"/>
      <c r="DXK16"/>
      <c r="DXL16"/>
      <c r="DXM16"/>
      <c r="DXN16"/>
      <c r="DXO16"/>
      <c r="DXP16"/>
      <c r="DXQ16"/>
      <c r="DXR16"/>
      <c r="DXS16"/>
      <c r="DXT16"/>
      <c r="DXU16"/>
      <c r="DXV16"/>
      <c r="DXW16"/>
      <c r="DXX16"/>
      <c r="DXY16"/>
      <c r="DXZ16"/>
      <c r="DYA16"/>
      <c r="DYB16"/>
      <c r="DYC16"/>
      <c r="DYD16"/>
      <c r="DYE16"/>
      <c r="DYF16"/>
      <c r="DYG16"/>
      <c r="DYH16"/>
      <c r="DYI16"/>
      <c r="DYJ16"/>
      <c r="DYK16"/>
      <c r="DYL16"/>
      <c r="DYM16"/>
      <c r="DYN16"/>
      <c r="DYO16"/>
      <c r="DYP16"/>
      <c r="DYQ16"/>
      <c r="DYR16"/>
      <c r="DYS16"/>
      <c r="DYT16"/>
      <c r="DYU16"/>
      <c r="DYV16"/>
      <c r="DYW16"/>
      <c r="DYX16"/>
      <c r="DYY16"/>
      <c r="DYZ16"/>
      <c r="DZA16"/>
      <c r="DZB16"/>
      <c r="DZC16"/>
      <c r="DZD16"/>
      <c r="DZE16"/>
      <c r="DZF16"/>
      <c r="DZG16"/>
      <c r="DZH16"/>
      <c r="DZI16"/>
      <c r="DZJ16"/>
      <c r="DZK16"/>
      <c r="DZL16"/>
      <c r="DZM16"/>
      <c r="DZN16"/>
      <c r="DZO16"/>
      <c r="DZP16"/>
      <c r="DZQ16"/>
      <c r="DZR16"/>
      <c r="DZS16"/>
      <c r="DZT16"/>
      <c r="DZU16"/>
      <c r="DZV16"/>
      <c r="DZW16"/>
      <c r="DZX16"/>
      <c r="DZY16"/>
      <c r="DZZ16"/>
      <c r="EAA16"/>
      <c r="EAB16"/>
      <c r="EAC16"/>
      <c r="EAD16"/>
      <c r="EAE16"/>
      <c r="EAF16"/>
      <c r="EAG16"/>
      <c r="EAH16"/>
      <c r="EAI16"/>
      <c r="EAJ16"/>
      <c r="EAK16"/>
      <c r="EAL16"/>
      <c r="EAM16"/>
      <c r="EAN16"/>
      <c r="EAO16"/>
      <c r="EAP16"/>
      <c r="EAQ16"/>
      <c r="EAR16"/>
      <c r="EAS16"/>
      <c r="EAT16"/>
      <c r="EAU16"/>
      <c r="EAV16"/>
      <c r="EAW16"/>
      <c r="EAX16"/>
      <c r="EAY16"/>
      <c r="EAZ16"/>
      <c r="EBA16"/>
      <c r="EBB16"/>
      <c r="EBC16"/>
      <c r="EBD16"/>
      <c r="EBE16"/>
      <c r="EBF16"/>
      <c r="EBG16"/>
      <c r="EBH16"/>
      <c r="EBI16"/>
      <c r="EBJ16"/>
      <c r="EBK16"/>
      <c r="EBL16"/>
      <c r="EBM16"/>
      <c r="EBN16"/>
      <c r="EBO16"/>
      <c r="EBP16"/>
      <c r="EBQ16"/>
      <c r="EBR16"/>
      <c r="EBS16"/>
      <c r="EBT16"/>
      <c r="EBU16"/>
      <c r="EBV16"/>
      <c r="EBW16"/>
      <c r="EBX16"/>
      <c r="EBY16"/>
      <c r="EBZ16"/>
      <c r="ECA16"/>
      <c r="ECB16"/>
      <c r="ECC16"/>
      <c r="ECD16"/>
      <c r="ECE16"/>
      <c r="ECF16"/>
      <c r="ECG16"/>
      <c r="ECH16"/>
      <c r="ECI16"/>
      <c r="ECJ16"/>
      <c r="ECK16"/>
      <c r="ECL16"/>
      <c r="ECM16"/>
      <c r="ECN16"/>
      <c r="ECO16"/>
      <c r="ECP16"/>
      <c r="ECQ16"/>
      <c r="ECR16"/>
      <c r="ECS16"/>
      <c r="ECT16"/>
      <c r="ECU16"/>
      <c r="ECV16"/>
      <c r="ECW16"/>
      <c r="ECX16"/>
      <c r="ECY16"/>
      <c r="ECZ16"/>
      <c r="EDA16"/>
      <c r="EDB16"/>
      <c r="EDC16"/>
      <c r="EDD16"/>
      <c r="EDE16"/>
      <c r="EDF16"/>
      <c r="EDG16"/>
      <c r="EDH16"/>
      <c r="EDI16"/>
      <c r="EDJ16"/>
      <c r="EDK16"/>
      <c r="EDL16"/>
      <c r="EDM16"/>
      <c r="EDN16"/>
      <c r="EDO16"/>
      <c r="EDP16"/>
      <c r="EDQ16"/>
      <c r="EDR16"/>
      <c r="EDS16"/>
      <c r="EDT16"/>
      <c r="EDU16"/>
      <c r="EDV16"/>
      <c r="EDW16"/>
      <c r="EDX16"/>
      <c r="EDY16"/>
      <c r="EDZ16"/>
      <c r="EEA16"/>
      <c r="EEB16"/>
      <c r="EEC16"/>
      <c r="EED16"/>
      <c r="EEE16"/>
      <c r="EEF16"/>
      <c r="EEG16"/>
      <c r="EEH16"/>
      <c r="EEI16"/>
      <c r="EEJ16"/>
      <c r="EEK16"/>
      <c r="EEL16"/>
      <c r="EEM16"/>
      <c r="EEN16"/>
      <c r="EEO16"/>
      <c r="EEP16"/>
      <c r="EEQ16"/>
      <c r="EER16"/>
      <c r="EES16"/>
      <c r="EET16"/>
      <c r="EEU16"/>
      <c r="EEV16"/>
      <c r="EEW16"/>
      <c r="EEX16"/>
      <c r="EEY16"/>
      <c r="EEZ16"/>
      <c r="EFA16"/>
      <c r="EFB16"/>
      <c r="EFC16"/>
      <c r="EFD16"/>
      <c r="EFE16"/>
      <c r="EFF16"/>
      <c r="EFG16"/>
      <c r="EFH16"/>
      <c r="EFI16"/>
      <c r="EFJ16"/>
      <c r="EFK16"/>
      <c r="EFL16"/>
      <c r="EFM16"/>
      <c r="EFN16"/>
      <c r="EFO16"/>
      <c r="EFP16"/>
      <c r="EFQ16"/>
      <c r="EFR16"/>
      <c r="EFS16"/>
      <c r="EFT16"/>
      <c r="EFU16"/>
      <c r="EFV16"/>
      <c r="EFW16"/>
      <c r="EFX16"/>
      <c r="EFY16"/>
      <c r="EFZ16"/>
      <c r="EGA16"/>
      <c r="EGB16"/>
      <c r="EGC16"/>
      <c r="EGD16"/>
      <c r="EGE16"/>
      <c r="EGF16"/>
      <c r="EGG16"/>
      <c r="EGH16"/>
      <c r="EGI16"/>
      <c r="EGJ16"/>
      <c r="EGK16"/>
      <c r="EGL16"/>
      <c r="EGM16"/>
      <c r="EGN16"/>
      <c r="EGO16"/>
      <c r="EGP16"/>
      <c r="EGQ16"/>
      <c r="EGR16"/>
      <c r="EGS16"/>
      <c r="EGT16"/>
      <c r="EGU16"/>
      <c r="EGV16"/>
      <c r="EGW16"/>
      <c r="EGX16"/>
      <c r="EGY16"/>
      <c r="EGZ16"/>
      <c r="EHA16"/>
      <c r="EHB16"/>
      <c r="EHC16"/>
      <c r="EHD16"/>
      <c r="EHE16"/>
      <c r="EHF16"/>
      <c r="EHG16"/>
      <c r="EHH16"/>
      <c r="EHI16"/>
      <c r="EHJ16"/>
      <c r="EHK16"/>
      <c r="EHL16"/>
      <c r="EHM16"/>
      <c r="EHN16"/>
      <c r="EHO16"/>
      <c r="EHP16"/>
      <c r="EHQ16"/>
      <c r="EHR16"/>
      <c r="EHS16"/>
      <c r="EHT16"/>
      <c r="EHU16"/>
      <c r="EHV16"/>
      <c r="EHW16"/>
      <c r="EHX16"/>
      <c r="EHY16"/>
      <c r="EHZ16"/>
      <c r="EIA16"/>
      <c r="EIB16"/>
      <c r="EIC16"/>
      <c r="EID16"/>
      <c r="EIE16"/>
      <c r="EIF16"/>
      <c r="EIG16"/>
      <c r="EIH16"/>
      <c r="EII16"/>
      <c r="EIJ16"/>
      <c r="EIK16"/>
      <c r="EIL16"/>
      <c r="EIM16"/>
      <c r="EIN16"/>
      <c r="EIO16"/>
      <c r="EIP16"/>
      <c r="EIQ16"/>
      <c r="EIR16"/>
      <c r="EIS16"/>
      <c r="EIT16"/>
      <c r="EIU16"/>
      <c r="EIV16"/>
      <c r="EIW16"/>
      <c r="EIX16"/>
      <c r="EIY16"/>
      <c r="EIZ16"/>
      <c r="EJA16"/>
      <c r="EJB16"/>
      <c r="EJC16"/>
      <c r="EJD16"/>
      <c r="EJE16"/>
      <c r="EJF16"/>
      <c r="EJG16"/>
      <c r="EJH16"/>
      <c r="EJI16"/>
      <c r="EJJ16"/>
      <c r="EJK16"/>
      <c r="EJL16"/>
      <c r="EJM16"/>
      <c r="EJN16"/>
      <c r="EJO16"/>
      <c r="EJP16"/>
      <c r="EJQ16"/>
      <c r="EJR16"/>
      <c r="EJS16"/>
      <c r="EJT16"/>
      <c r="EJU16"/>
      <c r="EJV16"/>
      <c r="EJW16"/>
      <c r="EJX16"/>
      <c r="EJY16"/>
      <c r="EJZ16"/>
      <c r="EKA16"/>
      <c r="EKB16"/>
      <c r="EKC16"/>
      <c r="EKD16"/>
      <c r="EKE16"/>
      <c r="EKF16"/>
      <c r="EKG16"/>
      <c r="EKH16"/>
      <c r="EKI16"/>
      <c r="EKJ16"/>
      <c r="EKK16"/>
      <c r="EKL16"/>
      <c r="EKM16"/>
      <c r="EKN16"/>
      <c r="EKO16"/>
      <c r="EKP16"/>
      <c r="EKQ16"/>
      <c r="EKR16"/>
      <c r="EKS16"/>
      <c r="EKT16"/>
      <c r="EKU16"/>
      <c r="EKV16"/>
      <c r="EKW16"/>
      <c r="EKX16"/>
      <c r="EKY16"/>
      <c r="EKZ16"/>
      <c r="ELA16"/>
      <c r="ELB16"/>
      <c r="ELC16"/>
      <c r="ELD16"/>
      <c r="ELE16"/>
      <c r="ELF16"/>
      <c r="ELG16"/>
      <c r="ELH16"/>
      <c r="ELI16"/>
      <c r="ELJ16"/>
      <c r="ELK16"/>
      <c r="ELL16"/>
      <c r="ELM16"/>
      <c r="ELN16"/>
      <c r="ELO16"/>
      <c r="ELP16"/>
      <c r="ELQ16"/>
      <c r="ELR16"/>
      <c r="ELS16"/>
      <c r="ELT16"/>
      <c r="ELU16"/>
      <c r="ELV16"/>
      <c r="ELW16"/>
      <c r="ELX16"/>
      <c r="ELY16"/>
      <c r="ELZ16"/>
      <c r="EMA16"/>
      <c r="EMB16"/>
      <c r="EMC16"/>
      <c r="EMD16"/>
      <c r="EME16"/>
      <c r="EMF16"/>
      <c r="EMG16"/>
      <c r="EMH16"/>
      <c r="EMI16"/>
      <c r="EMJ16"/>
      <c r="EMK16"/>
      <c r="EML16"/>
      <c r="EMM16"/>
      <c r="EMN16"/>
      <c r="EMO16"/>
      <c r="EMP16"/>
      <c r="EMQ16"/>
      <c r="EMR16"/>
      <c r="EMS16"/>
      <c r="EMT16"/>
      <c r="EMU16"/>
      <c r="EMV16"/>
      <c r="EMW16"/>
      <c r="EMX16"/>
      <c r="EMY16"/>
      <c r="EMZ16"/>
      <c r="ENA16"/>
      <c r="ENB16"/>
      <c r="ENC16"/>
      <c r="END16"/>
      <c r="ENE16"/>
      <c r="ENF16"/>
      <c r="ENG16"/>
      <c r="ENH16"/>
      <c r="ENI16"/>
      <c r="ENJ16"/>
      <c r="ENK16"/>
      <c r="ENL16"/>
      <c r="ENM16"/>
      <c r="ENN16"/>
      <c r="ENO16"/>
      <c r="ENP16"/>
      <c r="ENQ16"/>
      <c r="ENR16"/>
      <c r="ENS16"/>
      <c r="ENT16"/>
      <c r="ENU16"/>
      <c r="ENV16"/>
      <c r="ENW16"/>
      <c r="ENX16"/>
      <c r="ENY16"/>
      <c r="ENZ16"/>
      <c r="EOA16"/>
      <c r="EOB16"/>
      <c r="EOC16"/>
      <c r="EOD16"/>
      <c r="EOE16"/>
      <c r="EOF16"/>
      <c r="EOG16"/>
      <c r="EOH16"/>
      <c r="EOI16"/>
      <c r="EOJ16"/>
      <c r="EOK16"/>
      <c r="EOL16"/>
      <c r="EOM16"/>
      <c r="EON16"/>
      <c r="EOO16"/>
      <c r="EOP16"/>
      <c r="EOQ16"/>
      <c r="EOR16"/>
      <c r="EOS16"/>
      <c r="EOT16"/>
      <c r="EOU16"/>
      <c r="EOV16"/>
      <c r="EOW16"/>
      <c r="EOX16"/>
      <c r="EOY16"/>
      <c r="EOZ16"/>
      <c r="EPA16"/>
      <c r="EPB16"/>
      <c r="EPC16"/>
      <c r="EPD16"/>
      <c r="EPE16"/>
      <c r="EPF16"/>
      <c r="EPG16"/>
      <c r="EPH16"/>
      <c r="EPI16"/>
      <c r="EPJ16"/>
      <c r="EPK16"/>
      <c r="EPL16"/>
      <c r="EPM16"/>
      <c r="EPN16"/>
      <c r="EPO16"/>
      <c r="EPP16"/>
      <c r="EPQ16"/>
      <c r="EPR16"/>
      <c r="EPS16"/>
      <c r="EPT16"/>
      <c r="EPU16"/>
      <c r="EPV16"/>
      <c r="EPW16"/>
      <c r="EPX16"/>
      <c r="EPY16"/>
      <c r="EPZ16"/>
      <c r="EQA16"/>
      <c r="EQB16"/>
      <c r="EQC16"/>
      <c r="EQD16"/>
      <c r="EQE16"/>
      <c r="EQF16"/>
      <c r="EQG16"/>
      <c r="EQH16"/>
      <c r="EQI16"/>
      <c r="EQJ16"/>
      <c r="EQK16"/>
      <c r="EQL16"/>
      <c r="EQM16"/>
      <c r="EQN16"/>
      <c r="EQO16"/>
      <c r="EQP16"/>
      <c r="EQQ16"/>
      <c r="EQR16"/>
      <c r="EQS16"/>
      <c r="EQT16"/>
      <c r="EQU16"/>
      <c r="EQV16"/>
      <c r="EQW16"/>
      <c r="EQX16"/>
      <c r="EQY16"/>
      <c r="EQZ16"/>
      <c r="ERA16"/>
      <c r="ERB16"/>
      <c r="ERC16"/>
      <c r="ERD16"/>
      <c r="ERE16"/>
      <c r="ERF16"/>
      <c r="ERG16"/>
      <c r="ERH16"/>
      <c r="ERI16"/>
      <c r="ERJ16"/>
      <c r="ERK16"/>
      <c r="ERL16"/>
      <c r="ERM16"/>
      <c r="ERN16"/>
      <c r="ERO16"/>
      <c r="ERP16"/>
      <c r="ERQ16"/>
      <c r="ERR16"/>
      <c r="ERS16"/>
      <c r="ERT16"/>
      <c r="ERU16"/>
      <c r="ERV16"/>
      <c r="ERW16"/>
      <c r="ERX16"/>
      <c r="ERY16"/>
      <c r="ERZ16"/>
      <c r="ESA16"/>
      <c r="ESB16"/>
      <c r="ESC16"/>
      <c r="ESD16"/>
      <c r="ESE16"/>
      <c r="ESF16"/>
      <c r="ESG16"/>
      <c r="ESH16"/>
      <c r="ESI16"/>
      <c r="ESJ16"/>
      <c r="ESK16"/>
      <c r="ESL16"/>
      <c r="ESM16"/>
      <c r="ESN16"/>
      <c r="ESO16"/>
      <c r="ESP16"/>
      <c r="ESQ16"/>
      <c r="ESR16"/>
      <c r="ESS16"/>
      <c r="EST16"/>
      <c r="ESU16"/>
      <c r="ESV16"/>
      <c r="ESW16"/>
      <c r="ESX16"/>
      <c r="ESY16"/>
      <c r="ESZ16"/>
      <c r="ETA16"/>
      <c r="ETB16"/>
      <c r="ETC16"/>
      <c r="ETD16"/>
      <c r="ETE16"/>
      <c r="ETF16"/>
      <c r="ETG16"/>
      <c r="ETH16"/>
      <c r="ETI16"/>
      <c r="ETJ16"/>
      <c r="ETK16"/>
      <c r="ETL16"/>
      <c r="ETM16"/>
      <c r="ETN16"/>
      <c r="ETO16"/>
      <c r="ETP16"/>
      <c r="ETQ16"/>
      <c r="ETR16"/>
      <c r="ETS16"/>
      <c r="ETT16"/>
      <c r="ETU16"/>
      <c r="ETV16"/>
      <c r="ETW16"/>
      <c r="ETX16"/>
      <c r="ETY16"/>
      <c r="ETZ16"/>
      <c r="EUA16"/>
      <c r="EUB16"/>
      <c r="EUC16"/>
      <c r="EUD16"/>
      <c r="EUE16"/>
      <c r="EUF16"/>
      <c r="EUG16"/>
      <c r="EUH16"/>
      <c r="EUI16"/>
      <c r="EUJ16"/>
      <c r="EUK16"/>
      <c r="EUL16"/>
      <c r="EUM16"/>
      <c r="EUN16"/>
      <c r="EUO16"/>
      <c r="EUP16"/>
      <c r="EUQ16"/>
      <c r="EUR16"/>
      <c r="EUS16"/>
      <c r="EUT16"/>
      <c r="EUU16"/>
      <c r="EUV16"/>
      <c r="EUW16"/>
      <c r="EUX16"/>
      <c r="EUY16"/>
      <c r="EUZ16"/>
      <c r="EVA16"/>
      <c r="EVB16"/>
      <c r="EVC16"/>
      <c r="EVD16"/>
      <c r="EVE16"/>
      <c r="EVF16"/>
      <c r="EVG16"/>
      <c r="EVH16"/>
      <c r="EVI16"/>
      <c r="EVJ16"/>
      <c r="EVK16"/>
      <c r="EVL16"/>
      <c r="EVM16"/>
      <c r="EVN16"/>
      <c r="EVO16"/>
      <c r="EVP16"/>
      <c r="EVQ16"/>
      <c r="EVR16"/>
      <c r="EVS16"/>
      <c r="EVT16"/>
      <c r="EVU16"/>
      <c r="EVV16"/>
      <c r="EVW16"/>
      <c r="EVX16"/>
      <c r="EVY16"/>
      <c r="EVZ16"/>
      <c r="EWA16"/>
      <c r="EWB16"/>
      <c r="EWC16"/>
      <c r="EWD16"/>
      <c r="EWE16"/>
      <c r="EWF16"/>
      <c r="EWG16"/>
      <c r="EWH16"/>
      <c r="EWI16"/>
      <c r="EWJ16"/>
      <c r="EWK16"/>
      <c r="EWL16"/>
      <c r="EWM16"/>
      <c r="EWN16"/>
      <c r="EWO16"/>
      <c r="EWP16"/>
      <c r="EWQ16"/>
      <c r="EWR16"/>
      <c r="EWS16"/>
      <c r="EWT16"/>
      <c r="EWU16"/>
      <c r="EWV16"/>
      <c r="EWW16"/>
      <c r="EWX16"/>
      <c r="EWY16"/>
      <c r="EWZ16"/>
      <c r="EXA16"/>
      <c r="EXB16"/>
      <c r="EXC16"/>
      <c r="EXD16"/>
      <c r="EXE16"/>
      <c r="EXF16"/>
      <c r="EXG16"/>
      <c r="EXH16"/>
      <c r="EXI16"/>
      <c r="EXJ16"/>
      <c r="EXK16"/>
      <c r="EXL16"/>
      <c r="EXM16"/>
      <c r="EXN16"/>
      <c r="EXO16"/>
      <c r="EXP16"/>
      <c r="EXQ16"/>
      <c r="EXR16"/>
      <c r="EXS16"/>
      <c r="EXT16"/>
      <c r="EXU16"/>
      <c r="EXV16"/>
      <c r="EXW16"/>
      <c r="EXX16"/>
      <c r="EXY16"/>
      <c r="EXZ16"/>
      <c r="EYA16"/>
      <c r="EYB16"/>
      <c r="EYC16"/>
      <c r="EYD16"/>
      <c r="EYE16"/>
      <c r="EYF16"/>
      <c r="EYG16"/>
      <c r="EYH16"/>
      <c r="EYI16"/>
      <c r="EYJ16"/>
      <c r="EYK16"/>
      <c r="EYL16"/>
      <c r="EYM16"/>
      <c r="EYN16"/>
      <c r="EYO16"/>
      <c r="EYP16"/>
      <c r="EYQ16"/>
      <c r="EYR16"/>
      <c r="EYS16"/>
      <c r="EYT16"/>
      <c r="EYU16"/>
      <c r="EYV16"/>
      <c r="EYW16"/>
      <c r="EYX16"/>
      <c r="EYY16"/>
      <c r="EYZ16"/>
      <c r="EZA16"/>
      <c r="EZB16"/>
      <c r="EZC16"/>
      <c r="EZD16"/>
      <c r="EZE16"/>
      <c r="EZF16"/>
      <c r="EZG16"/>
      <c r="EZH16"/>
      <c r="EZI16"/>
      <c r="EZJ16"/>
      <c r="EZK16"/>
      <c r="EZL16"/>
      <c r="EZM16"/>
      <c r="EZN16"/>
      <c r="EZO16"/>
      <c r="EZP16"/>
      <c r="EZQ16"/>
      <c r="EZR16"/>
      <c r="EZS16"/>
      <c r="EZT16"/>
      <c r="EZU16"/>
      <c r="EZV16"/>
      <c r="EZW16"/>
      <c r="EZX16"/>
      <c r="EZY16"/>
      <c r="EZZ16"/>
      <c r="FAA16"/>
      <c r="FAB16"/>
      <c r="FAC16"/>
      <c r="FAD16"/>
      <c r="FAE16"/>
      <c r="FAF16"/>
      <c r="FAG16"/>
      <c r="FAH16"/>
      <c r="FAI16"/>
      <c r="FAJ16"/>
      <c r="FAK16"/>
      <c r="FAL16"/>
      <c r="FAM16"/>
      <c r="FAN16"/>
      <c r="FAO16"/>
      <c r="FAP16"/>
      <c r="FAQ16"/>
      <c r="FAR16"/>
      <c r="FAS16"/>
      <c r="FAT16"/>
      <c r="FAU16"/>
      <c r="FAV16"/>
      <c r="FAW16"/>
      <c r="FAX16"/>
      <c r="FAY16"/>
      <c r="FAZ16"/>
      <c r="FBA16"/>
      <c r="FBB16"/>
      <c r="FBC16"/>
      <c r="FBD16"/>
      <c r="FBE16"/>
      <c r="FBF16"/>
      <c r="FBG16"/>
      <c r="FBH16"/>
      <c r="FBI16"/>
      <c r="FBJ16"/>
      <c r="FBK16"/>
      <c r="FBL16"/>
      <c r="FBM16"/>
      <c r="FBN16"/>
      <c r="FBO16"/>
      <c r="FBP16"/>
      <c r="FBQ16"/>
      <c r="FBR16"/>
      <c r="FBS16"/>
      <c r="FBT16"/>
      <c r="FBU16"/>
      <c r="FBV16"/>
      <c r="FBW16"/>
      <c r="FBX16"/>
      <c r="FBY16"/>
      <c r="FBZ16"/>
      <c r="FCA16"/>
      <c r="FCB16"/>
      <c r="FCC16"/>
      <c r="FCD16"/>
      <c r="FCE16"/>
      <c r="FCF16"/>
      <c r="FCG16"/>
      <c r="FCH16"/>
      <c r="FCI16"/>
      <c r="FCJ16"/>
      <c r="FCK16"/>
      <c r="FCL16"/>
      <c r="FCM16"/>
      <c r="FCN16"/>
      <c r="FCO16"/>
      <c r="FCP16"/>
      <c r="FCQ16"/>
      <c r="FCR16"/>
      <c r="FCS16"/>
      <c r="FCT16"/>
      <c r="FCU16"/>
      <c r="FCV16"/>
      <c r="FCW16"/>
      <c r="FCX16"/>
      <c r="FCY16"/>
      <c r="FCZ16"/>
      <c r="FDA16"/>
      <c r="FDB16"/>
      <c r="FDC16"/>
      <c r="FDD16"/>
      <c r="FDE16"/>
      <c r="FDF16"/>
      <c r="FDG16"/>
      <c r="FDH16"/>
      <c r="FDI16"/>
      <c r="FDJ16"/>
      <c r="FDK16"/>
      <c r="FDL16"/>
      <c r="FDM16"/>
      <c r="FDN16"/>
      <c r="FDO16"/>
      <c r="FDP16"/>
      <c r="FDQ16"/>
      <c r="FDR16"/>
      <c r="FDS16"/>
      <c r="FDT16"/>
      <c r="FDU16"/>
      <c r="FDV16"/>
      <c r="FDW16"/>
      <c r="FDX16"/>
      <c r="FDY16"/>
      <c r="FDZ16"/>
      <c r="FEA16"/>
      <c r="FEB16"/>
      <c r="FEC16"/>
      <c r="FED16"/>
      <c r="FEE16"/>
      <c r="FEF16"/>
      <c r="FEG16"/>
      <c r="FEH16"/>
      <c r="FEI16"/>
      <c r="FEJ16"/>
      <c r="FEK16"/>
      <c r="FEL16"/>
      <c r="FEM16"/>
      <c r="FEN16"/>
      <c r="FEO16"/>
      <c r="FEP16"/>
      <c r="FEQ16"/>
      <c r="FER16"/>
      <c r="FES16"/>
      <c r="FET16"/>
      <c r="FEU16"/>
      <c r="FEV16"/>
      <c r="FEW16"/>
      <c r="FEX16"/>
      <c r="FEY16"/>
      <c r="FEZ16"/>
      <c r="FFA16"/>
      <c r="FFB16"/>
      <c r="FFC16"/>
      <c r="FFD16"/>
      <c r="FFE16"/>
      <c r="FFF16"/>
      <c r="FFG16"/>
      <c r="FFH16"/>
      <c r="FFI16"/>
      <c r="FFJ16"/>
      <c r="FFK16"/>
      <c r="FFL16"/>
      <c r="FFM16"/>
      <c r="FFN16"/>
      <c r="FFO16"/>
      <c r="FFP16"/>
      <c r="FFQ16"/>
      <c r="FFR16"/>
      <c r="FFS16"/>
      <c r="FFT16"/>
      <c r="FFU16"/>
      <c r="FFV16"/>
      <c r="FFW16"/>
      <c r="FFX16"/>
      <c r="FFY16"/>
      <c r="FFZ16"/>
      <c r="FGA16"/>
      <c r="FGB16"/>
      <c r="FGC16"/>
      <c r="FGD16"/>
      <c r="FGE16"/>
      <c r="FGF16"/>
      <c r="FGG16"/>
      <c r="FGH16"/>
      <c r="FGI16"/>
      <c r="FGJ16"/>
      <c r="FGK16"/>
      <c r="FGL16"/>
      <c r="FGM16"/>
      <c r="FGN16"/>
      <c r="FGO16"/>
      <c r="FGP16"/>
      <c r="FGQ16"/>
      <c r="FGR16"/>
      <c r="FGS16"/>
      <c r="FGT16"/>
      <c r="FGU16"/>
      <c r="FGV16"/>
      <c r="FGW16"/>
      <c r="FGX16"/>
      <c r="FGY16"/>
      <c r="FGZ16"/>
      <c r="FHA16"/>
      <c r="FHB16"/>
      <c r="FHC16"/>
      <c r="FHD16"/>
      <c r="FHE16"/>
      <c r="FHF16"/>
      <c r="FHG16"/>
      <c r="FHH16"/>
      <c r="FHI16"/>
      <c r="FHJ16"/>
      <c r="FHK16"/>
      <c r="FHL16"/>
      <c r="FHM16"/>
      <c r="FHN16"/>
      <c r="FHO16"/>
      <c r="FHP16"/>
      <c r="FHQ16"/>
      <c r="FHR16"/>
      <c r="FHS16"/>
      <c r="FHT16"/>
      <c r="FHU16"/>
      <c r="FHV16"/>
      <c r="FHW16"/>
      <c r="FHX16"/>
      <c r="FHY16"/>
      <c r="FHZ16"/>
      <c r="FIA16"/>
      <c r="FIB16"/>
      <c r="FIC16"/>
      <c r="FID16"/>
      <c r="FIE16"/>
      <c r="FIF16"/>
      <c r="FIG16"/>
      <c r="FIH16"/>
      <c r="FII16"/>
      <c r="FIJ16"/>
      <c r="FIK16"/>
      <c r="FIL16"/>
      <c r="FIM16"/>
      <c r="FIN16"/>
      <c r="FIO16"/>
      <c r="FIP16"/>
      <c r="FIQ16"/>
      <c r="FIR16"/>
      <c r="FIS16"/>
      <c r="FIT16"/>
      <c r="FIU16"/>
      <c r="FIV16"/>
      <c r="FIW16"/>
      <c r="FIX16"/>
      <c r="FIY16"/>
      <c r="FIZ16"/>
      <c r="FJA16"/>
      <c r="FJB16"/>
      <c r="FJC16"/>
      <c r="FJD16"/>
      <c r="FJE16"/>
      <c r="FJF16"/>
      <c r="FJG16"/>
      <c r="FJH16"/>
      <c r="FJI16"/>
      <c r="FJJ16"/>
      <c r="FJK16"/>
      <c r="FJL16"/>
      <c r="FJM16"/>
      <c r="FJN16"/>
      <c r="FJO16"/>
      <c r="FJP16"/>
      <c r="FJQ16"/>
      <c r="FJR16"/>
      <c r="FJS16"/>
      <c r="FJT16"/>
      <c r="FJU16"/>
      <c r="FJV16"/>
      <c r="FJW16"/>
      <c r="FJX16"/>
      <c r="FJY16"/>
      <c r="FJZ16"/>
      <c r="FKA16"/>
      <c r="FKB16"/>
      <c r="FKC16"/>
      <c r="FKD16"/>
      <c r="FKE16"/>
      <c r="FKF16"/>
      <c r="FKG16"/>
      <c r="FKH16"/>
      <c r="FKI16"/>
      <c r="FKJ16"/>
      <c r="FKK16"/>
      <c r="FKL16"/>
      <c r="FKM16"/>
      <c r="FKN16"/>
      <c r="FKO16"/>
      <c r="FKP16"/>
      <c r="FKQ16"/>
      <c r="FKR16"/>
      <c r="FKS16"/>
      <c r="FKT16"/>
      <c r="FKU16"/>
      <c r="FKV16"/>
      <c r="FKW16"/>
      <c r="FKX16"/>
      <c r="FKY16"/>
      <c r="FKZ16"/>
      <c r="FLA16"/>
      <c r="FLB16"/>
      <c r="FLC16"/>
      <c r="FLD16"/>
      <c r="FLE16"/>
      <c r="FLF16"/>
      <c r="FLG16"/>
      <c r="FLH16"/>
      <c r="FLI16"/>
      <c r="FLJ16"/>
      <c r="FLK16"/>
      <c r="FLL16"/>
      <c r="FLM16"/>
      <c r="FLN16"/>
      <c r="FLO16"/>
      <c r="FLP16"/>
      <c r="FLQ16"/>
      <c r="FLR16"/>
      <c r="FLS16"/>
      <c r="FLT16"/>
      <c r="FLU16"/>
      <c r="FLV16"/>
      <c r="FLW16"/>
      <c r="FLX16"/>
      <c r="FLY16"/>
      <c r="FLZ16"/>
      <c r="FMA16"/>
      <c r="FMB16"/>
      <c r="FMC16"/>
      <c r="FMD16"/>
      <c r="FME16"/>
      <c r="FMF16"/>
      <c r="FMG16"/>
      <c r="FMH16"/>
      <c r="FMI16"/>
      <c r="FMJ16"/>
      <c r="FMK16"/>
      <c r="FML16"/>
      <c r="FMM16"/>
      <c r="FMN16"/>
      <c r="FMO16"/>
      <c r="FMP16"/>
      <c r="FMQ16"/>
      <c r="FMR16"/>
      <c r="FMS16"/>
      <c r="FMT16"/>
      <c r="FMU16"/>
      <c r="FMV16"/>
      <c r="FMW16"/>
      <c r="FMX16"/>
      <c r="FMY16"/>
      <c r="FMZ16"/>
      <c r="FNA16"/>
      <c r="FNB16"/>
      <c r="FNC16"/>
      <c r="FND16"/>
      <c r="FNE16"/>
      <c r="FNF16"/>
      <c r="FNG16"/>
      <c r="FNH16"/>
      <c r="FNI16"/>
      <c r="FNJ16"/>
      <c r="FNK16"/>
      <c r="FNL16"/>
      <c r="FNM16"/>
      <c r="FNN16"/>
      <c r="FNO16"/>
      <c r="FNP16"/>
      <c r="FNQ16"/>
      <c r="FNR16"/>
      <c r="FNS16"/>
      <c r="FNT16"/>
      <c r="FNU16"/>
      <c r="FNV16"/>
      <c r="FNW16"/>
      <c r="FNX16"/>
      <c r="FNY16"/>
      <c r="FNZ16"/>
      <c r="FOA16"/>
      <c r="FOB16"/>
      <c r="FOC16"/>
      <c r="FOD16"/>
      <c r="FOE16"/>
      <c r="FOF16"/>
      <c r="FOG16"/>
      <c r="FOH16"/>
      <c r="FOI16"/>
      <c r="FOJ16"/>
      <c r="FOK16"/>
      <c r="FOL16"/>
      <c r="FOM16"/>
      <c r="FON16"/>
      <c r="FOO16"/>
      <c r="FOP16"/>
      <c r="FOQ16"/>
      <c r="FOR16"/>
      <c r="FOS16"/>
      <c r="FOT16"/>
      <c r="FOU16"/>
      <c r="FOV16"/>
      <c r="FOW16"/>
      <c r="FOX16"/>
      <c r="FOY16"/>
      <c r="FOZ16"/>
      <c r="FPA16"/>
      <c r="FPB16"/>
      <c r="FPC16"/>
      <c r="FPD16"/>
      <c r="FPE16"/>
      <c r="FPF16"/>
      <c r="FPG16"/>
      <c r="FPH16"/>
      <c r="FPI16"/>
      <c r="FPJ16"/>
      <c r="FPK16"/>
      <c r="FPL16"/>
      <c r="FPM16"/>
      <c r="FPN16"/>
      <c r="FPO16"/>
      <c r="FPP16"/>
      <c r="FPQ16"/>
      <c r="FPR16"/>
      <c r="FPS16"/>
      <c r="FPT16"/>
      <c r="FPU16"/>
      <c r="FPV16"/>
      <c r="FPW16"/>
      <c r="FPX16"/>
      <c r="FPY16"/>
      <c r="FPZ16"/>
      <c r="FQA16"/>
      <c r="FQB16"/>
      <c r="FQC16"/>
      <c r="FQD16"/>
      <c r="FQE16"/>
      <c r="FQF16"/>
      <c r="FQG16"/>
      <c r="FQH16"/>
      <c r="FQI16"/>
      <c r="FQJ16"/>
      <c r="FQK16"/>
      <c r="FQL16"/>
      <c r="FQM16"/>
      <c r="FQN16"/>
      <c r="FQO16"/>
      <c r="FQP16"/>
      <c r="FQQ16"/>
      <c r="FQR16"/>
      <c r="FQS16"/>
      <c r="FQT16"/>
      <c r="FQU16"/>
      <c r="FQV16"/>
      <c r="FQW16"/>
      <c r="FQX16"/>
      <c r="FQY16"/>
      <c r="FQZ16"/>
      <c r="FRA16"/>
      <c r="FRB16"/>
      <c r="FRC16"/>
      <c r="FRD16"/>
      <c r="FRE16"/>
      <c r="FRF16"/>
      <c r="FRG16"/>
      <c r="FRH16"/>
      <c r="FRI16"/>
      <c r="FRJ16"/>
      <c r="FRK16"/>
      <c r="FRL16"/>
      <c r="FRM16"/>
      <c r="FRN16"/>
      <c r="FRO16"/>
      <c r="FRP16"/>
      <c r="FRQ16"/>
      <c r="FRR16"/>
      <c r="FRS16"/>
      <c r="FRT16"/>
      <c r="FRU16"/>
      <c r="FRV16"/>
      <c r="FRW16"/>
      <c r="FRX16"/>
      <c r="FRY16"/>
      <c r="FRZ16"/>
      <c r="FSA16"/>
      <c r="FSB16"/>
      <c r="FSC16"/>
      <c r="FSD16"/>
      <c r="FSE16"/>
      <c r="FSF16"/>
      <c r="FSG16"/>
      <c r="FSH16"/>
      <c r="FSI16"/>
      <c r="FSJ16"/>
      <c r="FSK16"/>
      <c r="FSL16"/>
      <c r="FSM16"/>
      <c r="FSN16"/>
      <c r="FSO16"/>
      <c r="FSP16"/>
      <c r="FSQ16"/>
      <c r="FSR16"/>
      <c r="FSS16"/>
      <c r="FST16"/>
      <c r="FSU16"/>
      <c r="FSV16"/>
      <c r="FSW16"/>
      <c r="FSX16"/>
      <c r="FSY16"/>
      <c r="FSZ16"/>
      <c r="FTA16"/>
      <c r="FTB16"/>
      <c r="FTC16"/>
      <c r="FTD16"/>
      <c r="FTE16"/>
      <c r="FTF16"/>
      <c r="FTG16"/>
      <c r="FTH16"/>
      <c r="FTI16"/>
      <c r="FTJ16"/>
      <c r="FTK16"/>
      <c r="FTL16"/>
      <c r="FTM16"/>
      <c r="FTN16"/>
      <c r="FTO16"/>
      <c r="FTP16"/>
      <c r="FTQ16"/>
      <c r="FTR16"/>
      <c r="FTS16"/>
      <c r="FTT16"/>
      <c r="FTU16"/>
      <c r="FTV16"/>
      <c r="FTW16"/>
      <c r="FTX16"/>
      <c r="FTY16"/>
      <c r="FTZ16"/>
      <c r="FUA16"/>
      <c r="FUB16"/>
      <c r="FUC16"/>
      <c r="FUD16"/>
      <c r="FUE16"/>
      <c r="FUF16"/>
      <c r="FUG16"/>
      <c r="FUH16"/>
      <c r="FUI16"/>
      <c r="FUJ16"/>
      <c r="FUK16"/>
      <c r="FUL16"/>
      <c r="FUM16"/>
      <c r="FUN16"/>
      <c r="FUO16"/>
      <c r="FUP16"/>
      <c r="FUQ16"/>
      <c r="FUR16"/>
      <c r="FUS16"/>
      <c r="FUT16"/>
      <c r="FUU16"/>
      <c r="FUV16"/>
      <c r="FUW16"/>
      <c r="FUX16"/>
      <c r="FUY16"/>
      <c r="FUZ16"/>
      <c r="FVA16"/>
      <c r="FVB16"/>
      <c r="FVC16"/>
      <c r="FVD16"/>
      <c r="FVE16"/>
      <c r="FVF16"/>
      <c r="FVG16"/>
      <c r="FVH16"/>
      <c r="FVI16"/>
      <c r="FVJ16"/>
      <c r="FVK16"/>
      <c r="FVL16"/>
      <c r="FVM16"/>
      <c r="FVN16"/>
      <c r="FVO16"/>
      <c r="FVP16"/>
      <c r="FVQ16"/>
      <c r="FVR16"/>
      <c r="FVS16"/>
      <c r="FVT16"/>
      <c r="FVU16"/>
      <c r="FVV16"/>
      <c r="FVW16"/>
      <c r="FVX16"/>
      <c r="FVY16"/>
      <c r="FVZ16"/>
      <c r="FWA16"/>
      <c r="FWB16"/>
      <c r="FWC16"/>
      <c r="FWD16"/>
      <c r="FWE16"/>
      <c r="FWF16"/>
      <c r="FWG16"/>
      <c r="FWH16"/>
      <c r="FWI16"/>
      <c r="FWJ16"/>
      <c r="FWK16"/>
      <c r="FWL16"/>
      <c r="FWM16"/>
      <c r="FWN16"/>
      <c r="FWO16"/>
      <c r="FWP16"/>
      <c r="FWQ16"/>
      <c r="FWR16"/>
      <c r="FWS16"/>
      <c r="FWT16"/>
      <c r="FWU16"/>
      <c r="FWV16"/>
      <c r="FWW16"/>
      <c r="FWX16"/>
      <c r="FWY16"/>
      <c r="FWZ16"/>
      <c r="FXA16"/>
      <c r="FXB16"/>
      <c r="FXC16"/>
      <c r="FXD16"/>
      <c r="FXE16"/>
      <c r="FXF16"/>
      <c r="FXG16"/>
      <c r="FXH16"/>
      <c r="FXI16"/>
      <c r="FXJ16"/>
      <c r="FXK16"/>
      <c r="FXL16"/>
      <c r="FXM16"/>
      <c r="FXN16"/>
      <c r="FXO16"/>
      <c r="FXP16"/>
      <c r="FXQ16"/>
      <c r="FXR16"/>
      <c r="FXS16"/>
      <c r="FXT16"/>
      <c r="FXU16"/>
      <c r="FXV16"/>
      <c r="FXW16"/>
      <c r="FXX16"/>
      <c r="FXY16"/>
      <c r="FXZ16"/>
      <c r="FYA16"/>
      <c r="FYB16"/>
      <c r="FYC16"/>
      <c r="FYD16"/>
      <c r="FYE16"/>
      <c r="FYF16"/>
      <c r="FYG16"/>
      <c r="FYH16"/>
      <c r="FYI16"/>
      <c r="FYJ16"/>
      <c r="FYK16"/>
      <c r="FYL16"/>
      <c r="FYM16"/>
      <c r="FYN16"/>
      <c r="FYO16"/>
      <c r="FYP16"/>
      <c r="FYQ16"/>
      <c r="FYR16"/>
      <c r="FYS16"/>
      <c r="FYT16"/>
      <c r="FYU16"/>
      <c r="FYV16"/>
      <c r="FYW16"/>
      <c r="FYX16"/>
      <c r="FYY16"/>
      <c r="FYZ16"/>
      <c r="FZA16"/>
      <c r="FZB16"/>
      <c r="FZC16"/>
      <c r="FZD16"/>
      <c r="FZE16"/>
      <c r="FZF16"/>
      <c r="FZG16"/>
      <c r="FZH16"/>
      <c r="FZI16"/>
      <c r="FZJ16"/>
      <c r="FZK16"/>
      <c r="FZL16"/>
      <c r="FZM16"/>
      <c r="FZN16"/>
      <c r="FZO16"/>
      <c r="FZP16"/>
      <c r="FZQ16"/>
      <c r="FZR16"/>
      <c r="FZS16"/>
      <c r="FZT16"/>
      <c r="FZU16"/>
      <c r="FZV16"/>
      <c r="FZW16"/>
      <c r="FZX16"/>
      <c r="FZY16"/>
      <c r="FZZ16"/>
      <c r="GAA16"/>
      <c r="GAB16"/>
      <c r="GAC16"/>
      <c r="GAD16"/>
      <c r="GAE16"/>
      <c r="GAF16"/>
      <c r="GAG16"/>
      <c r="GAH16"/>
      <c r="GAI16"/>
      <c r="GAJ16"/>
      <c r="GAK16"/>
      <c r="GAL16"/>
      <c r="GAM16"/>
      <c r="GAN16"/>
      <c r="GAO16"/>
      <c r="GAP16"/>
      <c r="GAQ16"/>
      <c r="GAR16"/>
      <c r="GAS16"/>
      <c r="GAT16"/>
      <c r="GAU16"/>
      <c r="GAV16"/>
      <c r="GAW16"/>
      <c r="GAX16"/>
      <c r="GAY16"/>
      <c r="GAZ16"/>
      <c r="GBA16"/>
      <c r="GBB16"/>
      <c r="GBC16"/>
      <c r="GBD16"/>
      <c r="GBE16"/>
      <c r="GBF16"/>
      <c r="GBG16"/>
      <c r="GBH16"/>
      <c r="GBI16"/>
      <c r="GBJ16"/>
      <c r="GBK16"/>
      <c r="GBL16"/>
      <c r="GBM16"/>
      <c r="GBN16"/>
      <c r="GBO16"/>
      <c r="GBP16"/>
      <c r="GBQ16"/>
      <c r="GBR16"/>
      <c r="GBS16"/>
      <c r="GBT16"/>
      <c r="GBU16"/>
      <c r="GBV16"/>
      <c r="GBW16"/>
      <c r="GBX16"/>
      <c r="GBY16"/>
      <c r="GBZ16"/>
      <c r="GCA16"/>
      <c r="GCB16"/>
      <c r="GCC16"/>
      <c r="GCD16"/>
      <c r="GCE16"/>
      <c r="GCF16"/>
      <c r="GCG16"/>
      <c r="GCH16"/>
      <c r="GCI16"/>
      <c r="GCJ16"/>
      <c r="GCK16"/>
      <c r="GCL16"/>
      <c r="GCM16"/>
      <c r="GCN16"/>
      <c r="GCO16"/>
      <c r="GCP16"/>
      <c r="GCQ16"/>
      <c r="GCR16"/>
      <c r="GCS16"/>
      <c r="GCT16"/>
      <c r="GCU16"/>
      <c r="GCV16"/>
      <c r="GCW16"/>
      <c r="GCX16"/>
      <c r="GCY16"/>
      <c r="GCZ16"/>
      <c r="GDA16"/>
      <c r="GDB16"/>
      <c r="GDC16"/>
      <c r="GDD16"/>
      <c r="GDE16"/>
      <c r="GDF16"/>
      <c r="GDG16"/>
      <c r="GDH16"/>
      <c r="GDI16"/>
      <c r="GDJ16"/>
      <c r="GDK16"/>
      <c r="GDL16"/>
      <c r="GDM16"/>
      <c r="GDN16"/>
      <c r="GDO16"/>
      <c r="GDP16"/>
      <c r="GDQ16"/>
      <c r="GDR16"/>
      <c r="GDS16"/>
      <c r="GDT16"/>
      <c r="GDU16"/>
      <c r="GDV16"/>
      <c r="GDW16"/>
      <c r="GDX16"/>
      <c r="GDY16"/>
      <c r="GDZ16"/>
      <c r="GEA16"/>
      <c r="GEB16"/>
      <c r="GEC16"/>
      <c r="GED16"/>
      <c r="GEE16"/>
      <c r="GEF16"/>
      <c r="GEG16"/>
      <c r="GEH16"/>
      <c r="GEI16"/>
      <c r="GEJ16"/>
      <c r="GEK16"/>
      <c r="GEL16"/>
      <c r="GEM16"/>
      <c r="GEN16"/>
      <c r="GEO16"/>
      <c r="GEP16"/>
      <c r="GEQ16"/>
      <c r="GER16"/>
      <c r="GES16"/>
      <c r="GET16"/>
      <c r="GEU16"/>
      <c r="GEV16"/>
      <c r="GEW16"/>
      <c r="GEX16"/>
      <c r="GEY16"/>
      <c r="GEZ16"/>
      <c r="GFA16"/>
      <c r="GFB16"/>
      <c r="GFC16"/>
      <c r="GFD16"/>
      <c r="GFE16"/>
      <c r="GFF16"/>
      <c r="GFG16"/>
      <c r="GFH16"/>
      <c r="GFI16"/>
      <c r="GFJ16"/>
      <c r="GFK16"/>
      <c r="GFL16"/>
      <c r="GFM16"/>
      <c r="GFN16"/>
      <c r="GFO16"/>
      <c r="GFP16"/>
      <c r="GFQ16"/>
      <c r="GFR16"/>
      <c r="GFS16"/>
      <c r="GFT16"/>
      <c r="GFU16"/>
      <c r="GFV16"/>
      <c r="GFW16"/>
      <c r="GFX16"/>
      <c r="GFY16"/>
      <c r="GFZ16"/>
      <c r="GGA16"/>
      <c r="GGB16"/>
      <c r="GGC16"/>
      <c r="GGD16"/>
      <c r="GGE16"/>
      <c r="GGF16"/>
      <c r="GGG16"/>
      <c r="GGH16"/>
      <c r="GGI16"/>
      <c r="GGJ16"/>
      <c r="GGK16"/>
      <c r="GGL16"/>
      <c r="GGM16"/>
      <c r="GGN16"/>
      <c r="GGO16"/>
      <c r="GGP16"/>
      <c r="GGQ16"/>
      <c r="GGR16"/>
      <c r="GGS16"/>
      <c r="GGT16"/>
      <c r="GGU16"/>
      <c r="GGV16"/>
      <c r="GGW16"/>
      <c r="GGX16"/>
      <c r="GGY16"/>
      <c r="GGZ16"/>
      <c r="GHA16"/>
      <c r="GHB16"/>
      <c r="GHC16"/>
      <c r="GHD16"/>
      <c r="GHE16"/>
      <c r="GHF16"/>
      <c r="GHG16"/>
      <c r="GHH16"/>
      <c r="GHI16"/>
      <c r="GHJ16"/>
      <c r="GHK16"/>
      <c r="GHL16"/>
      <c r="GHM16"/>
      <c r="GHN16"/>
      <c r="GHO16"/>
      <c r="GHP16"/>
      <c r="GHQ16"/>
      <c r="GHR16"/>
      <c r="GHS16"/>
      <c r="GHT16"/>
      <c r="GHU16"/>
      <c r="GHV16"/>
      <c r="GHW16"/>
      <c r="GHX16"/>
      <c r="GHY16"/>
      <c r="GHZ16"/>
      <c r="GIA16"/>
      <c r="GIB16"/>
      <c r="GIC16"/>
      <c r="GID16"/>
      <c r="GIE16"/>
      <c r="GIF16"/>
      <c r="GIG16"/>
      <c r="GIH16"/>
      <c r="GII16"/>
      <c r="GIJ16"/>
      <c r="GIK16"/>
      <c r="GIL16"/>
      <c r="GIM16"/>
      <c r="GIN16"/>
      <c r="GIO16"/>
      <c r="GIP16"/>
      <c r="GIQ16"/>
      <c r="GIR16"/>
      <c r="GIS16"/>
      <c r="GIT16"/>
      <c r="GIU16"/>
      <c r="GIV16"/>
      <c r="GIW16"/>
      <c r="GIX16"/>
      <c r="GIY16"/>
      <c r="GIZ16"/>
      <c r="GJA16"/>
      <c r="GJB16"/>
      <c r="GJC16"/>
      <c r="GJD16"/>
      <c r="GJE16"/>
      <c r="GJF16"/>
      <c r="GJG16"/>
      <c r="GJH16"/>
      <c r="GJI16"/>
      <c r="GJJ16"/>
      <c r="GJK16"/>
      <c r="GJL16"/>
      <c r="GJM16"/>
      <c r="GJN16"/>
      <c r="GJO16"/>
      <c r="GJP16"/>
      <c r="GJQ16"/>
      <c r="GJR16"/>
      <c r="GJS16"/>
      <c r="GJT16"/>
      <c r="GJU16"/>
      <c r="GJV16"/>
      <c r="GJW16"/>
      <c r="GJX16"/>
      <c r="GJY16"/>
      <c r="GJZ16"/>
      <c r="GKA16"/>
      <c r="GKB16"/>
      <c r="GKC16"/>
      <c r="GKD16"/>
      <c r="GKE16"/>
      <c r="GKF16"/>
      <c r="GKG16"/>
      <c r="GKH16"/>
      <c r="GKI16"/>
      <c r="GKJ16"/>
      <c r="GKK16"/>
      <c r="GKL16"/>
      <c r="GKM16"/>
      <c r="GKN16"/>
      <c r="GKO16"/>
      <c r="GKP16"/>
      <c r="GKQ16"/>
      <c r="GKR16"/>
      <c r="GKS16"/>
      <c r="GKT16"/>
      <c r="GKU16"/>
      <c r="GKV16"/>
      <c r="GKW16"/>
      <c r="GKX16"/>
      <c r="GKY16"/>
      <c r="GKZ16"/>
      <c r="GLA16"/>
      <c r="GLB16"/>
      <c r="GLC16"/>
      <c r="GLD16"/>
      <c r="GLE16"/>
      <c r="GLF16"/>
      <c r="GLG16"/>
      <c r="GLH16"/>
      <c r="GLI16"/>
      <c r="GLJ16"/>
      <c r="GLK16"/>
      <c r="GLL16"/>
      <c r="GLM16"/>
      <c r="GLN16"/>
      <c r="GLO16"/>
      <c r="GLP16"/>
      <c r="GLQ16"/>
      <c r="GLR16"/>
      <c r="GLS16"/>
      <c r="GLT16"/>
      <c r="GLU16"/>
      <c r="GLV16"/>
      <c r="GLW16"/>
      <c r="GLX16"/>
      <c r="GLY16"/>
      <c r="GLZ16"/>
      <c r="GMA16"/>
      <c r="GMB16"/>
      <c r="GMC16"/>
      <c r="GMD16"/>
      <c r="GME16"/>
      <c r="GMF16"/>
      <c r="GMG16"/>
      <c r="GMH16"/>
      <c r="GMI16"/>
      <c r="GMJ16"/>
      <c r="GMK16"/>
      <c r="GML16"/>
      <c r="GMM16"/>
      <c r="GMN16"/>
      <c r="GMO16"/>
      <c r="GMP16"/>
      <c r="GMQ16"/>
      <c r="GMR16"/>
      <c r="GMS16"/>
      <c r="GMT16"/>
      <c r="GMU16"/>
      <c r="GMV16"/>
      <c r="GMW16"/>
      <c r="GMX16"/>
      <c r="GMY16"/>
      <c r="GMZ16"/>
      <c r="GNA16"/>
      <c r="GNB16"/>
      <c r="GNC16"/>
      <c r="GND16"/>
      <c r="GNE16"/>
      <c r="GNF16"/>
      <c r="GNG16"/>
      <c r="GNH16"/>
      <c r="GNI16"/>
      <c r="GNJ16"/>
      <c r="GNK16"/>
      <c r="GNL16"/>
      <c r="GNM16"/>
      <c r="GNN16"/>
      <c r="GNO16"/>
      <c r="GNP16"/>
      <c r="GNQ16"/>
      <c r="GNR16"/>
      <c r="GNS16"/>
      <c r="GNT16"/>
      <c r="GNU16"/>
      <c r="GNV16"/>
      <c r="GNW16"/>
      <c r="GNX16"/>
      <c r="GNY16"/>
      <c r="GNZ16"/>
      <c r="GOA16"/>
      <c r="GOB16"/>
      <c r="GOC16"/>
      <c r="GOD16"/>
      <c r="GOE16"/>
      <c r="GOF16"/>
      <c r="GOG16"/>
      <c r="GOH16"/>
      <c r="GOI16"/>
      <c r="GOJ16"/>
      <c r="GOK16"/>
      <c r="GOL16"/>
      <c r="GOM16"/>
      <c r="GON16"/>
      <c r="GOO16"/>
      <c r="GOP16"/>
      <c r="GOQ16"/>
      <c r="GOR16"/>
      <c r="GOS16"/>
      <c r="GOT16"/>
      <c r="GOU16"/>
      <c r="GOV16"/>
      <c r="GOW16"/>
      <c r="GOX16"/>
      <c r="GOY16"/>
      <c r="GOZ16"/>
      <c r="GPA16"/>
      <c r="GPB16"/>
      <c r="GPC16"/>
      <c r="GPD16"/>
      <c r="GPE16"/>
      <c r="GPF16"/>
      <c r="GPG16"/>
      <c r="GPH16"/>
      <c r="GPI16"/>
      <c r="GPJ16"/>
      <c r="GPK16"/>
      <c r="GPL16"/>
      <c r="GPM16"/>
      <c r="GPN16"/>
      <c r="GPO16"/>
      <c r="GPP16"/>
      <c r="GPQ16"/>
      <c r="GPR16"/>
      <c r="GPS16"/>
      <c r="GPT16"/>
      <c r="GPU16"/>
      <c r="GPV16"/>
      <c r="GPW16"/>
      <c r="GPX16"/>
      <c r="GPY16"/>
      <c r="GPZ16"/>
      <c r="GQA16"/>
      <c r="GQB16"/>
      <c r="GQC16"/>
      <c r="GQD16"/>
      <c r="GQE16"/>
      <c r="GQF16"/>
      <c r="GQG16"/>
      <c r="GQH16"/>
      <c r="GQI16"/>
      <c r="GQJ16"/>
      <c r="GQK16"/>
      <c r="GQL16"/>
      <c r="GQM16"/>
      <c r="GQN16"/>
      <c r="GQO16"/>
      <c r="GQP16"/>
      <c r="GQQ16"/>
      <c r="GQR16"/>
      <c r="GQS16"/>
      <c r="GQT16"/>
      <c r="GQU16"/>
      <c r="GQV16"/>
      <c r="GQW16"/>
      <c r="GQX16"/>
      <c r="GQY16"/>
      <c r="GQZ16"/>
      <c r="GRA16"/>
      <c r="GRB16"/>
      <c r="GRC16"/>
      <c r="GRD16"/>
      <c r="GRE16"/>
      <c r="GRF16"/>
      <c r="GRG16"/>
      <c r="GRH16"/>
      <c r="GRI16"/>
      <c r="GRJ16"/>
      <c r="GRK16"/>
      <c r="GRL16"/>
      <c r="GRM16"/>
      <c r="GRN16"/>
      <c r="GRO16"/>
      <c r="GRP16"/>
      <c r="GRQ16"/>
      <c r="GRR16"/>
      <c r="GRS16"/>
      <c r="GRT16"/>
      <c r="GRU16"/>
      <c r="GRV16"/>
      <c r="GRW16"/>
      <c r="GRX16"/>
      <c r="GRY16"/>
      <c r="GRZ16"/>
      <c r="GSA16"/>
      <c r="GSB16"/>
      <c r="GSC16"/>
      <c r="GSD16"/>
      <c r="GSE16"/>
      <c r="GSF16"/>
      <c r="GSG16"/>
      <c r="GSH16"/>
      <c r="GSI16"/>
      <c r="GSJ16"/>
      <c r="GSK16"/>
      <c r="GSL16"/>
      <c r="GSM16"/>
      <c r="GSN16"/>
      <c r="GSO16"/>
      <c r="GSP16"/>
      <c r="GSQ16"/>
      <c r="GSR16"/>
      <c r="GSS16"/>
      <c r="GST16"/>
      <c r="GSU16"/>
      <c r="GSV16"/>
      <c r="GSW16"/>
      <c r="GSX16"/>
      <c r="GSY16"/>
      <c r="GSZ16"/>
      <c r="GTA16"/>
      <c r="GTB16"/>
      <c r="GTC16"/>
      <c r="GTD16"/>
      <c r="GTE16"/>
      <c r="GTF16"/>
      <c r="GTG16"/>
      <c r="GTH16"/>
      <c r="GTI16"/>
      <c r="GTJ16"/>
      <c r="GTK16"/>
      <c r="GTL16"/>
      <c r="GTM16"/>
      <c r="GTN16"/>
      <c r="GTO16"/>
      <c r="GTP16"/>
      <c r="GTQ16"/>
      <c r="GTR16"/>
      <c r="GTS16"/>
      <c r="GTT16"/>
      <c r="GTU16"/>
      <c r="GTV16"/>
      <c r="GTW16"/>
      <c r="GTX16"/>
      <c r="GTY16"/>
      <c r="GTZ16"/>
      <c r="GUA16"/>
      <c r="GUB16"/>
      <c r="GUC16"/>
      <c r="GUD16"/>
      <c r="GUE16"/>
      <c r="GUF16"/>
      <c r="GUG16"/>
      <c r="GUH16"/>
      <c r="GUI16"/>
      <c r="GUJ16"/>
      <c r="GUK16"/>
      <c r="GUL16"/>
      <c r="GUM16"/>
      <c r="GUN16"/>
      <c r="GUO16"/>
      <c r="GUP16"/>
      <c r="GUQ16"/>
      <c r="GUR16"/>
      <c r="GUS16"/>
      <c r="GUT16"/>
      <c r="GUU16"/>
      <c r="GUV16"/>
      <c r="GUW16"/>
      <c r="GUX16"/>
      <c r="GUY16"/>
      <c r="GUZ16"/>
      <c r="GVA16"/>
      <c r="GVB16"/>
      <c r="GVC16"/>
      <c r="GVD16"/>
      <c r="GVE16"/>
      <c r="GVF16"/>
      <c r="GVG16"/>
      <c r="GVH16"/>
      <c r="GVI16"/>
      <c r="GVJ16"/>
      <c r="GVK16"/>
      <c r="GVL16"/>
      <c r="GVM16"/>
      <c r="GVN16"/>
      <c r="GVO16"/>
      <c r="GVP16"/>
      <c r="GVQ16"/>
      <c r="GVR16"/>
      <c r="GVS16"/>
      <c r="GVT16"/>
      <c r="GVU16"/>
      <c r="GVV16"/>
      <c r="GVW16"/>
      <c r="GVX16"/>
      <c r="GVY16"/>
      <c r="GVZ16"/>
      <c r="GWA16"/>
      <c r="GWB16"/>
      <c r="GWC16"/>
      <c r="GWD16"/>
      <c r="GWE16"/>
      <c r="GWF16"/>
      <c r="GWG16"/>
      <c r="GWH16"/>
      <c r="GWI16"/>
      <c r="GWJ16"/>
      <c r="GWK16"/>
      <c r="GWL16"/>
      <c r="GWM16"/>
      <c r="GWN16"/>
      <c r="GWO16"/>
      <c r="GWP16"/>
      <c r="GWQ16"/>
      <c r="GWR16"/>
      <c r="GWS16"/>
      <c r="GWT16"/>
      <c r="GWU16"/>
      <c r="GWV16"/>
      <c r="GWW16"/>
      <c r="GWX16"/>
      <c r="GWY16"/>
      <c r="GWZ16"/>
      <c r="GXA16"/>
      <c r="GXB16"/>
      <c r="GXC16"/>
      <c r="GXD16"/>
      <c r="GXE16"/>
      <c r="GXF16"/>
      <c r="GXG16"/>
      <c r="GXH16"/>
      <c r="GXI16"/>
      <c r="GXJ16"/>
      <c r="GXK16"/>
      <c r="GXL16"/>
      <c r="GXM16"/>
      <c r="GXN16"/>
      <c r="GXO16"/>
      <c r="GXP16"/>
      <c r="GXQ16"/>
      <c r="GXR16"/>
      <c r="GXS16"/>
      <c r="GXT16"/>
      <c r="GXU16"/>
      <c r="GXV16"/>
      <c r="GXW16"/>
      <c r="GXX16"/>
      <c r="GXY16"/>
      <c r="GXZ16"/>
      <c r="GYA16"/>
      <c r="GYB16"/>
      <c r="GYC16"/>
      <c r="GYD16"/>
      <c r="GYE16"/>
      <c r="GYF16"/>
      <c r="GYG16"/>
      <c r="GYH16"/>
      <c r="GYI16"/>
      <c r="GYJ16"/>
      <c r="GYK16"/>
      <c r="GYL16"/>
      <c r="GYM16"/>
      <c r="GYN16"/>
      <c r="GYO16"/>
      <c r="GYP16"/>
      <c r="GYQ16"/>
      <c r="GYR16"/>
      <c r="GYS16"/>
      <c r="GYT16"/>
      <c r="GYU16"/>
      <c r="GYV16"/>
      <c r="GYW16"/>
      <c r="GYX16"/>
      <c r="GYY16"/>
      <c r="GYZ16"/>
      <c r="GZA16"/>
      <c r="GZB16"/>
      <c r="GZC16"/>
      <c r="GZD16"/>
      <c r="GZE16"/>
      <c r="GZF16"/>
      <c r="GZG16"/>
      <c r="GZH16"/>
      <c r="GZI16"/>
      <c r="GZJ16"/>
      <c r="GZK16"/>
      <c r="GZL16"/>
      <c r="GZM16"/>
      <c r="GZN16"/>
      <c r="GZO16"/>
      <c r="GZP16"/>
      <c r="GZQ16"/>
      <c r="GZR16"/>
      <c r="GZS16"/>
      <c r="GZT16"/>
      <c r="GZU16"/>
      <c r="GZV16"/>
      <c r="GZW16"/>
      <c r="GZX16"/>
      <c r="GZY16"/>
      <c r="GZZ16"/>
      <c r="HAA16"/>
      <c r="HAB16"/>
      <c r="HAC16"/>
      <c r="HAD16"/>
      <c r="HAE16"/>
      <c r="HAF16"/>
      <c r="HAG16"/>
      <c r="HAH16"/>
      <c r="HAI16"/>
      <c r="HAJ16"/>
      <c r="HAK16"/>
      <c r="HAL16"/>
      <c r="HAM16"/>
      <c r="HAN16"/>
      <c r="HAO16"/>
      <c r="HAP16"/>
      <c r="HAQ16"/>
      <c r="HAR16"/>
      <c r="HAS16"/>
      <c r="HAT16"/>
      <c r="HAU16"/>
      <c r="HAV16"/>
      <c r="HAW16"/>
      <c r="HAX16"/>
      <c r="HAY16"/>
      <c r="HAZ16"/>
      <c r="HBA16"/>
      <c r="HBB16"/>
      <c r="HBC16"/>
      <c r="HBD16"/>
      <c r="HBE16"/>
      <c r="HBF16"/>
      <c r="HBG16"/>
      <c r="HBH16"/>
      <c r="HBI16"/>
      <c r="HBJ16"/>
      <c r="HBK16"/>
      <c r="HBL16"/>
      <c r="HBM16"/>
      <c r="HBN16"/>
      <c r="HBO16"/>
      <c r="HBP16"/>
      <c r="HBQ16"/>
      <c r="HBR16"/>
      <c r="HBS16"/>
      <c r="HBT16"/>
      <c r="HBU16"/>
      <c r="HBV16"/>
      <c r="HBW16"/>
      <c r="HBX16"/>
      <c r="HBY16"/>
      <c r="HBZ16"/>
      <c r="HCA16"/>
      <c r="HCB16"/>
      <c r="HCC16"/>
      <c r="HCD16"/>
      <c r="HCE16"/>
      <c r="HCF16"/>
      <c r="HCG16"/>
      <c r="HCH16"/>
      <c r="HCI16"/>
      <c r="HCJ16"/>
      <c r="HCK16"/>
      <c r="HCL16"/>
      <c r="HCM16"/>
      <c r="HCN16"/>
      <c r="HCO16"/>
      <c r="HCP16"/>
      <c r="HCQ16"/>
      <c r="HCR16"/>
      <c r="HCS16"/>
      <c r="HCT16"/>
      <c r="HCU16"/>
      <c r="HCV16"/>
      <c r="HCW16"/>
      <c r="HCX16"/>
      <c r="HCY16"/>
      <c r="HCZ16"/>
      <c r="HDA16"/>
      <c r="HDB16"/>
      <c r="HDC16"/>
      <c r="HDD16"/>
      <c r="HDE16"/>
      <c r="HDF16"/>
      <c r="HDG16"/>
      <c r="HDH16"/>
      <c r="HDI16"/>
      <c r="HDJ16"/>
      <c r="HDK16"/>
      <c r="HDL16"/>
      <c r="HDM16"/>
      <c r="HDN16"/>
      <c r="HDO16"/>
      <c r="HDP16"/>
      <c r="HDQ16"/>
      <c r="HDR16"/>
      <c r="HDS16"/>
      <c r="HDT16"/>
      <c r="HDU16"/>
      <c r="HDV16"/>
      <c r="HDW16"/>
      <c r="HDX16"/>
      <c r="HDY16"/>
      <c r="HDZ16"/>
      <c r="HEA16"/>
      <c r="HEB16"/>
      <c r="HEC16"/>
      <c r="HED16"/>
      <c r="HEE16"/>
      <c r="HEF16"/>
      <c r="HEG16"/>
      <c r="HEH16"/>
      <c r="HEI16"/>
      <c r="HEJ16"/>
      <c r="HEK16"/>
      <c r="HEL16"/>
      <c r="HEM16"/>
      <c r="HEN16"/>
      <c r="HEO16"/>
      <c r="HEP16"/>
      <c r="HEQ16"/>
      <c r="HER16"/>
      <c r="HES16"/>
      <c r="HET16"/>
      <c r="HEU16"/>
      <c r="HEV16"/>
      <c r="HEW16"/>
      <c r="HEX16"/>
      <c r="HEY16"/>
      <c r="HEZ16"/>
      <c r="HFA16"/>
      <c r="HFB16"/>
      <c r="HFC16"/>
      <c r="HFD16"/>
      <c r="HFE16"/>
      <c r="HFF16"/>
      <c r="HFG16"/>
      <c r="HFH16"/>
      <c r="HFI16"/>
      <c r="HFJ16"/>
      <c r="HFK16"/>
      <c r="HFL16"/>
      <c r="HFM16"/>
      <c r="HFN16"/>
      <c r="HFO16"/>
      <c r="HFP16"/>
      <c r="HFQ16"/>
      <c r="HFR16"/>
      <c r="HFS16"/>
      <c r="HFT16"/>
      <c r="HFU16"/>
      <c r="HFV16"/>
      <c r="HFW16"/>
      <c r="HFX16"/>
      <c r="HFY16"/>
      <c r="HFZ16"/>
      <c r="HGA16"/>
      <c r="HGB16"/>
      <c r="HGC16"/>
      <c r="HGD16"/>
      <c r="HGE16"/>
      <c r="HGF16"/>
      <c r="HGG16"/>
      <c r="HGH16"/>
      <c r="HGI16"/>
      <c r="HGJ16"/>
      <c r="HGK16"/>
      <c r="HGL16"/>
      <c r="HGM16"/>
      <c r="HGN16"/>
      <c r="HGO16"/>
      <c r="HGP16"/>
      <c r="HGQ16"/>
      <c r="HGR16"/>
      <c r="HGS16"/>
      <c r="HGT16"/>
      <c r="HGU16"/>
      <c r="HGV16"/>
      <c r="HGW16"/>
      <c r="HGX16"/>
      <c r="HGY16"/>
      <c r="HGZ16"/>
      <c r="HHA16"/>
      <c r="HHB16"/>
      <c r="HHC16"/>
      <c r="HHD16"/>
      <c r="HHE16"/>
      <c r="HHF16"/>
      <c r="HHG16"/>
      <c r="HHH16"/>
      <c r="HHI16"/>
      <c r="HHJ16"/>
      <c r="HHK16"/>
      <c r="HHL16"/>
      <c r="HHM16"/>
      <c r="HHN16"/>
      <c r="HHO16"/>
      <c r="HHP16"/>
      <c r="HHQ16"/>
      <c r="HHR16"/>
      <c r="HHS16"/>
      <c r="HHT16"/>
      <c r="HHU16"/>
      <c r="HHV16"/>
      <c r="HHW16"/>
      <c r="HHX16"/>
      <c r="HHY16"/>
      <c r="HHZ16"/>
      <c r="HIA16"/>
      <c r="HIB16"/>
      <c r="HIC16"/>
      <c r="HID16"/>
      <c r="HIE16"/>
      <c r="HIF16"/>
      <c r="HIG16"/>
      <c r="HIH16"/>
      <c r="HII16"/>
      <c r="HIJ16"/>
      <c r="HIK16"/>
      <c r="HIL16"/>
      <c r="HIM16"/>
      <c r="HIN16"/>
      <c r="HIO16"/>
      <c r="HIP16"/>
      <c r="HIQ16"/>
      <c r="HIR16"/>
      <c r="HIS16"/>
      <c r="HIT16"/>
      <c r="HIU16"/>
      <c r="HIV16"/>
      <c r="HIW16"/>
      <c r="HIX16"/>
      <c r="HIY16"/>
      <c r="HIZ16"/>
      <c r="HJA16"/>
      <c r="HJB16"/>
      <c r="HJC16"/>
      <c r="HJD16"/>
      <c r="HJE16"/>
      <c r="HJF16"/>
      <c r="HJG16"/>
      <c r="HJH16"/>
      <c r="HJI16"/>
      <c r="HJJ16"/>
      <c r="HJK16"/>
      <c r="HJL16"/>
      <c r="HJM16"/>
      <c r="HJN16"/>
      <c r="HJO16"/>
      <c r="HJP16"/>
      <c r="HJQ16"/>
      <c r="HJR16"/>
      <c r="HJS16"/>
      <c r="HJT16"/>
      <c r="HJU16"/>
      <c r="HJV16"/>
      <c r="HJW16"/>
      <c r="HJX16"/>
      <c r="HJY16"/>
      <c r="HJZ16"/>
      <c r="HKA16"/>
      <c r="HKB16"/>
      <c r="HKC16"/>
      <c r="HKD16"/>
      <c r="HKE16"/>
      <c r="HKF16"/>
      <c r="HKG16"/>
      <c r="HKH16"/>
      <c r="HKI16"/>
      <c r="HKJ16"/>
      <c r="HKK16"/>
      <c r="HKL16"/>
      <c r="HKM16"/>
      <c r="HKN16"/>
      <c r="HKO16"/>
      <c r="HKP16"/>
      <c r="HKQ16"/>
      <c r="HKR16"/>
      <c r="HKS16"/>
      <c r="HKT16"/>
      <c r="HKU16"/>
      <c r="HKV16"/>
      <c r="HKW16"/>
      <c r="HKX16"/>
      <c r="HKY16"/>
      <c r="HKZ16"/>
      <c r="HLA16"/>
      <c r="HLB16"/>
      <c r="HLC16"/>
      <c r="HLD16"/>
      <c r="HLE16"/>
      <c r="HLF16"/>
      <c r="HLG16"/>
      <c r="HLH16"/>
      <c r="HLI16"/>
      <c r="HLJ16"/>
      <c r="HLK16"/>
      <c r="HLL16"/>
      <c r="HLM16"/>
      <c r="HLN16"/>
      <c r="HLO16"/>
      <c r="HLP16"/>
      <c r="HLQ16"/>
      <c r="HLR16"/>
      <c r="HLS16"/>
      <c r="HLT16"/>
      <c r="HLU16"/>
      <c r="HLV16"/>
      <c r="HLW16"/>
      <c r="HLX16"/>
      <c r="HLY16"/>
      <c r="HLZ16"/>
      <c r="HMA16"/>
      <c r="HMB16"/>
      <c r="HMC16"/>
      <c r="HMD16"/>
      <c r="HME16"/>
      <c r="HMF16"/>
      <c r="HMG16"/>
      <c r="HMH16"/>
      <c r="HMI16"/>
      <c r="HMJ16"/>
      <c r="HMK16"/>
      <c r="HML16"/>
      <c r="HMM16"/>
      <c r="HMN16"/>
      <c r="HMO16"/>
      <c r="HMP16"/>
      <c r="HMQ16"/>
      <c r="HMR16"/>
      <c r="HMS16"/>
      <c r="HMT16"/>
      <c r="HMU16"/>
      <c r="HMV16"/>
      <c r="HMW16"/>
      <c r="HMX16"/>
      <c r="HMY16"/>
      <c r="HMZ16"/>
      <c r="HNA16"/>
      <c r="HNB16"/>
      <c r="HNC16"/>
      <c r="HND16"/>
      <c r="HNE16"/>
      <c r="HNF16"/>
      <c r="HNG16"/>
      <c r="HNH16"/>
      <c r="HNI16"/>
      <c r="HNJ16"/>
      <c r="HNK16"/>
      <c r="HNL16"/>
      <c r="HNM16"/>
      <c r="HNN16"/>
      <c r="HNO16"/>
      <c r="HNP16"/>
      <c r="HNQ16"/>
      <c r="HNR16"/>
      <c r="HNS16"/>
      <c r="HNT16"/>
      <c r="HNU16"/>
      <c r="HNV16"/>
      <c r="HNW16"/>
      <c r="HNX16"/>
      <c r="HNY16"/>
      <c r="HNZ16"/>
      <c r="HOA16"/>
      <c r="HOB16"/>
      <c r="HOC16"/>
      <c r="HOD16"/>
      <c r="HOE16"/>
      <c r="HOF16"/>
      <c r="HOG16"/>
      <c r="HOH16"/>
      <c r="HOI16"/>
      <c r="HOJ16"/>
      <c r="HOK16"/>
      <c r="HOL16"/>
      <c r="HOM16"/>
      <c r="HON16"/>
      <c r="HOO16"/>
      <c r="HOP16"/>
      <c r="HOQ16"/>
      <c r="HOR16"/>
      <c r="HOS16"/>
      <c r="HOT16"/>
      <c r="HOU16"/>
      <c r="HOV16"/>
      <c r="HOW16"/>
      <c r="HOX16"/>
      <c r="HOY16"/>
      <c r="HOZ16"/>
      <c r="HPA16"/>
      <c r="HPB16"/>
      <c r="HPC16"/>
      <c r="HPD16"/>
      <c r="HPE16"/>
      <c r="HPF16"/>
      <c r="HPG16"/>
      <c r="HPH16"/>
      <c r="HPI16"/>
      <c r="HPJ16"/>
      <c r="HPK16"/>
      <c r="HPL16"/>
      <c r="HPM16"/>
      <c r="HPN16"/>
      <c r="HPO16"/>
      <c r="HPP16"/>
      <c r="HPQ16"/>
      <c r="HPR16"/>
      <c r="HPS16"/>
      <c r="HPT16"/>
      <c r="HPU16"/>
      <c r="HPV16"/>
      <c r="HPW16"/>
      <c r="HPX16"/>
      <c r="HPY16"/>
      <c r="HPZ16"/>
      <c r="HQA16"/>
      <c r="HQB16"/>
      <c r="HQC16"/>
      <c r="HQD16"/>
      <c r="HQE16"/>
      <c r="HQF16"/>
      <c r="HQG16"/>
      <c r="HQH16"/>
      <c r="HQI16"/>
      <c r="HQJ16"/>
      <c r="HQK16"/>
      <c r="HQL16"/>
      <c r="HQM16"/>
      <c r="HQN16"/>
      <c r="HQO16"/>
      <c r="HQP16"/>
      <c r="HQQ16"/>
      <c r="HQR16"/>
      <c r="HQS16"/>
      <c r="HQT16"/>
      <c r="HQU16"/>
      <c r="HQV16"/>
      <c r="HQW16"/>
      <c r="HQX16"/>
      <c r="HQY16"/>
      <c r="HQZ16"/>
      <c r="HRA16"/>
      <c r="HRB16"/>
      <c r="HRC16"/>
      <c r="HRD16"/>
      <c r="HRE16"/>
      <c r="HRF16"/>
      <c r="HRG16"/>
      <c r="HRH16"/>
      <c r="HRI16"/>
      <c r="HRJ16"/>
      <c r="HRK16"/>
      <c r="HRL16"/>
      <c r="HRM16"/>
      <c r="HRN16"/>
      <c r="HRO16"/>
      <c r="HRP16"/>
      <c r="HRQ16"/>
      <c r="HRR16"/>
      <c r="HRS16"/>
      <c r="HRT16"/>
      <c r="HRU16"/>
      <c r="HRV16"/>
      <c r="HRW16"/>
      <c r="HRX16"/>
      <c r="HRY16"/>
      <c r="HRZ16"/>
      <c r="HSA16"/>
      <c r="HSB16"/>
      <c r="HSC16"/>
      <c r="HSD16"/>
      <c r="HSE16"/>
      <c r="HSF16"/>
      <c r="HSG16"/>
      <c r="HSH16"/>
      <c r="HSI16"/>
      <c r="HSJ16"/>
      <c r="HSK16"/>
      <c r="HSL16"/>
      <c r="HSM16"/>
      <c r="HSN16"/>
      <c r="HSO16"/>
      <c r="HSP16"/>
      <c r="HSQ16"/>
      <c r="HSR16"/>
      <c r="HSS16"/>
      <c r="HST16"/>
      <c r="HSU16"/>
      <c r="HSV16"/>
      <c r="HSW16"/>
      <c r="HSX16"/>
      <c r="HSY16"/>
      <c r="HSZ16"/>
      <c r="HTA16"/>
      <c r="HTB16"/>
      <c r="HTC16"/>
      <c r="HTD16"/>
      <c r="HTE16"/>
      <c r="HTF16"/>
      <c r="HTG16"/>
      <c r="HTH16"/>
      <c r="HTI16"/>
      <c r="HTJ16"/>
      <c r="HTK16"/>
      <c r="HTL16"/>
      <c r="HTM16"/>
      <c r="HTN16"/>
      <c r="HTO16"/>
      <c r="HTP16"/>
      <c r="HTQ16"/>
      <c r="HTR16"/>
      <c r="HTS16"/>
      <c r="HTT16"/>
      <c r="HTU16"/>
      <c r="HTV16"/>
      <c r="HTW16"/>
      <c r="HTX16"/>
      <c r="HTY16"/>
      <c r="HTZ16"/>
      <c r="HUA16"/>
      <c r="HUB16"/>
      <c r="HUC16"/>
      <c r="HUD16"/>
      <c r="HUE16"/>
      <c r="HUF16"/>
      <c r="HUG16"/>
      <c r="HUH16"/>
      <c r="HUI16"/>
      <c r="HUJ16"/>
      <c r="HUK16"/>
      <c r="HUL16"/>
      <c r="HUM16"/>
      <c r="HUN16"/>
      <c r="HUO16"/>
      <c r="HUP16"/>
      <c r="HUQ16"/>
      <c r="HUR16"/>
      <c r="HUS16"/>
      <c r="HUT16"/>
      <c r="HUU16"/>
      <c r="HUV16"/>
      <c r="HUW16"/>
      <c r="HUX16"/>
      <c r="HUY16"/>
      <c r="HUZ16"/>
      <c r="HVA16"/>
      <c r="HVB16"/>
      <c r="HVC16"/>
      <c r="HVD16"/>
      <c r="HVE16"/>
      <c r="HVF16"/>
      <c r="HVG16"/>
      <c r="HVH16"/>
      <c r="HVI16"/>
      <c r="HVJ16"/>
      <c r="HVK16"/>
      <c r="HVL16"/>
      <c r="HVM16"/>
      <c r="HVN16"/>
      <c r="HVO16"/>
      <c r="HVP16"/>
      <c r="HVQ16"/>
      <c r="HVR16"/>
      <c r="HVS16"/>
      <c r="HVT16"/>
      <c r="HVU16"/>
      <c r="HVV16"/>
      <c r="HVW16"/>
      <c r="HVX16"/>
      <c r="HVY16"/>
      <c r="HVZ16"/>
      <c r="HWA16"/>
      <c r="HWB16"/>
      <c r="HWC16"/>
      <c r="HWD16"/>
      <c r="HWE16"/>
      <c r="HWF16"/>
      <c r="HWG16"/>
      <c r="HWH16"/>
      <c r="HWI16"/>
      <c r="HWJ16"/>
      <c r="HWK16"/>
      <c r="HWL16"/>
      <c r="HWM16"/>
      <c r="HWN16"/>
      <c r="HWO16"/>
      <c r="HWP16"/>
      <c r="HWQ16"/>
      <c r="HWR16"/>
      <c r="HWS16"/>
      <c r="HWT16"/>
      <c r="HWU16"/>
      <c r="HWV16"/>
      <c r="HWW16"/>
      <c r="HWX16"/>
      <c r="HWY16"/>
      <c r="HWZ16"/>
      <c r="HXA16"/>
      <c r="HXB16"/>
      <c r="HXC16"/>
      <c r="HXD16"/>
      <c r="HXE16"/>
      <c r="HXF16"/>
      <c r="HXG16"/>
      <c r="HXH16"/>
      <c r="HXI16"/>
      <c r="HXJ16"/>
      <c r="HXK16"/>
      <c r="HXL16"/>
      <c r="HXM16"/>
      <c r="HXN16"/>
      <c r="HXO16"/>
      <c r="HXP16"/>
      <c r="HXQ16"/>
      <c r="HXR16"/>
      <c r="HXS16"/>
      <c r="HXT16"/>
      <c r="HXU16"/>
      <c r="HXV16"/>
      <c r="HXW16"/>
      <c r="HXX16"/>
      <c r="HXY16"/>
      <c r="HXZ16"/>
      <c r="HYA16"/>
      <c r="HYB16"/>
      <c r="HYC16"/>
      <c r="HYD16"/>
      <c r="HYE16"/>
      <c r="HYF16"/>
      <c r="HYG16"/>
      <c r="HYH16"/>
      <c r="HYI16"/>
      <c r="HYJ16"/>
      <c r="HYK16"/>
      <c r="HYL16"/>
      <c r="HYM16"/>
      <c r="HYN16"/>
      <c r="HYO16"/>
      <c r="HYP16"/>
      <c r="HYQ16"/>
      <c r="HYR16"/>
      <c r="HYS16"/>
      <c r="HYT16"/>
      <c r="HYU16"/>
      <c r="HYV16"/>
      <c r="HYW16"/>
      <c r="HYX16"/>
      <c r="HYY16"/>
      <c r="HYZ16"/>
      <c r="HZA16"/>
      <c r="HZB16"/>
      <c r="HZC16"/>
      <c r="HZD16"/>
      <c r="HZE16"/>
      <c r="HZF16"/>
      <c r="HZG16"/>
      <c r="HZH16"/>
      <c r="HZI16"/>
      <c r="HZJ16"/>
      <c r="HZK16"/>
      <c r="HZL16"/>
      <c r="HZM16"/>
      <c r="HZN16"/>
      <c r="HZO16"/>
      <c r="HZP16"/>
      <c r="HZQ16"/>
      <c r="HZR16"/>
      <c r="HZS16"/>
      <c r="HZT16"/>
      <c r="HZU16"/>
      <c r="HZV16"/>
      <c r="HZW16"/>
      <c r="HZX16"/>
      <c r="HZY16"/>
      <c r="HZZ16"/>
      <c r="IAA16"/>
      <c r="IAB16"/>
      <c r="IAC16"/>
      <c r="IAD16"/>
      <c r="IAE16"/>
      <c r="IAF16"/>
      <c r="IAG16"/>
      <c r="IAH16"/>
      <c r="IAI16"/>
      <c r="IAJ16"/>
      <c r="IAK16"/>
      <c r="IAL16"/>
      <c r="IAM16"/>
      <c r="IAN16"/>
      <c r="IAO16"/>
      <c r="IAP16"/>
      <c r="IAQ16"/>
      <c r="IAR16"/>
      <c r="IAS16"/>
      <c r="IAT16"/>
      <c r="IAU16"/>
      <c r="IAV16"/>
      <c r="IAW16"/>
      <c r="IAX16"/>
      <c r="IAY16"/>
      <c r="IAZ16"/>
      <c r="IBA16"/>
      <c r="IBB16"/>
      <c r="IBC16"/>
      <c r="IBD16"/>
      <c r="IBE16"/>
      <c r="IBF16"/>
      <c r="IBG16"/>
      <c r="IBH16"/>
      <c r="IBI16"/>
      <c r="IBJ16"/>
      <c r="IBK16"/>
      <c r="IBL16"/>
      <c r="IBM16"/>
      <c r="IBN16"/>
      <c r="IBO16"/>
      <c r="IBP16"/>
      <c r="IBQ16"/>
      <c r="IBR16"/>
      <c r="IBS16"/>
      <c r="IBT16"/>
      <c r="IBU16"/>
      <c r="IBV16"/>
      <c r="IBW16"/>
      <c r="IBX16"/>
      <c r="IBY16"/>
      <c r="IBZ16"/>
      <c r="ICA16"/>
      <c r="ICB16"/>
      <c r="ICC16"/>
      <c r="ICD16"/>
      <c r="ICE16"/>
      <c r="ICF16"/>
      <c r="ICG16"/>
      <c r="ICH16"/>
      <c r="ICI16"/>
      <c r="ICJ16"/>
      <c r="ICK16"/>
      <c r="ICL16"/>
      <c r="ICM16"/>
      <c r="ICN16"/>
      <c r="ICO16"/>
      <c r="ICP16"/>
      <c r="ICQ16"/>
      <c r="ICR16"/>
      <c r="ICS16"/>
      <c r="ICT16"/>
      <c r="ICU16"/>
      <c r="ICV16"/>
      <c r="ICW16"/>
      <c r="ICX16"/>
      <c r="ICY16"/>
      <c r="ICZ16"/>
      <c r="IDA16"/>
      <c r="IDB16"/>
      <c r="IDC16"/>
      <c r="IDD16"/>
      <c r="IDE16"/>
      <c r="IDF16"/>
      <c r="IDG16"/>
      <c r="IDH16"/>
      <c r="IDI16"/>
      <c r="IDJ16"/>
      <c r="IDK16"/>
      <c r="IDL16"/>
      <c r="IDM16"/>
      <c r="IDN16"/>
      <c r="IDO16"/>
      <c r="IDP16"/>
      <c r="IDQ16"/>
      <c r="IDR16"/>
      <c r="IDS16"/>
      <c r="IDT16"/>
      <c r="IDU16"/>
      <c r="IDV16"/>
      <c r="IDW16"/>
      <c r="IDX16"/>
      <c r="IDY16"/>
      <c r="IDZ16"/>
      <c r="IEA16"/>
      <c r="IEB16"/>
      <c r="IEC16"/>
      <c r="IED16"/>
      <c r="IEE16"/>
      <c r="IEF16"/>
      <c r="IEG16"/>
      <c r="IEH16"/>
      <c r="IEI16"/>
      <c r="IEJ16"/>
      <c r="IEK16"/>
      <c r="IEL16"/>
      <c r="IEM16"/>
      <c r="IEN16"/>
      <c r="IEO16"/>
      <c r="IEP16"/>
      <c r="IEQ16"/>
      <c r="IER16"/>
      <c r="IES16"/>
      <c r="IET16"/>
      <c r="IEU16"/>
      <c r="IEV16"/>
      <c r="IEW16"/>
      <c r="IEX16"/>
      <c r="IEY16"/>
      <c r="IEZ16"/>
      <c r="IFA16"/>
      <c r="IFB16"/>
      <c r="IFC16"/>
      <c r="IFD16"/>
      <c r="IFE16"/>
      <c r="IFF16"/>
      <c r="IFG16"/>
      <c r="IFH16"/>
      <c r="IFI16"/>
      <c r="IFJ16"/>
      <c r="IFK16"/>
      <c r="IFL16"/>
      <c r="IFM16"/>
      <c r="IFN16"/>
      <c r="IFO16"/>
      <c r="IFP16"/>
      <c r="IFQ16"/>
      <c r="IFR16"/>
      <c r="IFS16"/>
      <c r="IFT16"/>
      <c r="IFU16"/>
      <c r="IFV16"/>
      <c r="IFW16"/>
      <c r="IFX16"/>
      <c r="IFY16"/>
      <c r="IFZ16"/>
      <c r="IGA16"/>
      <c r="IGB16"/>
      <c r="IGC16"/>
      <c r="IGD16"/>
      <c r="IGE16"/>
      <c r="IGF16"/>
      <c r="IGG16"/>
      <c r="IGH16"/>
      <c r="IGI16"/>
      <c r="IGJ16"/>
      <c r="IGK16"/>
      <c r="IGL16"/>
      <c r="IGM16"/>
      <c r="IGN16"/>
      <c r="IGO16"/>
      <c r="IGP16"/>
      <c r="IGQ16"/>
      <c r="IGR16"/>
      <c r="IGS16"/>
      <c r="IGT16"/>
      <c r="IGU16"/>
      <c r="IGV16"/>
      <c r="IGW16"/>
      <c r="IGX16"/>
      <c r="IGY16"/>
      <c r="IGZ16"/>
      <c r="IHA16"/>
      <c r="IHB16"/>
      <c r="IHC16"/>
      <c r="IHD16"/>
      <c r="IHE16"/>
      <c r="IHF16"/>
      <c r="IHG16"/>
      <c r="IHH16"/>
      <c r="IHI16"/>
      <c r="IHJ16"/>
      <c r="IHK16"/>
      <c r="IHL16"/>
      <c r="IHM16"/>
      <c r="IHN16"/>
      <c r="IHO16"/>
      <c r="IHP16"/>
      <c r="IHQ16"/>
      <c r="IHR16"/>
      <c r="IHS16"/>
      <c r="IHT16"/>
      <c r="IHU16"/>
      <c r="IHV16"/>
      <c r="IHW16"/>
      <c r="IHX16"/>
      <c r="IHY16"/>
      <c r="IHZ16"/>
      <c r="IIA16"/>
      <c r="IIB16"/>
      <c r="IIC16"/>
      <c r="IID16"/>
      <c r="IIE16"/>
      <c r="IIF16"/>
      <c r="IIG16"/>
      <c r="IIH16"/>
      <c r="III16"/>
      <c r="IIJ16"/>
      <c r="IIK16"/>
      <c r="IIL16"/>
      <c r="IIM16"/>
      <c r="IIN16"/>
      <c r="IIO16"/>
      <c r="IIP16"/>
      <c r="IIQ16"/>
      <c r="IIR16"/>
      <c r="IIS16"/>
      <c r="IIT16"/>
      <c r="IIU16"/>
      <c r="IIV16"/>
      <c r="IIW16"/>
      <c r="IIX16"/>
      <c r="IIY16"/>
      <c r="IIZ16"/>
      <c r="IJA16"/>
      <c r="IJB16"/>
      <c r="IJC16"/>
      <c r="IJD16"/>
      <c r="IJE16"/>
      <c r="IJF16"/>
      <c r="IJG16"/>
      <c r="IJH16"/>
      <c r="IJI16"/>
      <c r="IJJ16"/>
      <c r="IJK16"/>
      <c r="IJL16"/>
      <c r="IJM16"/>
      <c r="IJN16"/>
      <c r="IJO16"/>
      <c r="IJP16"/>
      <c r="IJQ16"/>
      <c r="IJR16"/>
      <c r="IJS16"/>
      <c r="IJT16"/>
      <c r="IJU16"/>
      <c r="IJV16"/>
      <c r="IJW16"/>
      <c r="IJX16"/>
      <c r="IJY16"/>
      <c r="IJZ16"/>
      <c r="IKA16"/>
      <c r="IKB16"/>
      <c r="IKC16"/>
      <c r="IKD16"/>
      <c r="IKE16"/>
      <c r="IKF16"/>
      <c r="IKG16"/>
      <c r="IKH16"/>
      <c r="IKI16"/>
      <c r="IKJ16"/>
      <c r="IKK16"/>
      <c r="IKL16"/>
      <c r="IKM16"/>
      <c r="IKN16"/>
      <c r="IKO16"/>
      <c r="IKP16"/>
      <c r="IKQ16"/>
      <c r="IKR16"/>
      <c r="IKS16"/>
      <c r="IKT16"/>
      <c r="IKU16"/>
      <c r="IKV16"/>
      <c r="IKW16"/>
      <c r="IKX16"/>
      <c r="IKY16"/>
      <c r="IKZ16"/>
      <c r="ILA16"/>
      <c r="ILB16"/>
      <c r="ILC16"/>
      <c r="ILD16"/>
      <c r="ILE16"/>
      <c r="ILF16"/>
      <c r="ILG16"/>
      <c r="ILH16"/>
      <c r="ILI16"/>
      <c r="ILJ16"/>
      <c r="ILK16"/>
      <c r="ILL16"/>
      <c r="ILM16"/>
      <c r="ILN16"/>
      <c r="ILO16"/>
      <c r="ILP16"/>
      <c r="ILQ16"/>
      <c r="ILR16"/>
      <c r="ILS16"/>
      <c r="ILT16"/>
      <c r="ILU16"/>
      <c r="ILV16"/>
      <c r="ILW16"/>
      <c r="ILX16"/>
      <c r="ILY16"/>
      <c r="ILZ16"/>
      <c r="IMA16"/>
      <c r="IMB16"/>
      <c r="IMC16"/>
      <c r="IMD16"/>
      <c r="IME16"/>
      <c r="IMF16"/>
      <c r="IMG16"/>
      <c r="IMH16"/>
      <c r="IMI16"/>
      <c r="IMJ16"/>
      <c r="IMK16"/>
      <c r="IML16"/>
      <c r="IMM16"/>
      <c r="IMN16"/>
      <c r="IMO16"/>
      <c r="IMP16"/>
      <c r="IMQ16"/>
      <c r="IMR16"/>
      <c r="IMS16"/>
      <c r="IMT16"/>
      <c r="IMU16"/>
      <c r="IMV16"/>
      <c r="IMW16"/>
      <c r="IMX16"/>
      <c r="IMY16"/>
      <c r="IMZ16"/>
      <c r="INA16"/>
      <c r="INB16"/>
      <c r="INC16"/>
      <c r="IND16"/>
      <c r="INE16"/>
      <c r="INF16"/>
      <c r="ING16"/>
      <c r="INH16"/>
      <c r="INI16"/>
      <c r="INJ16"/>
      <c r="INK16"/>
      <c r="INL16"/>
      <c r="INM16"/>
      <c r="INN16"/>
      <c r="INO16"/>
      <c r="INP16"/>
      <c r="INQ16"/>
      <c r="INR16"/>
      <c r="INS16"/>
      <c r="INT16"/>
      <c r="INU16"/>
      <c r="INV16"/>
      <c r="INW16"/>
      <c r="INX16"/>
      <c r="INY16"/>
      <c r="INZ16"/>
      <c r="IOA16"/>
      <c r="IOB16"/>
      <c r="IOC16"/>
      <c r="IOD16"/>
      <c r="IOE16"/>
      <c r="IOF16"/>
      <c r="IOG16"/>
      <c r="IOH16"/>
      <c r="IOI16"/>
      <c r="IOJ16"/>
      <c r="IOK16"/>
      <c r="IOL16"/>
      <c r="IOM16"/>
      <c r="ION16"/>
      <c r="IOO16"/>
      <c r="IOP16"/>
      <c r="IOQ16"/>
      <c r="IOR16"/>
      <c r="IOS16"/>
      <c r="IOT16"/>
      <c r="IOU16"/>
      <c r="IOV16"/>
      <c r="IOW16"/>
      <c r="IOX16"/>
      <c r="IOY16"/>
      <c r="IOZ16"/>
      <c r="IPA16"/>
      <c r="IPB16"/>
      <c r="IPC16"/>
      <c r="IPD16"/>
      <c r="IPE16"/>
      <c r="IPF16"/>
      <c r="IPG16"/>
      <c r="IPH16"/>
      <c r="IPI16"/>
      <c r="IPJ16"/>
      <c r="IPK16"/>
      <c r="IPL16"/>
      <c r="IPM16"/>
      <c r="IPN16"/>
      <c r="IPO16"/>
      <c r="IPP16"/>
      <c r="IPQ16"/>
      <c r="IPR16"/>
      <c r="IPS16"/>
      <c r="IPT16"/>
      <c r="IPU16"/>
      <c r="IPV16"/>
      <c r="IPW16"/>
      <c r="IPX16"/>
      <c r="IPY16"/>
      <c r="IPZ16"/>
      <c r="IQA16"/>
      <c r="IQB16"/>
      <c r="IQC16"/>
      <c r="IQD16"/>
      <c r="IQE16"/>
      <c r="IQF16"/>
      <c r="IQG16"/>
      <c r="IQH16"/>
      <c r="IQI16"/>
      <c r="IQJ16"/>
      <c r="IQK16"/>
      <c r="IQL16"/>
      <c r="IQM16"/>
      <c r="IQN16"/>
      <c r="IQO16"/>
      <c r="IQP16"/>
      <c r="IQQ16"/>
      <c r="IQR16"/>
      <c r="IQS16"/>
      <c r="IQT16"/>
      <c r="IQU16"/>
      <c r="IQV16"/>
      <c r="IQW16"/>
      <c r="IQX16"/>
      <c r="IQY16"/>
      <c r="IQZ16"/>
      <c r="IRA16"/>
      <c r="IRB16"/>
      <c r="IRC16"/>
      <c r="IRD16"/>
      <c r="IRE16"/>
      <c r="IRF16"/>
      <c r="IRG16"/>
      <c r="IRH16"/>
      <c r="IRI16"/>
      <c r="IRJ16"/>
      <c r="IRK16"/>
      <c r="IRL16"/>
      <c r="IRM16"/>
      <c r="IRN16"/>
      <c r="IRO16"/>
      <c r="IRP16"/>
      <c r="IRQ16"/>
      <c r="IRR16"/>
      <c r="IRS16"/>
      <c r="IRT16"/>
      <c r="IRU16"/>
      <c r="IRV16"/>
      <c r="IRW16"/>
      <c r="IRX16"/>
      <c r="IRY16"/>
      <c r="IRZ16"/>
      <c r="ISA16"/>
      <c r="ISB16"/>
      <c r="ISC16"/>
      <c r="ISD16"/>
      <c r="ISE16"/>
      <c r="ISF16"/>
      <c r="ISG16"/>
      <c r="ISH16"/>
      <c r="ISI16"/>
      <c r="ISJ16"/>
      <c r="ISK16"/>
      <c r="ISL16"/>
      <c r="ISM16"/>
      <c r="ISN16"/>
      <c r="ISO16"/>
      <c r="ISP16"/>
      <c r="ISQ16"/>
      <c r="ISR16"/>
      <c r="ISS16"/>
      <c r="IST16"/>
      <c r="ISU16"/>
      <c r="ISV16"/>
      <c r="ISW16"/>
      <c r="ISX16"/>
      <c r="ISY16"/>
      <c r="ISZ16"/>
      <c r="ITA16"/>
      <c r="ITB16"/>
      <c r="ITC16"/>
      <c r="ITD16"/>
      <c r="ITE16"/>
      <c r="ITF16"/>
      <c r="ITG16"/>
      <c r="ITH16"/>
      <c r="ITI16"/>
      <c r="ITJ16"/>
      <c r="ITK16"/>
      <c r="ITL16"/>
      <c r="ITM16"/>
      <c r="ITN16"/>
      <c r="ITO16"/>
      <c r="ITP16"/>
      <c r="ITQ16"/>
      <c r="ITR16"/>
      <c r="ITS16"/>
      <c r="ITT16"/>
      <c r="ITU16"/>
      <c r="ITV16"/>
      <c r="ITW16"/>
      <c r="ITX16"/>
      <c r="ITY16"/>
      <c r="ITZ16"/>
      <c r="IUA16"/>
      <c r="IUB16"/>
      <c r="IUC16"/>
      <c r="IUD16"/>
      <c r="IUE16"/>
      <c r="IUF16"/>
      <c r="IUG16"/>
      <c r="IUH16"/>
      <c r="IUI16"/>
      <c r="IUJ16"/>
      <c r="IUK16"/>
      <c r="IUL16"/>
      <c r="IUM16"/>
      <c r="IUN16"/>
      <c r="IUO16"/>
      <c r="IUP16"/>
      <c r="IUQ16"/>
      <c r="IUR16"/>
      <c r="IUS16"/>
      <c r="IUT16"/>
      <c r="IUU16"/>
      <c r="IUV16"/>
      <c r="IUW16"/>
      <c r="IUX16"/>
      <c r="IUY16"/>
      <c r="IUZ16"/>
      <c r="IVA16"/>
      <c r="IVB16"/>
      <c r="IVC16"/>
      <c r="IVD16"/>
      <c r="IVE16"/>
      <c r="IVF16"/>
      <c r="IVG16"/>
      <c r="IVH16"/>
      <c r="IVI16"/>
      <c r="IVJ16"/>
      <c r="IVK16"/>
      <c r="IVL16"/>
      <c r="IVM16"/>
      <c r="IVN16"/>
      <c r="IVO16"/>
      <c r="IVP16"/>
      <c r="IVQ16"/>
      <c r="IVR16"/>
      <c r="IVS16"/>
      <c r="IVT16"/>
      <c r="IVU16"/>
      <c r="IVV16"/>
      <c r="IVW16"/>
      <c r="IVX16"/>
      <c r="IVY16"/>
      <c r="IVZ16"/>
      <c r="IWA16"/>
      <c r="IWB16"/>
      <c r="IWC16"/>
      <c r="IWD16"/>
      <c r="IWE16"/>
      <c r="IWF16"/>
      <c r="IWG16"/>
      <c r="IWH16"/>
      <c r="IWI16"/>
      <c r="IWJ16"/>
      <c r="IWK16"/>
      <c r="IWL16"/>
      <c r="IWM16"/>
      <c r="IWN16"/>
      <c r="IWO16"/>
      <c r="IWP16"/>
      <c r="IWQ16"/>
      <c r="IWR16"/>
      <c r="IWS16"/>
      <c r="IWT16"/>
      <c r="IWU16"/>
      <c r="IWV16"/>
      <c r="IWW16"/>
      <c r="IWX16"/>
      <c r="IWY16"/>
      <c r="IWZ16"/>
      <c r="IXA16"/>
      <c r="IXB16"/>
      <c r="IXC16"/>
      <c r="IXD16"/>
      <c r="IXE16"/>
      <c r="IXF16"/>
      <c r="IXG16"/>
      <c r="IXH16"/>
      <c r="IXI16"/>
      <c r="IXJ16"/>
      <c r="IXK16"/>
      <c r="IXL16"/>
      <c r="IXM16"/>
      <c r="IXN16"/>
      <c r="IXO16"/>
      <c r="IXP16"/>
      <c r="IXQ16"/>
      <c r="IXR16"/>
      <c r="IXS16"/>
      <c r="IXT16"/>
      <c r="IXU16"/>
      <c r="IXV16"/>
      <c r="IXW16"/>
      <c r="IXX16"/>
      <c r="IXY16"/>
      <c r="IXZ16"/>
      <c r="IYA16"/>
      <c r="IYB16"/>
      <c r="IYC16"/>
      <c r="IYD16"/>
      <c r="IYE16"/>
      <c r="IYF16"/>
      <c r="IYG16"/>
      <c r="IYH16"/>
      <c r="IYI16"/>
      <c r="IYJ16"/>
      <c r="IYK16"/>
      <c r="IYL16"/>
      <c r="IYM16"/>
      <c r="IYN16"/>
      <c r="IYO16"/>
      <c r="IYP16"/>
      <c r="IYQ16"/>
      <c r="IYR16"/>
      <c r="IYS16"/>
      <c r="IYT16"/>
      <c r="IYU16"/>
      <c r="IYV16"/>
      <c r="IYW16"/>
      <c r="IYX16"/>
      <c r="IYY16"/>
      <c r="IYZ16"/>
      <c r="IZA16"/>
      <c r="IZB16"/>
      <c r="IZC16"/>
      <c r="IZD16"/>
      <c r="IZE16"/>
      <c r="IZF16"/>
      <c r="IZG16"/>
      <c r="IZH16"/>
      <c r="IZI16"/>
      <c r="IZJ16"/>
      <c r="IZK16"/>
      <c r="IZL16"/>
      <c r="IZM16"/>
      <c r="IZN16"/>
      <c r="IZO16"/>
      <c r="IZP16"/>
      <c r="IZQ16"/>
      <c r="IZR16"/>
      <c r="IZS16"/>
      <c r="IZT16"/>
      <c r="IZU16"/>
      <c r="IZV16"/>
      <c r="IZW16"/>
      <c r="IZX16"/>
      <c r="IZY16"/>
      <c r="IZZ16"/>
      <c r="JAA16"/>
      <c r="JAB16"/>
      <c r="JAC16"/>
      <c r="JAD16"/>
      <c r="JAE16"/>
      <c r="JAF16"/>
      <c r="JAG16"/>
      <c r="JAH16"/>
      <c r="JAI16"/>
      <c r="JAJ16"/>
      <c r="JAK16"/>
      <c r="JAL16"/>
      <c r="JAM16"/>
      <c r="JAN16"/>
      <c r="JAO16"/>
      <c r="JAP16"/>
      <c r="JAQ16"/>
      <c r="JAR16"/>
      <c r="JAS16"/>
      <c r="JAT16"/>
      <c r="JAU16"/>
      <c r="JAV16"/>
      <c r="JAW16"/>
      <c r="JAX16"/>
      <c r="JAY16"/>
      <c r="JAZ16"/>
      <c r="JBA16"/>
      <c r="JBB16"/>
      <c r="JBC16"/>
      <c r="JBD16"/>
      <c r="JBE16"/>
      <c r="JBF16"/>
      <c r="JBG16"/>
      <c r="JBH16"/>
      <c r="JBI16"/>
      <c r="JBJ16"/>
      <c r="JBK16"/>
      <c r="JBL16"/>
      <c r="JBM16"/>
      <c r="JBN16"/>
      <c r="JBO16"/>
      <c r="JBP16"/>
      <c r="JBQ16"/>
      <c r="JBR16"/>
      <c r="JBS16"/>
      <c r="JBT16"/>
      <c r="JBU16"/>
      <c r="JBV16"/>
      <c r="JBW16"/>
      <c r="JBX16"/>
      <c r="JBY16"/>
      <c r="JBZ16"/>
      <c r="JCA16"/>
      <c r="JCB16"/>
      <c r="JCC16"/>
      <c r="JCD16"/>
      <c r="JCE16"/>
      <c r="JCF16"/>
      <c r="JCG16"/>
      <c r="JCH16"/>
      <c r="JCI16"/>
      <c r="JCJ16"/>
      <c r="JCK16"/>
      <c r="JCL16"/>
      <c r="JCM16"/>
      <c r="JCN16"/>
      <c r="JCO16"/>
      <c r="JCP16"/>
      <c r="JCQ16"/>
      <c r="JCR16"/>
      <c r="JCS16"/>
      <c r="JCT16"/>
      <c r="JCU16"/>
      <c r="JCV16"/>
      <c r="JCW16"/>
      <c r="JCX16"/>
      <c r="JCY16"/>
      <c r="JCZ16"/>
      <c r="JDA16"/>
      <c r="JDB16"/>
      <c r="JDC16"/>
      <c r="JDD16"/>
      <c r="JDE16"/>
      <c r="JDF16"/>
      <c r="JDG16"/>
      <c r="JDH16"/>
      <c r="JDI16"/>
      <c r="JDJ16"/>
      <c r="JDK16"/>
      <c r="JDL16"/>
      <c r="JDM16"/>
      <c r="JDN16"/>
      <c r="JDO16"/>
      <c r="JDP16"/>
      <c r="JDQ16"/>
      <c r="JDR16"/>
      <c r="JDS16"/>
      <c r="JDT16"/>
      <c r="JDU16"/>
      <c r="JDV16"/>
      <c r="JDW16"/>
      <c r="JDX16"/>
      <c r="JDY16"/>
      <c r="JDZ16"/>
      <c r="JEA16"/>
      <c r="JEB16"/>
      <c r="JEC16"/>
      <c r="JED16"/>
      <c r="JEE16"/>
      <c r="JEF16"/>
      <c r="JEG16"/>
      <c r="JEH16"/>
      <c r="JEI16"/>
      <c r="JEJ16"/>
      <c r="JEK16"/>
      <c r="JEL16"/>
      <c r="JEM16"/>
      <c r="JEN16"/>
      <c r="JEO16"/>
      <c r="JEP16"/>
      <c r="JEQ16"/>
      <c r="JER16"/>
      <c r="JES16"/>
      <c r="JET16"/>
      <c r="JEU16"/>
      <c r="JEV16"/>
      <c r="JEW16"/>
      <c r="JEX16"/>
      <c r="JEY16"/>
      <c r="JEZ16"/>
      <c r="JFA16"/>
      <c r="JFB16"/>
      <c r="JFC16"/>
      <c r="JFD16"/>
      <c r="JFE16"/>
      <c r="JFF16"/>
      <c r="JFG16"/>
      <c r="JFH16"/>
      <c r="JFI16"/>
      <c r="JFJ16"/>
      <c r="JFK16"/>
      <c r="JFL16"/>
      <c r="JFM16"/>
      <c r="JFN16"/>
      <c r="JFO16"/>
      <c r="JFP16"/>
      <c r="JFQ16"/>
      <c r="JFR16"/>
      <c r="JFS16"/>
      <c r="JFT16"/>
      <c r="JFU16"/>
      <c r="JFV16"/>
      <c r="JFW16"/>
      <c r="JFX16"/>
      <c r="JFY16"/>
      <c r="JFZ16"/>
      <c r="JGA16"/>
      <c r="JGB16"/>
      <c r="JGC16"/>
      <c r="JGD16"/>
      <c r="JGE16"/>
      <c r="JGF16"/>
      <c r="JGG16"/>
      <c r="JGH16"/>
      <c r="JGI16"/>
      <c r="JGJ16"/>
      <c r="JGK16"/>
      <c r="JGL16"/>
      <c r="JGM16"/>
      <c r="JGN16"/>
      <c r="JGO16"/>
      <c r="JGP16"/>
      <c r="JGQ16"/>
      <c r="JGR16"/>
      <c r="JGS16"/>
      <c r="JGT16"/>
      <c r="JGU16"/>
      <c r="JGV16"/>
      <c r="JGW16"/>
      <c r="JGX16"/>
      <c r="JGY16"/>
      <c r="JGZ16"/>
      <c r="JHA16"/>
      <c r="JHB16"/>
      <c r="JHC16"/>
      <c r="JHD16"/>
      <c r="JHE16"/>
      <c r="JHF16"/>
      <c r="JHG16"/>
      <c r="JHH16"/>
      <c r="JHI16"/>
      <c r="JHJ16"/>
      <c r="JHK16"/>
      <c r="JHL16"/>
      <c r="JHM16"/>
      <c r="JHN16"/>
      <c r="JHO16"/>
      <c r="JHP16"/>
      <c r="JHQ16"/>
      <c r="JHR16"/>
      <c r="JHS16"/>
      <c r="JHT16"/>
      <c r="JHU16"/>
      <c r="JHV16"/>
      <c r="JHW16"/>
      <c r="JHX16"/>
      <c r="JHY16"/>
      <c r="JHZ16"/>
      <c r="JIA16"/>
      <c r="JIB16"/>
      <c r="JIC16"/>
      <c r="JID16"/>
      <c r="JIE16"/>
      <c r="JIF16"/>
      <c r="JIG16"/>
      <c r="JIH16"/>
      <c r="JII16"/>
      <c r="JIJ16"/>
      <c r="JIK16"/>
      <c r="JIL16"/>
      <c r="JIM16"/>
      <c r="JIN16"/>
      <c r="JIO16"/>
      <c r="JIP16"/>
      <c r="JIQ16"/>
      <c r="JIR16"/>
      <c r="JIS16"/>
      <c r="JIT16"/>
      <c r="JIU16"/>
      <c r="JIV16"/>
      <c r="JIW16"/>
      <c r="JIX16"/>
      <c r="JIY16"/>
      <c r="JIZ16"/>
      <c r="JJA16"/>
      <c r="JJB16"/>
      <c r="JJC16"/>
      <c r="JJD16"/>
      <c r="JJE16"/>
      <c r="JJF16"/>
      <c r="JJG16"/>
      <c r="JJH16"/>
      <c r="JJI16"/>
      <c r="JJJ16"/>
      <c r="JJK16"/>
      <c r="JJL16"/>
      <c r="JJM16"/>
      <c r="JJN16"/>
      <c r="JJO16"/>
      <c r="JJP16"/>
      <c r="JJQ16"/>
      <c r="JJR16"/>
      <c r="JJS16"/>
      <c r="JJT16"/>
      <c r="JJU16"/>
      <c r="JJV16"/>
      <c r="JJW16"/>
      <c r="JJX16"/>
      <c r="JJY16"/>
      <c r="JJZ16"/>
      <c r="JKA16"/>
      <c r="JKB16"/>
      <c r="JKC16"/>
      <c r="JKD16"/>
      <c r="JKE16"/>
      <c r="JKF16"/>
      <c r="JKG16"/>
      <c r="JKH16"/>
      <c r="JKI16"/>
      <c r="JKJ16"/>
      <c r="JKK16"/>
      <c r="JKL16"/>
      <c r="JKM16"/>
      <c r="JKN16"/>
      <c r="JKO16"/>
      <c r="JKP16"/>
      <c r="JKQ16"/>
      <c r="JKR16"/>
      <c r="JKS16"/>
      <c r="JKT16"/>
      <c r="JKU16"/>
      <c r="JKV16"/>
      <c r="JKW16"/>
      <c r="JKX16"/>
      <c r="JKY16"/>
      <c r="JKZ16"/>
      <c r="JLA16"/>
      <c r="JLB16"/>
      <c r="JLC16"/>
      <c r="JLD16"/>
      <c r="JLE16"/>
      <c r="JLF16"/>
      <c r="JLG16"/>
      <c r="JLH16"/>
      <c r="JLI16"/>
      <c r="JLJ16"/>
      <c r="JLK16"/>
      <c r="JLL16"/>
      <c r="JLM16"/>
      <c r="JLN16"/>
      <c r="JLO16"/>
      <c r="JLP16"/>
      <c r="JLQ16"/>
      <c r="JLR16"/>
      <c r="JLS16"/>
      <c r="JLT16"/>
      <c r="JLU16"/>
      <c r="JLV16"/>
      <c r="JLW16"/>
      <c r="JLX16"/>
      <c r="JLY16"/>
      <c r="JLZ16"/>
      <c r="JMA16"/>
      <c r="JMB16"/>
      <c r="JMC16"/>
      <c r="JMD16"/>
      <c r="JME16"/>
      <c r="JMF16"/>
      <c r="JMG16"/>
      <c r="JMH16"/>
      <c r="JMI16"/>
      <c r="JMJ16"/>
      <c r="JMK16"/>
      <c r="JML16"/>
      <c r="JMM16"/>
      <c r="JMN16"/>
      <c r="JMO16"/>
      <c r="JMP16"/>
      <c r="JMQ16"/>
      <c r="JMR16"/>
      <c r="JMS16"/>
      <c r="JMT16"/>
      <c r="JMU16"/>
      <c r="JMV16"/>
      <c r="JMW16"/>
      <c r="JMX16"/>
      <c r="JMY16"/>
      <c r="JMZ16"/>
      <c r="JNA16"/>
      <c r="JNB16"/>
      <c r="JNC16"/>
      <c r="JND16"/>
      <c r="JNE16"/>
      <c r="JNF16"/>
      <c r="JNG16"/>
      <c r="JNH16"/>
      <c r="JNI16"/>
      <c r="JNJ16"/>
      <c r="JNK16"/>
      <c r="JNL16"/>
      <c r="JNM16"/>
      <c r="JNN16"/>
      <c r="JNO16"/>
      <c r="JNP16"/>
      <c r="JNQ16"/>
      <c r="JNR16"/>
      <c r="JNS16"/>
      <c r="JNT16"/>
      <c r="JNU16"/>
      <c r="JNV16"/>
      <c r="JNW16"/>
      <c r="JNX16"/>
      <c r="JNY16"/>
      <c r="JNZ16"/>
      <c r="JOA16"/>
      <c r="JOB16"/>
      <c r="JOC16"/>
      <c r="JOD16"/>
      <c r="JOE16"/>
      <c r="JOF16"/>
      <c r="JOG16"/>
      <c r="JOH16"/>
      <c r="JOI16"/>
      <c r="JOJ16"/>
      <c r="JOK16"/>
      <c r="JOL16"/>
      <c r="JOM16"/>
      <c r="JON16"/>
      <c r="JOO16"/>
      <c r="JOP16"/>
      <c r="JOQ16"/>
      <c r="JOR16"/>
      <c r="JOS16"/>
      <c r="JOT16"/>
      <c r="JOU16"/>
      <c r="JOV16"/>
      <c r="JOW16"/>
      <c r="JOX16"/>
      <c r="JOY16"/>
      <c r="JOZ16"/>
      <c r="JPA16"/>
      <c r="JPB16"/>
      <c r="JPC16"/>
      <c r="JPD16"/>
      <c r="JPE16"/>
      <c r="JPF16"/>
      <c r="JPG16"/>
      <c r="JPH16"/>
      <c r="JPI16"/>
      <c r="JPJ16"/>
      <c r="JPK16"/>
      <c r="JPL16"/>
      <c r="JPM16"/>
      <c r="JPN16"/>
      <c r="JPO16"/>
      <c r="JPP16"/>
      <c r="JPQ16"/>
      <c r="JPR16"/>
      <c r="JPS16"/>
      <c r="JPT16"/>
      <c r="JPU16"/>
      <c r="JPV16"/>
      <c r="JPW16"/>
      <c r="JPX16"/>
      <c r="JPY16"/>
      <c r="JPZ16"/>
      <c r="JQA16"/>
      <c r="JQB16"/>
      <c r="JQC16"/>
      <c r="JQD16"/>
      <c r="JQE16"/>
      <c r="JQF16"/>
      <c r="JQG16"/>
      <c r="JQH16"/>
      <c r="JQI16"/>
      <c r="JQJ16"/>
      <c r="JQK16"/>
      <c r="JQL16"/>
      <c r="JQM16"/>
      <c r="JQN16"/>
      <c r="JQO16"/>
      <c r="JQP16"/>
      <c r="JQQ16"/>
      <c r="JQR16"/>
      <c r="JQS16"/>
      <c r="JQT16"/>
      <c r="JQU16"/>
      <c r="JQV16"/>
      <c r="JQW16"/>
      <c r="JQX16"/>
      <c r="JQY16"/>
      <c r="JQZ16"/>
      <c r="JRA16"/>
      <c r="JRB16"/>
      <c r="JRC16"/>
      <c r="JRD16"/>
      <c r="JRE16"/>
      <c r="JRF16"/>
      <c r="JRG16"/>
      <c r="JRH16"/>
      <c r="JRI16"/>
      <c r="JRJ16"/>
      <c r="JRK16"/>
      <c r="JRL16"/>
      <c r="JRM16"/>
      <c r="JRN16"/>
      <c r="JRO16"/>
      <c r="JRP16"/>
      <c r="JRQ16"/>
      <c r="JRR16"/>
      <c r="JRS16"/>
      <c r="JRT16"/>
      <c r="JRU16"/>
      <c r="JRV16"/>
      <c r="JRW16"/>
      <c r="JRX16"/>
      <c r="JRY16"/>
      <c r="JRZ16"/>
      <c r="JSA16"/>
      <c r="JSB16"/>
      <c r="JSC16"/>
      <c r="JSD16"/>
      <c r="JSE16"/>
      <c r="JSF16"/>
      <c r="JSG16"/>
      <c r="JSH16"/>
      <c r="JSI16"/>
      <c r="JSJ16"/>
      <c r="JSK16"/>
      <c r="JSL16"/>
      <c r="JSM16"/>
      <c r="JSN16"/>
      <c r="JSO16"/>
      <c r="JSP16"/>
      <c r="JSQ16"/>
      <c r="JSR16"/>
      <c r="JSS16"/>
      <c r="JST16"/>
      <c r="JSU16"/>
      <c r="JSV16"/>
      <c r="JSW16"/>
      <c r="JSX16"/>
      <c r="JSY16"/>
      <c r="JSZ16"/>
      <c r="JTA16"/>
      <c r="JTB16"/>
      <c r="JTC16"/>
      <c r="JTD16"/>
      <c r="JTE16"/>
      <c r="JTF16"/>
      <c r="JTG16"/>
      <c r="JTH16"/>
      <c r="JTI16"/>
      <c r="JTJ16"/>
      <c r="JTK16"/>
      <c r="JTL16"/>
      <c r="JTM16"/>
      <c r="JTN16"/>
      <c r="JTO16"/>
      <c r="JTP16"/>
      <c r="JTQ16"/>
      <c r="JTR16"/>
      <c r="JTS16"/>
      <c r="JTT16"/>
      <c r="JTU16"/>
      <c r="JTV16"/>
      <c r="JTW16"/>
      <c r="JTX16"/>
      <c r="JTY16"/>
      <c r="JTZ16"/>
      <c r="JUA16"/>
      <c r="JUB16"/>
      <c r="JUC16"/>
      <c r="JUD16"/>
      <c r="JUE16"/>
      <c r="JUF16"/>
      <c r="JUG16"/>
      <c r="JUH16"/>
      <c r="JUI16"/>
      <c r="JUJ16"/>
      <c r="JUK16"/>
      <c r="JUL16"/>
      <c r="JUM16"/>
      <c r="JUN16"/>
      <c r="JUO16"/>
      <c r="JUP16"/>
      <c r="JUQ16"/>
      <c r="JUR16"/>
      <c r="JUS16"/>
      <c r="JUT16"/>
      <c r="JUU16"/>
      <c r="JUV16"/>
      <c r="JUW16"/>
      <c r="JUX16"/>
      <c r="JUY16"/>
      <c r="JUZ16"/>
      <c r="JVA16"/>
      <c r="JVB16"/>
      <c r="JVC16"/>
      <c r="JVD16"/>
      <c r="JVE16"/>
      <c r="JVF16"/>
      <c r="JVG16"/>
      <c r="JVH16"/>
      <c r="JVI16"/>
      <c r="JVJ16"/>
      <c r="JVK16"/>
      <c r="JVL16"/>
      <c r="JVM16"/>
      <c r="JVN16"/>
      <c r="JVO16"/>
      <c r="JVP16"/>
      <c r="JVQ16"/>
      <c r="JVR16"/>
      <c r="JVS16"/>
      <c r="JVT16"/>
      <c r="JVU16"/>
      <c r="JVV16"/>
      <c r="JVW16"/>
      <c r="JVX16"/>
      <c r="JVY16"/>
      <c r="JVZ16"/>
      <c r="JWA16"/>
      <c r="JWB16"/>
      <c r="JWC16"/>
      <c r="JWD16"/>
      <c r="JWE16"/>
      <c r="JWF16"/>
      <c r="JWG16"/>
      <c r="JWH16"/>
      <c r="JWI16"/>
      <c r="JWJ16"/>
      <c r="JWK16"/>
      <c r="JWL16"/>
      <c r="JWM16"/>
      <c r="JWN16"/>
      <c r="JWO16"/>
      <c r="JWP16"/>
      <c r="JWQ16"/>
      <c r="JWR16"/>
      <c r="JWS16"/>
      <c r="JWT16"/>
      <c r="JWU16"/>
      <c r="JWV16"/>
      <c r="JWW16"/>
      <c r="JWX16"/>
      <c r="JWY16"/>
      <c r="JWZ16"/>
      <c r="JXA16"/>
      <c r="JXB16"/>
      <c r="JXC16"/>
      <c r="JXD16"/>
      <c r="JXE16"/>
      <c r="JXF16"/>
      <c r="JXG16"/>
      <c r="JXH16"/>
      <c r="JXI16"/>
      <c r="JXJ16"/>
      <c r="JXK16"/>
      <c r="JXL16"/>
      <c r="JXM16"/>
      <c r="JXN16"/>
      <c r="JXO16"/>
      <c r="JXP16"/>
      <c r="JXQ16"/>
      <c r="JXR16"/>
      <c r="JXS16"/>
      <c r="JXT16"/>
      <c r="JXU16"/>
      <c r="JXV16"/>
      <c r="JXW16"/>
      <c r="JXX16"/>
      <c r="JXY16"/>
      <c r="JXZ16"/>
      <c r="JYA16"/>
      <c r="JYB16"/>
      <c r="JYC16"/>
      <c r="JYD16"/>
      <c r="JYE16"/>
      <c r="JYF16"/>
      <c r="JYG16"/>
      <c r="JYH16"/>
      <c r="JYI16"/>
      <c r="JYJ16"/>
      <c r="JYK16"/>
      <c r="JYL16"/>
      <c r="JYM16"/>
      <c r="JYN16"/>
      <c r="JYO16"/>
      <c r="JYP16"/>
      <c r="JYQ16"/>
      <c r="JYR16"/>
      <c r="JYS16"/>
      <c r="JYT16"/>
      <c r="JYU16"/>
      <c r="JYV16"/>
      <c r="JYW16"/>
      <c r="JYX16"/>
      <c r="JYY16"/>
      <c r="JYZ16"/>
      <c r="JZA16"/>
      <c r="JZB16"/>
      <c r="JZC16"/>
      <c r="JZD16"/>
      <c r="JZE16"/>
      <c r="JZF16"/>
      <c r="JZG16"/>
      <c r="JZH16"/>
      <c r="JZI16"/>
      <c r="JZJ16"/>
      <c r="JZK16"/>
      <c r="JZL16"/>
      <c r="JZM16"/>
      <c r="JZN16"/>
      <c r="JZO16"/>
      <c r="JZP16"/>
      <c r="JZQ16"/>
      <c r="JZR16"/>
      <c r="JZS16"/>
      <c r="JZT16"/>
      <c r="JZU16"/>
      <c r="JZV16"/>
      <c r="JZW16"/>
      <c r="JZX16"/>
      <c r="JZY16"/>
      <c r="JZZ16"/>
      <c r="KAA16"/>
      <c r="KAB16"/>
      <c r="KAC16"/>
      <c r="KAD16"/>
      <c r="KAE16"/>
      <c r="KAF16"/>
      <c r="KAG16"/>
      <c r="KAH16"/>
      <c r="KAI16"/>
      <c r="KAJ16"/>
      <c r="KAK16"/>
      <c r="KAL16"/>
      <c r="KAM16"/>
      <c r="KAN16"/>
      <c r="KAO16"/>
      <c r="KAP16"/>
      <c r="KAQ16"/>
      <c r="KAR16"/>
      <c r="KAS16"/>
      <c r="KAT16"/>
      <c r="KAU16"/>
      <c r="KAV16"/>
      <c r="KAW16"/>
      <c r="KAX16"/>
      <c r="KAY16"/>
      <c r="KAZ16"/>
      <c r="KBA16"/>
      <c r="KBB16"/>
      <c r="KBC16"/>
      <c r="KBD16"/>
      <c r="KBE16"/>
      <c r="KBF16"/>
      <c r="KBG16"/>
      <c r="KBH16"/>
      <c r="KBI16"/>
      <c r="KBJ16"/>
      <c r="KBK16"/>
      <c r="KBL16"/>
      <c r="KBM16"/>
      <c r="KBN16"/>
      <c r="KBO16"/>
      <c r="KBP16"/>
      <c r="KBQ16"/>
      <c r="KBR16"/>
      <c r="KBS16"/>
      <c r="KBT16"/>
      <c r="KBU16"/>
      <c r="KBV16"/>
      <c r="KBW16"/>
      <c r="KBX16"/>
      <c r="KBY16"/>
      <c r="KBZ16"/>
      <c r="KCA16"/>
      <c r="KCB16"/>
      <c r="KCC16"/>
      <c r="KCD16"/>
      <c r="KCE16"/>
      <c r="KCF16"/>
      <c r="KCG16"/>
      <c r="KCH16"/>
      <c r="KCI16"/>
      <c r="KCJ16"/>
      <c r="KCK16"/>
      <c r="KCL16"/>
      <c r="KCM16"/>
      <c r="KCN16"/>
      <c r="KCO16"/>
      <c r="KCP16"/>
      <c r="KCQ16"/>
      <c r="KCR16"/>
      <c r="KCS16"/>
      <c r="KCT16"/>
      <c r="KCU16"/>
      <c r="KCV16"/>
      <c r="KCW16"/>
      <c r="KCX16"/>
      <c r="KCY16"/>
      <c r="KCZ16"/>
      <c r="KDA16"/>
      <c r="KDB16"/>
      <c r="KDC16"/>
      <c r="KDD16"/>
      <c r="KDE16"/>
      <c r="KDF16"/>
      <c r="KDG16"/>
      <c r="KDH16"/>
      <c r="KDI16"/>
      <c r="KDJ16"/>
      <c r="KDK16"/>
      <c r="KDL16"/>
      <c r="KDM16"/>
      <c r="KDN16"/>
      <c r="KDO16"/>
      <c r="KDP16"/>
      <c r="KDQ16"/>
      <c r="KDR16"/>
      <c r="KDS16"/>
      <c r="KDT16"/>
      <c r="KDU16"/>
      <c r="KDV16"/>
      <c r="KDW16"/>
      <c r="KDX16"/>
      <c r="KDY16"/>
      <c r="KDZ16"/>
      <c r="KEA16"/>
      <c r="KEB16"/>
      <c r="KEC16"/>
      <c r="KED16"/>
      <c r="KEE16"/>
      <c r="KEF16"/>
      <c r="KEG16"/>
      <c r="KEH16"/>
      <c r="KEI16"/>
      <c r="KEJ16"/>
      <c r="KEK16"/>
      <c r="KEL16"/>
      <c r="KEM16"/>
      <c r="KEN16"/>
      <c r="KEO16"/>
      <c r="KEP16"/>
      <c r="KEQ16"/>
      <c r="KER16"/>
      <c r="KES16"/>
      <c r="KET16"/>
      <c r="KEU16"/>
      <c r="KEV16"/>
      <c r="KEW16"/>
      <c r="KEX16"/>
      <c r="KEY16"/>
      <c r="KEZ16"/>
      <c r="KFA16"/>
      <c r="KFB16"/>
      <c r="KFC16"/>
      <c r="KFD16"/>
      <c r="KFE16"/>
      <c r="KFF16"/>
      <c r="KFG16"/>
      <c r="KFH16"/>
      <c r="KFI16"/>
      <c r="KFJ16"/>
      <c r="KFK16"/>
      <c r="KFL16"/>
      <c r="KFM16"/>
      <c r="KFN16"/>
      <c r="KFO16"/>
      <c r="KFP16"/>
      <c r="KFQ16"/>
      <c r="KFR16"/>
      <c r="KFS16"/>
      <c r="KFT16"/>
      <c r="KFU16"/>
      <c r="KFV16"/>
      <c r="KFW16"/>
      <c r="KFX16"/>
      <c r="KFY16"/>
      <c r="KFZ16"/>
      <c r="KGA16"/>
      <c r="KGB16"/>
      <c r="KGC16"/>
      <c r="KGD16"/>
      <c r="KGE16"/>
      <c r="KGF16"/>
      <c r="KGG16"/>
      <c r="KGH16"/>
      <c r="KGI16"/>
      <c r="KGJ16"/>
      <c r="KGK16"/>
      <c r="KGL16"/>
      <c r="KGM16"/>
      <c r="KGN16"/>
      <c r="KGO16"/>
      <c r="KGP16"/>
      <c r="KGQ16"/>
      <c r="KGR16"/>
      <c r="KGS16"/>
      <c r="KGT16"/>
      <c r="KGU16"/>
      <c r="KGV16"/>
      <c r="KGW16"/>
      <c r="KGX16"/>
      <c r="KGY16"/>
      <c r="KGZ16"/>
      <c r="KHA16"/>
      <c r="KHB16"/>
      <c r="KHC16"/>
      <c r="KHD16"/>
      <c r="KHE16"/>
      <c r="KHF16"/>
      <c r="KHG16"/>
      <c r="KHH16"/>
      <c r="KHI16"/>
      <c r="KHJ16"/>
      <c r="KHK16"/>
      <c r="KHL16"/>
      <c r="KHM16"/>
      <c r="KHN16"/>
      <c r="KHO16"/>
      <c r="KHP16"/>
      <c r="KHQ16"/>
      <c r="KHR16"/>
      <c r="KHS16"/>
      <c r="KHT16"/>
      <c r="KHU16"/>
      <c r="KHV16"/>
      <c r="KHW16"/>
      <c r="KHX16"/>
      <c r="KHY16"/>
      <c r="KHZ16"/>
      <c r="KIA16"/>
      <c r="KIB16"/>
      <c r="KIC16"/>
      <c r="KID16"/>
      <c r="KIE16"/>
      <c r="KIF16"/>
      <c r="KIG16"/>
      <c r="KIH16"/>
      <c r="KII16"/>
      <c r="KIJ16"/>
      <c r="KIK16"/>
      <c r="KIL16"/>
      <c r="KIM16"/>
      <c r="KIN16"/>
      <c r="KIO16"/>
      <c r="KIP16"/>
      <c r="KIQ16"/>
      <c r="KIR16"/>
      <c r="KIS16"/>
      <c r="KIT16"/>
      <c r="KIU16"/>
      <c r="KIV16"/>
      <c r="KIW16"/>
      <c r="KIX16"/>
      <c r="KIY16"/>
      <c r="KIZ16"/>
      <c r="KJA16"/>
      <c r="KJB16"/>
      <c r="KJC16"/>
      <c r="KJD16"/>
      <c r="KJE16"/>
      <c r="KJF16"/>
      <c r="KJG16"/>
      <c r="KJH16"/>
      <c r="KJI16"/>
      <c r="KJJ16"/>
      <c r="KJK16"/>
      <c r="KJL16"/>
      <c r="KJM16"/>
      <c r="KJN16"/>
      <c r="KJO16"/>
      <c r="KJP16"/>
      <c r="KJQ16"/>
      <c r="KJR16"/>
      <c r="KJS16"/>
      <c r="KJT16"/>
      <c r="KJU16"/>
      <c r="KJV16"/>
      <c r="KJW16"/>
      <c r="KJX16"/>
      <c r="KJY16"/>
      <c r="KJZ16"/>
      <c r="KKA16"/>
      <c r="KKB16"/>
      <c r="KKC16"/>
      <c r="KKD16"/>
      <c r="KKE16"/>
      <c r="KKF16"/>
      <c r="KKG16"/>
      <c r="KKH16"/>
      <c r="KKI16"/>
      <c r="KKJ16"/>
      <c r="KKK16"/>
      <c r="KKL16"/>
      <c r="KKM16"/>
      <c r="KKN16"/>
      <c r="KKO16"/>
      <c r="KKP16"/>
      <c r="KKQ16"/>
      <c r="KKR16"/>
      <c r="KKS16"/>
      <c r="KKT16"/>
      <c r="KKU16"/>
      <c r="KKV16"/>
      <c r="KKW16"/>
      <c r="KKX16"/>
      <c r="KKY16"/>
      <c r="KKZ16"/>
      <c r="KLA16"/>
      <c r="KLB16"/>
      <c r="KLC16"/>
      <c r="KLD16"/>
      <c r="KLE16"/>
      <c r="KLF16"/>
      <c r="KLG16"/>
      <c r="KLH16"/>
      <c r="KLI16"/>
      <c r="KLJ16"/>
      <c r="KLK16"/>
      <c r="KLL16"/>
      <c r="KLM16"/>
      <c r="KLN16"/>
      <c r="KLO16"/>
      <c r="KLP16"/>
      <c r="KLQ16"/>
      <c r="KLR16"/>
      <c r="KLS16"/>
      <c r="KLT16"/>
      <c r="KLU16"/>
      <c r="KLV16"/>
      <c r="KLW16"/>
      <c r="KLX16"/>
      <c r="KLY16"/>
      <c r="KLZ16"/>
      <c r="KMA16"/>
      <c r="KMB16"/>
      <c r="KMC16"/>
      <c r="KMD16"/>
      <c r="KME16"/>
      <c r="KMF16"/>
      <c r="KMG16"/>
      <c r="KMH16"/>
      <c r="KMI16"/>
      <c r="KMJ16"/>
      <c r="KMK16"/>
      <c r="KML16"/>
      <c r="KMM16"/>
      <c r="KMN16"/>
      <c r="KMO16"/>
      <c r="KMP16"/>
      <c r="KMQ16"/>
      <c r="KMR16"/>
      <c r="KMS16"/>
      <c r="KMT16"/>
      <c r="KMU16"/>
      <c r="KMV16"/>
      <c r="KMW16"/>
      <c r="KMX16"/>
      <c r="KMY16"/>
      <c r="KMZ16"/>
      <c r="KNA16"/>
      <c r="KNB16"/>
      <c r="KNC16"/>
      <c r="KND16"/>
      <c r="KNE16"/>
      <c r="KNF16"/>
      <c r="KNG16"/>
      <c r="KNH16"/>
      <c r="KNI16"/>
      <c r="KNJ16"/>
      <c r="KNK16"/>
      <c r="KNL16"/>
      <c r="KNM16"/>
      <c r="KNN16"/>
      <c r="KNO16"/>
      <c r="KNP16"/>
      <c r="KNQ16"/>
      <c r="KNR16"/>
      <c r="KNS16"/>
      <c r="KNT16"/>
      <c r="KNU16"/>
      <c r="KNV16"/>
      <c r="KNW16"/>
      <c r="KNX16"/>
      <c r="KNY16"/>
      <c r="KNZ16"/>
      <c r="KOA16"/>
      <c r="KOB16"/>
      <c r="KOC16"/>
      <c r="KOD16"/>
      <c r="KOE16"/>
      <c r="KOF16"/>
      <c r="KOG16"/>
      <c r="KOH16"/>
      <c r="KOI16"/>
      <c r="KOJ16"/>
      <c r="KOK16"/>
      <c r="KOL16"/>
      <c r="KOM16"/>
      <c r="KON16"/>
      <c r="KOO16"/>
      <c r="KOP16"/>
      <c r="KOQ16"/>
      <c r="KOR16"/>
      <c r="KOS16"/>
      <c r="KOT16"/>
      <c r="KOU16"/>
      <c r="KOV16"/>
      <c r="KOW16"/>
      <c r="KOX16"/>
      <c r="KOY16"/>
      <c r="KOZ16"/>
      <c r="KPA16"/>
      <c r="KPB16"/>
      <c r="KPC16"/>
      <c r="KPD16"/>
      <c r="KPE16"/>
      <c r="KPF16"/>
      <c r="KPG16"/>
      <c r="KPH16"/>
      <c r="KPI16"/>
      <c r="KPJ16"/>
      <c r="KPK16"/>
      <c r="KPL16"/>
      <c r="KPM16"/>
      <c r="KPN16"/>
      <c r="KPO16"/>
      <c r="KPP16"/>
      <c r="KPQ16"/>
      <c r="KPR16"/>
      <c r="KPS16"/>
      <c r="KPT16"/>
      <c r="KPU16"/>
      <c r="KPV16"/>
      <c r="KPW16"/>
      <c r="KPX16"/>
      <c r="KPY16"/>
      <c r="KPZ16"/>
      <c r="KQA16"/>
      <c r="KQB16"/>
      <c r="KQC16"/>
      <c r="KQD16"/>
      <c r="KQE16"/>
      <c r="KQF16"/>
      <c r="KQG16"/>
      <c r="KQH16"/>
      <c r="KQI16"/>
      <c r="KQJ16"/>
      <c r="KQK16"/>
      <c r="KQL16"/>
      <c r="KQM16"/>
      <c r="KQN16"/>
      <c r="KQO16"/>
      <c r="KQP16"/>
      <c r="KQQ16"/>
      <c r="KQR16"/>
      <c r="KQS16"/>
      <c r="KQT16"/>
      <c r="KQU16"/>
      <c r="KQV16"/>
      <c r="KQW16"/>
      <c r="KQX16"/>
      <c r="KQY16"/>
      <c r="KQZ16"/>
      <c r="KRA16"/>
      <c r="KRB16"/>
      <c r="KRC16"/>
      <c r="KRD16"/>
      <c r="KRE16"/>
      <c r="KRF16"/>
      <c r="KRG16"/>
      <c r="KRH16"/>
      <c r="KRI16"/>
      <c r="KRJ16"/>
      <c r="KRK16"/>
      <c r="KRL16"/>
      <c r="KRM16"/>
      <c r="KRN16"/>
      <c r="KRO16"/>
      <c r="KRP16"/>
      <c r="KRQ16"/>
      <c r="KRR16"/>
      <c r="KRS16"/>
      <c r="KRT16"/>
      <c r="KRU16"/>
      <c r="KRV16"/>
      <c r="KRW16"/>
      <c r="KRX16"/>
      <c r="KRY16"/>
      <c r="KRZ16"/>
      <c r="KSA16"/>
      <c r="KSB16"/>
      <c r="KSC16"/>
      <c r="KSD16"/>
      <c r="KSE16"/>
      <c r="KSF16"/>
      <c r="KSG16"/>
      <c r="KSH16"/>
      <c r="KSI16"/>
      <c r="KSJ16"/>
      <c r="KSK16"/>
      <c r="KSL16"/>
      <c r="KSM16"/>
      <c r="KSN16"/>
      <c r="KSO16"/>
      <c r="KSP16"/>
      <c r="KSQ16"/>
      <c r="KSR16"/>
      <c r="KSS16"/>
      <c r="KST16"/>
      <c r="KSU16"/>
      <c r="KSV16"/>
      <c r="KSW16"/>
      <c r="KSX16"/>
      <c r="KSY16"/>
      <c r="KSZ16"/>
      <c r="KTA16"/>
      <c r="KTB16"/>
      <c r="KTC16"/>
      <c r="KTD16"/>
      <c r="KTE16"/>
      <c r="KTF16"/>
      <c r="KTG16"/>
      <c r="KTH16"/>
      <c r="KTI16"/>
      <c r="KTJ16"/>
      <c r="KTK16"/>
      <c r="KTL16"/>
      <c r="KTM16"/>
      <c r="KTN16"/>
      <c r="KTO16"/>
      <c r="KTP16"/>
      <c r="KTQ16"/>
      <c r="KTR16"/>
      <c r="KTS16"/>
      <c r="KTT16"/>
      <c r="KTU16"/>
      <c r="KTV16"/>
      <c r="KTW16"/>
      <c r="KTX16"/>
      <c r="KTY16"/>
      <c r="KTZ16"/>
      <c r="KUA16"/>
      <c r="KUB16"/>
      <c r="KUC16"/>
      <c r="KUD16"/>
      <c r="KUE16"/>
      <c r="KUF16"/>
      <c r="KUG16"/>
      <c r="KUH16"/>
      <c r="KUI16"/>
      <c r="KUJ16"/>
      <c r="KUK16"/>
      <c r="KUL16"/>
      <c r="KUM16"/>
      <c r="KUN16"/>
      <c r="KUO16"/>
      <c r="KUP16"/>
      <c r="KUQ16"/>
      <c r="KUR16"/>
      <c r="KUS16"/>
      <c r="KUT16"/>
      <c r="KUU16"/>
      <c r="KUV16"/>
      <c r="KUW16"/>
      <c r="KUX16"/>
      <c r="KUY16"/>
      <c r="KUZ16"/>
      <c r="KVA16"/>
      <c r="KVB16"/>
      <c r="KVC16"/>
      <c r="KVD16"/>
      <c r="KVE16"/>
      <c r="KVF16"/>
      <c r="KVG16"/>
      <c r="KVH16"/>
      <c r="KVI16"/>
      <c r="KVJ16"/>
      <c r="KVK16"/>
      <c r="KVL16"/>
      <c r="KVM16"/>
      <c r="KVN16"/>
      <c r="KVO16"/>
      <c r="KVP16"/>
      <c r="KVQ16"/>
      <c r="KVR16"/>
      <c r="KVS16"/>
      <c r="KVT16"/>
      <c r="KVU16"/>
      <c r="KVV16"/>
      <c r="KVW16"/>
      <c r="KVX16"/>
      <c r="KVY16"/>
      <c r="KVZ16"/>
      <c r="KWA16"/>
      <c r="KWB16"/>
      <c r="KWC16"/>
      <c r="KWD16"/>
      <c r="KWE16"/>
      <c r="KWF16"/>
      <c r="KWG16"/>
      <c r="KWH16"/>
      <c r="KWI16"/>
      <c r="KWJ16"/>
      <c r="KWK16"/>
      <c r="KWL16"/>
      <c r="KWM16"/>
      <c r="KWN16"/>
      <c r="KWO16"/>
      <c r="KWP16"/>
      <c r="KWQ16"/>
      <c r="KWR16"/>
      <c r="KWS16"/>
      <c r="KWT16"/>
      <c r="KWU16"/>
      <c r="KWV16"/>
      <c r="KWW16"/>
      <c r="KWX16"/>
      <c r="KWY16"/>
      <c r="KWZ16"/>
      <c r="KXA16"/>
      <c r="KXB16"/>
      <c r="KXC16"/>
      <c r="KXD16"/>
      <c r="KXE16"/>
      <c r="KXF16"/>
      <c r="KXG16"/>
      <c r="KXH16"/>
      <c r="KXI16"/>
      <c r="KXJ16"/>
      <c r="KXK16"/>
      <c r="KXL16"/>
      <c r="KXM16"/>
      <c r="KXN16"/>
      <c r="KXO16"/>
      <c r="KXP16"/>
      <c r="KXQ16"/>
      <c r="KXR16"/>
      <c r="KXS16"/>
      <c r="KXT16"/>
      <c r="KXU16"/>
      <c r="KXV16"/>
      <c r="KXW16"/>
      <c r="KXX16"/>
      <c r="KXY16"/>
      <c r="KXZ16"/>
      <c r="KYA16"/>
      <c r="KYB16"/>
      <c r="KYC16"/>
      <c r="KYD16"/>
      <c r="KYE16"/>
      <c r="KYF16"/>
      <c r="KYG16"/>
      <c r="KYH16"/>
      <c r="KYI16"/>
      <c r="KYJ16"/>
      <c r="KYK16"/>
      <c r="KYL16"/>
      <c r="KYM16"/>
      <c r="KYN16"/>
      <c r="KYO16"/>
      <c r="KYP16"/>
      <c r="KYQ16"/>
      <c r="KYR16"/>
      <c r="KYS16"/>
      <c r="KYT16"/>
      <c r="KYU16"/>
      <c r="KYV16"/>
      <c r="KYW16"/>
      <c r="KYX16"/>
      <c r="KYY16"/>
      <c r="KYZ16"/>
      <c r="KZA16"/>
      <c r="KZB16"/>
      <c r="KZC16"/>
      <c r="KZD16"/>
      <c r="KZE16"/>
      <c r="KZF16"/>
      <c r="KZG16"/>
      <c r="KZH16"/>
      <c r="KZI16"/>
      <c r="KZJ16"/>
      <c r="KZK16"/>
      <c r="KZL16"/>
      <c r="KZM16"/>
      <c r="KZN16"/>
      <c r="KZO16"/>
      <c r="KZP16"/>
      <c r="KZQ16"/>
      <c r="KZR16"/>
      <c r="KZS16"/>
      <c r="KZT16"/>
      <c r="KZU16"/>
      <c r="KZV16"/>
      <c r="KZW16"/>
      <c r="KZX16"/>
      <c r="KZY16"/>
      <c r="KZZ16"/>
      <c r="LAA16"/>
      <c r="LAB16"/>
      <c r="LAC16"/>
      <c r="LAD16"/>
      <c r="LAE16"/>
      <c r="LAF16"/>
      <c r="LAG16"/>
      <c r="LAH16"/>
      <c r="LAI16"/>
      <c r="LAJ16"/>
      <c r="LAK16"/>
      <c r="LAL16"/>
      <c r="LAM16"/>
      <c r="LAN16"/>
      <c r="LAO16"/>
      <c r="LAP16"/>
      <c r="LAQ16"/>
      <c r="LAR16"/>
      <c r="LAS16"/>
      <c r="LAT16"/>
      <c r="LAU16"/>
      <c r="LAV16"/>
      <c r="LAW16"/>
      <c r="LAX16"/>
      <c r="LAY16"/>
      <c r="LAZ16"/>
      <c r="LBA16"/>
      <c r="LBB16"/>
      <c r="LBC16"/>
      <c r="LBD16"/>
      <c r="LBE16"/>
      <c r="LBF16"/>
      <c r="LBG16"/>
      <c r="LBH16"/>
      <c r="LBI16"/>
      <c r="LBJ16"/>
      <c r="LBK16"/>
      <c r="LBL16"/>
      <c r="LBM16"/>
      <c r="LBN16"/>
      <c r="LBO16"/>
      <c r="LBP16"/>
      <c r="LBQ16"/>
      <c r="LBR16"/>
      <c r="LBS16"/>
      <c r="LBT16"/>
      <c r="LBU16"/>
      <c r="LBV16"/>
      <c r="LBW16"/>
      <c r="LBX16"/>
      <c r="LBY16"/>
      <c r="LBZ16"/>
      <c r="LCA16"/>
      <c r="LCB16"/>
      <c r="LCC16"/>
      <c r="LCD16"/>
      <c r="LCE16"/>
      <c r="LCF16"/>
      <c r="LCG16"/>
      <c r="LCH16"/>
      <c r="LCI16"/>
      <c r="LCJ16"/>
      <c r="LCK16"/>
      <c r="LCL16"/>
      <c r="LCM16"/>
      <c r="LCN16"/>
      <c r="LCO16"/>
      <c r="LCP16"/>
      <c r="LCQ16"/>
      <c r="LCR16"/>
      <c r="LCS16"/>
      <c r="LCT16"/>
      <c r="LCU16"/>
      <c r="LCV16"/>
      <c r="LCW16"/>
      <c r="LCX16"/>
      <c r="LCY16"/>
      <c r="LCZ16"/>
      <c r="LDA16"/>
      <c r="LDB16"/>
      <c r="LDC16"/>
      <c r="LDD16"/>
      <c r="LDE16"/>
      <c r="LDF16"/>
      <c r="LDG16"/>
      <c r="LDH16"/>
      <c r="LDI16"/>
      <c r="LDJ16"/>
      <c r="LDK16"/>
      <c r="LDL16"/>
      <c r="LDM16"/>
      <c r="LDN16"/>
      <c r="LDO16"/>
      <c r="LDP16"/>
      <c r="LDQ16"/>
      <c r="LDR16"/>
      <c r="LDS16"/>
      <c r="LDT16"/>
      <c r="LDU16"/>
      <c r="LDV16"/>
      <c r="LDW16"/>
      <c r="LDX16"/>
      <c r="LDY16"/>
      <c r="LDZ16"/>
      <c r="LEA16"/>
      <c r="LEB16"/>
      <c r="LEC16"/>
      <c r="LED16"/>
      <c r="LEE16"/>
      <c r="LEF16"/>
      <c r="LEG16"/>
      <c r="LEH16"/>
      <c r="LEI16"/>
      <c r="LEJ16"/>
      <c r="LEK16"/>
      <c r="LEL16"/>
      <c r="LEM16"/>
      <c r="LEN16"/>
      <c r="LEO16"/>
      <c r="LEP16"/>
      <c r="LEQ16"/>
      <c r="LER16"/>
      <c r="LES16"/>
      <c r="LET16"/>
      <c r="LEU16"/>
      <c r="LEV16"/>
      <c r="LEW16"/>
      <c r="LEX16"/>
      <c r="LEY16"/>
      <c r="LEZ16"/>
      <c r="LFA16"/>
      <c r="LFB16"/>
      <c r="LFC16"/>
      <c r="LFD16"/>
      <c r="LFE16"/>
      <c r="LFF16"/>
      <c r="LFG16"/>
      <c r="LFH16"/>
      <c r="LFI16"/>
      <c r="LFJ16"/>
      <c r="LFK16"/>
      <c r="LFL16"/>
      <c r="LFM16"/>
      <c r="LFN16"/>
      <c r="LFO16"/>
      <c r="LFP16"/>
      <c r="LFQ16"/>
      <c r="LFR16"/>
      <c r="LFS16"/>
      <c r="LFT16"/>
      <c r="LFU16"/>
      <c r="LFV16"/>
      <c r="LFW16"/>
      <c r="LFX16"/>
      <c r="LFY16"/>
      <c r="LFZ16"/>
      <c r="LGA16"/>
      <c r="LGB16"/>
      <c r="LGC16"/>
      <c r="LGD16"/>
      <c r="LGE16"/>
      <c r="LGF16"/>
      <c r="LGG16"/>
      <c r="LGH16"/>
      <c r="LGI16"/>
      <c r="LGJ16"/>
      <c r="LGK16"/>
      <c r="LGL16"/>
      <c r="LGM16"/>
      <c r="LGN16"/>
      <c r="LGO16"/>
      <c r="LGP16"/>
      <c r="LGQ16"/>
      <c r="LGR16"/>
      <c r="LGS16"/>
      <c r="LGT16"/>
      <c r="LGU16"/>
      <c r="LGV16"/>
      <c r="LGW16"/>
      <c r="LGX16"/>
      <c r="LGY16"/>
      <c r="LGZ16"/>
      <c r="LHA16"/>
      <c r="LHB16"/>
      <c r="LHC16"/>
      <c r="LHD16"/>
      <c r="LHE16"/>
      <c r="LHF16"/>
      <c r="LHG16"/>
      <c r="LHH16"/>
      <c r="LHI16"/>
      <c r="LHJ16"/>
      <c r="LHK16"/>
      <c r="LHL16"/>
      <c r="LHM16"/>
      <c r="LHN16"/>
      <c r="LHO16"/>
      <c r="LHP16"/>
      <c r="LHQ16"/>
      <c r="LHR16"/>
      <c r="LHS16"/>
      <c r="LHT16"/>
      <c r="LHU16"/>
      <c r="LHV16"/>
      <c r="LHW16"/>
      <c r="LHX16"/>
      <c r="LHY16"/>
      <c r="LHZ16"/>
      <c r="LIA16"/>
      <c r="LIB16"/>
      <c r="LIC16"/>
      <c r="LID16"/>
      <c r="LIE16"/>
      <c r="LIF16"/>
      <c r="LIG16"/>
      <c r="LIH16"/>
      <c r="LII16"/>
      <c r="LIJ16"/>
      <c r="LIK16"/>
      <c r="LIL16"/>
      <c r="LIM16"/>
      <c r="LIN16"/>
      <c r="LIO16"/>
      <c r="LIP16"/>
      <c r="LIQ16"/>
      <c r="LIR16"/>
      <c r="LIS16"/>
      <c r="LIT16"/>
      <c r="LIU16"/>
      <c r="LIV16"/>
      <c r="LIW16"/>
      <c r="LIX16"/>
      <c r="LIY16"/>
      <c r="LIZ16"/>
      <c r="LJA16"/>
      <c r="LJB16"/>
      <c r="LJC16"/>
      <c r="LJD16"/>
      <c r="LJE16"/>
      <c r="LJF16"/>
      <c r="LJG16"/>
      <c r="LJH16"/>
      <c r="LJI16"/>
      <c r="LJJ16"/>
      <c r="LJK16"/>
      <c r="LJL16"/>
      <c r="LJM16"/>
      <c r="LJN16"/>
      <c r="LJO16"/>
      <c r="LJP16"/>
      <c r="LJQ16"/>
      <c r="LJR16"/>
      <c r="LJS16"/>
      <c r="LJT16"/>
      <c r="LJU16"/>
      <c r="LJV16"/>
      <c r="LJW16"/>
      <c r="LJX16"/>
      <c r="LJY16"/>
      <c r="LJZ16"/>
      <c r="LKA16"/>
      <c r="LKB16"/>
      <c r="LKC16"/>
      <c r="LKD16"/>
      <c r="LKE16"/>
      <c r="LKF16"/>
      <c r="LKG16"/>
      <c r="LKH16"/>
      <c r="LKI16"/>
      <c r="LKJ16"/>
      <c r="LKK16"/>
      <c r="LKL16"/>
      <c r="LKM16"/>
      <c r="LKN16"/>
      <c r="LKO16"/>
      <c r="LKP16"/>
      <c r="LKQ16"/>
      <c r="LKR16"/>
      <c r="LKS16"/>
      <c r="LKT16"/>
      <c r="LKU16"/>
      <c r="LKV16"/>
      <c r="LKW16"/>
      <c r="LKX16"/>
      <c r="LKY16"/>
      <c r="LKZ16"/>
      <c r="LLA16"/>
      <c r="LLB16"/>
      <c r="LLC16"/>
      <c r="LLD16"/>
      <c r="LLE16"/>
      <c r="LLF16"/>
      <c r="LLG16"/>
      <c r="LLH16"/>
      <c r="LLI16"/>
      <c r="LLJ16"/>
      <c r="LLK16"/>
      <c r="LLL16"/>
      <c r="LLM16"/>
      <c r="LLN16"/>
      <c r="LLO16"/>
      <c r="LLP16"/>
      <c r="LLQ16"/>
      <c r="LLR16"/>
      <c r="LLS16"/>
      <c r="LLT16"/>
      <c r="LLU16"/>
      <c r="LLV16"/>
      <c r="LLW16"/>
      <c r="LLX16"/>
      <c r="LLY16"/>
      <c r="LLZ16"/>
      <c r="LMA16"/>
      <c r="LMB16"/>
      <c r="LMC16"/>
      <c r="LMD16"/>
      <c r="LME16"/>
      <c r="LMF16"/>
      <c r="LMG16"/>
      <c r="LMH16"/>
      <c r="LMI16"/>
      <c r="LMJ16"/>
      <c r="LMK16"/>
      <c r="LML16"/>
      <c r="LMM16"/>
      <c r="LMN16"/>
      <c r="LMO16"/>
      <c r="LMP16"/>
      <c r="LMQ16"/>
      <c r="LMR16"/>
      <c r="LMS16"/>
      <c r="LMT16"/>
      <c r="LMU16"/>
      <c r="LMV16"/>
      <c r="LMW16"/>
      <c r="LMX16"/>
      <c r="LMY16"/>
      <c r="LMZ16"/>
      <c r="LNA16"/>
      <c r="LNB16"/>
      <c r="LNC16"/>
      <c r="LND16"/>
      <c r="LNE16"/>
      <c r="LNF16"/>
      <c r="LNG16"/>
      <c r="LNH16"/>
      <c r="LNI16"/>
      <c r="LNJ16"/>
      <c r="LNK16"/>
      <c r="LNL16"/>
      <c r="LNM16"/>
      <c r="LNN16"/>
      <c r="LNO16"/>
      <c r="LNP16"/>
      <c r="LNQ16"/>
      <c r="LNR16"/>
      <c r="LNS16"/>
      <c r="LNT16"/>
      <c r="LNU16"/>
      <c r="LNV16"/>
      <c r="LNW16"/>
      <c r="LNX16"/>
      <c r="LNY16"/>
      <c r="LNZ16"/>
      <c r="LOA16"/>
      <c r="LOB16"/>
      <c r="LOC16"/>
      <c r="LOD16"/>
      <c r="LOE16"/>
      <c r="LOF16"/>
      <c r="LOG16"/>
      <c r="LOH16"/>
      <c r="LOI16"/>
      <c r="LOJ16"/>
      <c r="LOK16"/>
      <c r="LOL16"/>
      <c r="LOM16"/>
      <c r="LON16"/>
      <c r="LOO16"/>
      <c r="LOP16"/>
      <c r="LOQ16"/>
      <c r="LOR16"/>
      <c r="LOS16"/>
      <c r="LOT16"/>
      <c r="LOU16"/>
      <c r="LOV16"/>
      <c r="LOW16"/>
      <c r="LOX16"/>
      <c r="LOY16"/>
      <c r="LOZ16"/>
      <c r="LPA16"/>
      <c r="LPB16"/>
      <c r="LPC16"/>
      <c r="LPD16"/>
      <c r="LPE16"/>
      <c r="LPF16"/>
      <c r="LPG16"/>
      <c r="LPH16"/>
      <c r="LPI16"/>
      <c r="LPJ16"/>
      <c r="LPK16"/>
      <c r="LPL16"/>
      <c r="LPM16"/>
      <c r="LPN16"/>
      <c r="LPO16"/>
      <c r="LPP16"/>
      <c r="LPQ16"/>
      <c r="LPR16"/>
      <c r="LPS16"/>
      <c r="LPT16"/>
      <c r="LPU16"/>
      <c r="LPV16"/>
      <c r="LPW16"/>
      <c r="LPX16"/>
      <c r="LPY16"/>
      <c r="LPZ16"/>
      <c r="LQA16"/>
      <c r="LQB16"/>
      <c r="LQC16"/>
      <c r="LQD16"/>
      <c r="LQE16"/>
      <c r="LQF16"/>
      <c r="LQG16"/>
      <c r="LQH16"/>
      <c r="LQI16"/>
      <c r="LQJ16"/>
      <c r="LQK16"/>
      <c r="LQL16"/>
      <c r="LQM16"/>
      <c r="LQN16"/>
      <c r="LQO16"/>
      <c r="LQP16"/>
      <c r="LQQ16"/>
      <c r="LQR16"/>
      <c r="LQS16"/>
      <c r="LQT16"/>
      <c r="LQU16"/>
      <c r="LQV16"/>
      <c r="LQW16"/>
      <c r="LQX16"/>
      <c r="LQY16"/>
      <c r="LQZ16"/>
      <c r="LRA16"/>
      <c r="LRB16"/>
      <c r="LRC16"/>
      <c r="LRD16"/>
      <c r="LRE16"/>
      <c r="LRF16"/>
      <c r="LRG16"/>
      <c r="LRH16"/>
      <c r="LRI16"/>
      <c r="LRJ16"/>
      <c r="LRK16"/>
      <c r="LRL16"/>
      <c r="LRM16"/>
      <c r="LRN16"/>
      <c r="LRO16"/>
      <c r="LRP16"/>
      <c r="LRQ16"/>
      <c r="LRR16"/>
      <c r="LRS16"/>
      <c r="LRT16"/>
      <c r="LRU16"/>
      <c r="LRV16"/>
      <c r="LRW16"/>
      <c r="LRX16"/>
      <c r="LRY16"/>
      <c r="LRZ16"/>
      <c r="LSA16"/>
      <c r="LSB16"/>
      <c r="LSC16"/>
      <c r="LSD16"/>
      <c r="LSE16"/>
      <c r="LSF16"/>
      <c r="LSG16"/>
      <c r="LSH16"/>
      <c r="LSI16"/>
      <c r="LSJ16"/>
      <c r="LSK16"/>
      <c r="LSL16"/>
      <c r="LSM16"/>
      <c r="LSN16"/>
      <c r="LSO16"/>
      <c r="LSP16"/>
      <c r="LSQ16"/>
      <c r="LSR16"/>
      <c r="LSS16"/>
      <c r="LST16"/>
      <c r="LSU16"/>
      <c r="LSV16"/>
      <c r="LSW16"/>
      <c r="LSX16"/>
      <c r="LSY16"/>
      <c r="LSZ16"/>
      <c r="LTA16"/>
      <c r="LTB16"/>
      <c r="LTC16"/>
      <c r="LTD16"/>
      <c r="LTE16"/>
      <c r="LTF16"/>
      <c r="LTG16"/>
      <c r="LTH16"/>
      <c r="LTI16"/>
      <c r="LTJ16"/>
      <c r="LTK16"/>
      <c r="LTL16"/>
      <c r="LTM16"/>
      <c r="LTN16"/>
      <c r="LTO16"/>
      <c r="LTP16"/>
      <c r="LTQ16"/>
      <c r="LTR16"/>
      <c r="LTS16"/>
      <c r="LTT16"/>
      <c r="LTU16"/>
      <c r="LTV16"/>
      <c r="LTW16"/>
      <c r="LTX16"/>
      <c r="LTY16"/>
      <c r="LTZ16"/>
      <c r="LUA16"/>
      <c r="LUB16"/>
      <c r="LUC16"/>
      <c r="LUD16"/>
      <c r="LUE16"/>
      <c r="LUF16"/>
      <c r="LUG16"/>
      <c r="LUH16"/>
      <c r="LUI16"/>
      <c r="LUJ16"/>
      <c r="LUK16"/>
      <c r="LUL16"/>
      <c r="LUM16"/>
      <c r="LUN16"/>
      <c r="LUO16"/>
      <c r="LUP16"/>
      <c r="LUQ16"/>
      <c r="LUR16"/>
      <c r="LUS16"/>
      <c r="LUT16"/>
      <c r="LUU16"/>
      <c r="LUV16"/>
      <c r="LUW16"/>
      <c r="LUX16"/>
      <c r="LUY16"/>
      <c r="LUZ16"/>
      <c r="LVA16"/>
      <c r="LVB16"/>
      <c r="LVC16"/>
      <c r="LVD16"/>
      <c r="LVE16"/>
      <c r="LVF16"/>
      <c r="LVG16"/>
      <c r="LVH16"/>
      <c r="LVI16"/>
      <c r="LVJ16"/>
      <c r="LVK16"/>
      <c r="LVL16"/>
      <c r="LVM16"/>
      <c r="LVN16"/>
      <c r="LVO16"/>
      <c r="LVP16"/>
      <c r="LVQ16"/>
      <c r="LVR16"/>
      <c r="LVS16"/>
      <c r="LVT16"/>
      <c r="LVU16"/>
      <c r="LVV16"/>
      <c r="LVW16"/>
      <c r="LVX16"/>
      <c r="LVY16"/>
      <c r="LVZ16"/>
      <c r="LWA16"/>
      <c r="LWB16"/>
      <c r="LWC16"/>
      <c r="LWD16"/>
      <c r="LWE16"/>
      <c r="LWF16"/>
      <c r="LWG16"/>
      <c r="LWH16"/>
      <c r="LWI16"/>
      <c r="LWJ16"/>
      <c r="LWK16"/>
      <c r="LWL16"/>
      <c r="LWM16"/>
      <c r="LWN16"/>
      <c r="LWO16"/>
      <c r="LWP16"/>
      <c r="LWQ16"/>
      <c r="LWR16"/>
      <c r="LWS16"/>
      <c r="LWT16"/>
      <c r="LWU16"/>
      <c r="LWV16"/>
      <c r="LWW16"/>
      <c r="LWX16"/>
      <c r="LWY16"/>
      <c r="LWZ16"/>
      <c r="LXA16"/>
      <c r="LXB16"/>
      <c r="LXC16"/>
      <c r="LXD16"/>
      <c r="LXE16"/>
      <c r="LXF16"/>
      <c r="LXG16"/>
      <c r="LXH16"/>
      <c r="LXI16"/>
      <c r="LXJ16"/>
      <c r="LXK16"/>
      <c r="LXL16"/>
      <c r="LXM16"/>
      <c r="LXN16"/>
      <c r="LXO16"/>
      <c r="LXP16"/>
      <c r="LXQ16"/>
      <c r="LXR16"/>
      <c r="LXS16"/>
      <c r="LXT16"/>
      <c r="LXU16"/>
      <c r="LXV16"/>
      <c r="LXW16"/>
      <c r="LXX16"/>
      <c r="LXY16"/>
      <c r="LXZ16"/>
      <c r="LYA16"/>
      <c r="LYB16"/>
      <c r="LYC16"/>
      <c r="LYD16"/>
      <c r="LYE16"/>
      <c r="LYF16"/>
      <c r="LYG16"/>
      <c r="LYH16"/>
      <c r="LYI16"/>
      <c r="LYJ16"/>
      <c r="LYK16"/>
      <c r="LYL16"/>
      <c r="LYM16"/>
      <c r="LYN16"/>
      <c r="LYO16"/>
      <c r="LYP16"/>
      <c r="LYQ16"/>
      <c r="LYR16"/>
      <c r="LYS16"/>
      <c r="LYT16"/>
      <c r="LYU16"/>
      <c r="LYV16"/>
      <c r="LYW16"/>
      <c r="LYX16"/>
      <c r="LYY16"/>
      <c r="LYZ16"/>
      <c r="LZA16"/>
      <c r="LZB16"/>
      <c r="LZC16"/>
      <c r="LZD16"/>
      <c r="LZE16"/>
      <c r="LZF16"/>
      <c r="LZG16"/>
      <c r="LZH16"/>
      <c r="LZI16"/>
      <c r="LZJ16"/>
      <c r="LZK16"/>
      <c r="LZL16"/>
      <c r="LZM16"/>
      <c r="LZN16"/>
      <c r="LZO16"/>
      <c r="LZP16"/>
      <c r="LZQ16"/>
      <c r="LZR16"/>
      <c r="LZS16"/>
      <c r="LZT16"/>
      <c r="LZU16"/>
      <c r="LZV16"/>
      <c r="LZW16"/>
      <c r="LZX16"/>
      <c r="LZY16"/>
      <c r="LZZ16"/>
      <c r="MAA16"/>
      <c r="MAB16"/>
      <c r="MAC16"/>
      <c r="MAD16"/>
      <c r="MAE16"/>
      <c r="MAF16"/>
      <c r="MAG16"/>
      <c r="MAH16"/>
      <c r="MAI16"/>
      <c r="MAJ16"/>
      <c r="MAK16"/>
      <c r="MAL16"/>
      <c r="MAM16"/>
      <c r="MAN16"/>
      <c r="MAO16"/>
      <c r="MAP16"/>
      <c r="MAQ16"/>
      <c r="MAR16"/>
      <c r="MAS16"/>
      <c r="MAT16"/>
      <c r="MAU16"/>
      <c r="MAV16"/>
      <c r="MAW16"/>
      <c r="MAX16"/>
      <c r="MAY16"/>
      <c r="MAZ16"/>
      <c r="MBA16"/>
      <c r="MBB16"/>
      <c r="MBC16"/>
      <c r="MBD16"/>
      <c r="MBE16"/>
      <c r="MBF16"/>
      <c r="MBG16"/>
      <c r="MBH16"/>
      <c r="MBI16"/>
      <c r="MBJ16"/>
      <c r="MBK16"/>
      <c r="MBL16"/>
      <c r="MBM16"/>
      <c r="MBN16"/>
      <c r="MBO16"/>
      <c r="MBP16"/>
      <c r="MBQ16"/>
      <c r="MBR16"/>
      <c r="MBS16"/>
      <c r="MBT16"/>
      <c r="MBU16"/>
      <c r="MBV16"/>
      <c r="MBW16"/>
      <c r="MBX16"/>
      <c r="MBY16"/>
      <c r="MBZ16"/>
      <c r="MCA16"/>
      <c r="MCB16"/>
      <c r="MCC16"/>
      <c r="MCD16"/>
      <c r="MCE16"/>
      <c r="MCF16"/>
      <c r="MCG16"/>
      <c r="MCH16"/>
      <c r="MCI16"/>
      <c r="MCJ16"/>
      <c r="MCK16"/>
      <c r="MCL16"/>
      <c r="MCM16"/>
      <c r="MCN16"/>
      <c r="MCO16"/>
      <c r="MCP16"/>
      <c r="MCQ16"/>
      <c r="MCR16"/>
      <c r="MCS16"/>
      <c r="MCT16"/>
      <c r="MCU16"/>
      <c r="MCV16"/>
      <c r="MCW16"/>
      <c r="MCX16"/>
      <c r="MCY16"/>
      <c r="MCZ16"/>
      <c r="MDA16"/>
      <c r="MDB16"/>
      <c r="MDC16"/>
      <c r="MDD16"/>
      <c r="MDE16"/>
      <c r="MDF16"/>
      <c r="MDG16"/>
      <c r="MDH16"/>
      <c r="MDI16"/>
      <c r="MDJ16"/>
      <c r="MDK16"/>
      <c r="MDL16"/>
      <c r="MDM16"/>
      <c r="MDN16"/>
      <c r="MDO16"/>
      <c r="MDP16"/>
      <c r="MDQ16"/>
      <c r="MDR16"/>
      <c r="MDS16"/>
      <c r="MDT16"/>
      <c r="MDU16"/>
      <c r="MDV16"/>
      <c r="MDW16"/>
      <c r="MDX16"/>
      <c r="MDY16"/>
      <c r="MDZ16"/>
      <c r="MEA16"/>
      <c r="MEB16"/>
      <c r="MEC16"/>
      <c r="MED16"/>
      <c r="MEE16"/>
      <c r="MEF16"/>
      <c r="MEG16"/>
      <c r="MEH16"/>
      <c r="MEI16"/>
      <c r="MEJ16"/>
      <c r="MEK16"/>
      <c r="MEL16"/>
      <c r="MEM16"/>
      <c r="MEN16"/>
      <c r="MEO16"/>
      <c r="MEP16"/>
      <c r="MEQ16"/>
      <c r="MER16"/>
      <c r="MES16"/>
      <c r="MET16"/>
      <c r="MEU16"/>
      <c r="MEV16"/>
      <c r="MEW16"/>
      <c r="MEX16"/>
      <c r="MEY16"/>
      <c r="MEZ16"/>
      <c r="MFA16"/>
      <c r="MFB16"/>
      <c r="MFC16"/>
      <c r="MFD16"/>
      <c r="MFE16"/>
      <c r="MFF16"/>
      <c r="MFG16"/>
      <c r="MFH16"/>
      <c r="MFI16"/>
      <c r="MFJ16"/>
      <c r="MFK16"/>
      <c r="MFL16"/>
      <c r="MFM16"/>
      <c r="MFN16"/>
      <c r="MFO16"/>
      <c r="MFP16"/>
      <c r="MFQ16"/>
      <c r="MFR16"/>
      <c r="MFS16"/>
      <c r="MFT16"/>
      <c r="MFU16"/>
      <c r="MFV16"/>
      <c r="MFW16"/>
      <c r="MFX16"/>
      <c r="MFY16"/>
      <c r="MFZ16"/>
      <c r="MGA16"/>
      <c r="MGB16"/>
      <c r="MGC16"/>
      <c r="MGD16"/>
      <c r="MGE16"/>
      <c r="MGF16"/>
      <c r="MGG16"/>
      <c r="MGH16"/>
      <c r="MGI16"/>
      <c r="MGJ16"/>
      <c r="MGK16"/>
      <c r="MGL16"/>
      <c r="MGM16"/>
      <c r="MGN16"/>
      <c r="MGO16"/>
      <c r="MGP16"/>
      <c r="MGQ16"/>
      <c r="MGR16"/>
      <c r="MGS16"/>
      <c r="MGT16"/>
      <c r="MGU16"/>
      <c r="MGV16"/>
      <c r="MGW16"/>
      <c r="MGX16"/>
      <c r="MGY16"/>
      <c r="MGZ16"/>
      <c r="MHA16"/>
      <c r="MHB16"/>
      <c r="MHC16"/>
      <c r="MHD16"/>
      <c r="MHE16"/>
      <c r="MHF16"/>
      <c r="MHG16"/>
      <c r="MHH16"/>
      <c r="MHI16"/>
      <c r="MHJ16"/>
      <c r="MHK16"/>
      <c r="MHL16"/>
      <c r="MHM16"/>
      <c r="MHN16"/>
      <c r="MHO16"/>
      <c r="MHP16"/>
      <c r="MHQ16"/>
      <c r="MHR16"/>
      <c r="MHS16"/>
      <c r="MHT16"/>
      <c r="MHU16"/>
      <c r="MHV16"/>
      <c r="MHW16"/>
      <c r="MHX16"/>
      <c r="MHY16"/>
      <c r="MHZ16"/>
      <c r="MIA16"/>
      <c r="MIB16"/>
      <c r="MIC16"/>
      <c r="MID16"/>
      <c r="MIE16"/>
      <c r="MIF16"/>
      <c r="MIG16"/>
      <c r="MIH16"/>
      <c r="MII16"/>
      <c r="MIJ16"/>
      <c r="MIK16"/>
      <c r="MIL16"/>
      <c r="MIM16"/>
      <c r="MIN16"/>
      <c r="MIO16"/>
      <c r="MIP16"/>
      <c r="MIQ16"/>
      <c r="MIR16"/>
      <c r="MIS16"/>
      <c r="MIT16"/>
      <c r="MIU16"/>
      <c r="MIV16"/>
      <c r="MIW16"/>
      <c r="MIX16"/>
      <c r="MIY16"/>
      <c r="MIZ16"/>
      <c r="MJA16"/>
      <c r="MJB16"/>
      <c r="MJC16"/>
      <c r="MJD16"/>
      <c r="MJE16"/>
      <c r="MJF16"/>
      <c r="MJG16"/>
      <c r="MJH16"/>
      <c r="MJI16"/>
      <c r="MJJ16"/>
      <c r="MJK16"/>
      <c r="MJL16"/>
      <c r="MJM16"/>
      <c r="MJN16"/>
      <c r="MJO16"/>
      <c r="MJP16"/>
      <c r="MJQ16"/>
      <c r="MJR16"/>
      <c r="MJS16"/>
      <c r="MJT16"/>
      <c r="MJU16"/>
      <c r="MJV16"/>
      <c r="MJW16"/>
      <c r="MJX16"/>
      <c r="MJY16"/>
      <c r="MJZ16"/>
      <c r="MKA16"/>
      <c r="MKB16"/>
      <c r="MKC16"/>
      <c r="MKD16"/>
      <c r="MKE16"/>
      <c r="MKF16"/>
      <c r="MKG16"/>
      <c r="MKH16"/>
      <c r="MKI16"/>
      <c r="MKJ16"/>
      <c r="MKK16"/>
      <c r="MKL16"/>
      <c r="MKM16"/>
      <c r="MKN16"/>
      <c r="MKO16"/>
      <c r="MKP16"/>
      <c r="MKQ16"/>
      <c r="MKR16"/>
      <c r="MKS16"/>
      <c r="MKT16"/>
      <c r="MKU16"/>
      <c r="MKV16"/>
      <c r="MKW16"/>
      <c r="MKX16"/>
      <c r="MKY16"/>
      <c r="MKZ16"/>
      <c r="MLA16"/>
      <c r="MLB16"/>
      <c r="MLC16"/>
      <c r="MLD16"/>
      <c r="MLE16"/>
      <c r="MLF16"/>
      <c r="MLG16"/>
      <c r="MLH16"/>
      <c r="MLI16"/>
      <c r="MLJ16"/>
      <c r="MLK16"/>
      <c r="MLL16"/>
      <c r="MLM16"/>
      <c r="MLN16"/>
      <c r="MLO16"/>
      <c r="MLP16"/>
      <c r="MLQ16"/>
      <c r="MLR16"/>
      <c r="MLS16"/>
      <c r="MLT16"/>
      <c r="MLU16"/>
      <c r="MLV16"/>
      <c r="MLW16"/>
      <c r="MLX16"/>
      <c r="MLY16"/>
      <c r="MLZ16"/>
      <c r="MMA16"/>
      <c r="MMB16"/>
      <c r="MMC16"/>
      <c r="MMD16"/>
      <c r="MME16"/>
      <c r="MMF16"/>
      <c r="MMG16"/>
      <c r="MMH16"/>
      <c r="MMI16"/>
      <c r="MMJ16"/>
      <c r="MMK16"/>
      <c r="MML16"/>
      <c r="MMM16"/>
      <c r="MMN16"/>
      <c r="MMO16"/>
      <c r="MMP16"/>
      <c r="MMQ16"/>
      <c r="MMR16"/>
      <c r="MMS16"/>
      <c r="MMT16"/>
      <c r="MMU16"/>
      <c r="MMV16"/>
      <c r="MMW16"/>
      <c r="MMX16"/>
      <c r="MMY16"/>
      <c r="MMZ16"/>
      <c r="MNA16"/>
      <c r="MNB16"/>
      <c r="MNC16"/>
      <c r="MND16"/>
      <c r="MNE16"/>
      <c r="MNF16"/>
      <c r="MNG16"/>
      <c r="MNH16"/>
      <c r="MNI16"/>
      <c r="MNJ16"/>
      <c r="MNK16"/>
      <c r="MNL16"/>
      <c r="MNM16"/>
      <c r="MNN16"/>
      <c r="MNO16"/>
      <c r="MNP16"/>
      <c r="MNQ16"/>
      <c r="MNR16"/>
      <c r="MNS16"/>
      <c r="MNT16"/>
      <c r="MNU16"/>
      <c r="MNV16"/>
      <c r="MNW16"/>
      <c r="MNX16"/>
      <c r="MNY16"/>
      <c r="MNZ16"/>
      <c r="MOA16"/>
      <c r="MOB16"/>
      <c r="MOC16"/>
      <c r="MOD16"/>
      <c r="MOE16"/>
      <c r="MOF16"/>
      <c r="MOG16"/>
      <c r="MOH16"/>
      <c r="MOI16"/>
      <c r="MOJ16"/>
      <c r="MOK16"/>
      <c r="MOL16"/>
      <c r="MOM16"/>
      <c r="MON16"/>
      <c r="MOO16"/>
      <c r="MOP16"/>
      <c r="MOQ16"/>
      <c r="MOR16"/>
      <c r="MOS16"/>
      <c r="MOT16"/>
      <c r="MOU16"/>
      <c r="MOV16"/>
      <c r="MOW16"/>
      <c r="MOX16"/>
      <c r="MOY16"/>
      <c r="MOZ16"/>
      <c r="MPA16"/>
      <c r="MPB16"/>
      <c r="MPC16"/>
      <c r="MPD16"/>
      <c r="MPE16"/>
      <c r="MPF16"/>
      <c r="MPG16"/>
      <c r="MPH16"/>
      <c r="MPI16"/>
      <c r="MPJ16"/>
      <c r="MPK16"/>
      <c r="MPL16"/>
      <c r="MPM16"/>
      <c r="MPN16"/>
      <c r="MPO16"/>
      <c r="MPP16"/>
      <c r="MPQ16"/>
      <c r="MPR16"/>
      <c r="MPS16"/>
      <c r="MPT16"/>
      <c r="MPU16"/>
      <c r="MPV16"/>
      <c r="MPW16"/>
      <c r="MPX16"/>
      <c r="MPY16"/>
      <c r="MPZ16"/>
      <c r="MQA16"/>
      <c r="MQB16"/>
      <c r="MQC16"/>
      <c r="MQD16"/>
      <c r="MQE16"/>
      <c r="MQF16"/>
      <c r="MQG16"/>
      <c r="MQH16"/>
      <c r="MQI16"/>
      <c r="MQJ16"/>
      <c r="MQK16"/>
      <c r="MQL16"/>
      <c r="MQM16"/>
      <c r="MQN16"/>
      <c r="MQO16"/>
      <c r="MQP16"/>
      <c r="MQQ16"/>
      <c r="MQR16"/>
      <c r="MQS16"/>
      <c r="MQT16"/>
      <c r="MQU16"/>
      <c r="MQV16"/>
      <c r="MQW16"/>
      <c r="MQX16"/>
      <c r="MQY16"/>
      <c r="MQZ16"/>
      <c r="MRA16"/>
      <c r="MRB16"/>
      <c r="MRC16"/>
      <c r="MRD16"/>
      <c r="MRE16"/>
      <c r="MRF16"/>
      <c r="MRG16"/>
      <c r="MRH16"/>
      <c r="MRI16"/>
      <c r="MRJ16"/>
      <c r="MRK16"/>
      <c r="MRL16"/>
      <c r="MRM16"/>
      <c r="MRN16"/>
      <c r="MRO16"/>
      <c r="MRP16"/>
      <c r="MRQ16"/>
      <c r="MRR16"/>
      <c r="MRS16"/>
      <c r="MRT16"/>
      <c r="MRU16"/>
      <c r="MRV16"/>
      <c r="MRW16"/>
      <c r="MRX16"/>
      <c r="MRY16"/>
      <c r="MRZ16"/>
      <c r="MSA16"/>
      <c r="MSB16"/>
      <c r="MSC16"/>
      <c r="MSD16"/>
      <c r="MSE16"/>
      <c r="MSF16"/>
      <c r="MSG16"/>
      <c r="MSH16"/>
      <c r="MSI16"/>
      <c r="MSJ16"/>
      <c r="MSK16"/>
      <c r="MSL16"/>
      <c r="MSM16"/>
      <c r="MSN16"/>
      <c r="MSO16"/>
      <c r="MSP16"/>
      <c r="MSQ16"/>
      <c r="MSR16"/>
      <c r="MSS16"/>
      <c r="MST16"/>
      <c r="MSU16"/>
      <c r="MSV16"/>
      <c r="MSW16"/>
      <c r="MSX16"/>
      <c r="MSY16"/>
      <c r="MSZ16"/>
      <c r="MTA16"/>
      <c r="MTB16"/>
      <c r="MTC16"/>
      <c r="MTD16"/>
      <c r="MTE16"/>
      <c r="MTF16"/>
      <c r="MTG16"/>
      <c r="MTH16"/>
      <c r="MTI16"/>
      <c r="MTJ16"/>
      <c r="MTK16"/>
      <c r="MTL16"/>
      <c r="MTM16"/>
      <c r="MTN16"/>
      <c r="MTO16"/>
      <c r="MTP16"/>
      <c r="MTQ16"/>
      <c r="MTR16"/>
      <c r="MTS16"/>
      <c r="MTT16"/>
      <c r="MTU16"/>
      <c r="MTV16"/>
      <c r="MTW16"/>
      <c r="MTX16"/>
      <c r="MTY16"/>
      <c r="MTZ16"/>
      <c r="MUA16"/>
      <c r="MUB16"/>
      <c r="MUC16"/>
      <c r="MUD16"/>
      <c r="MUE16"/>
      <c r="MUF16"/>
      <c r="MUG16"/>
      <c r="MUH16"/>
      <c r="MUI16"/>
      <c r="MUJ16"/>
      <c r="MUK16"/>
      <c r="MUL16"/>
      <c r="MUM16"/>
      <c r="MUN16"/>
      <c r="MUO16"/>
      <c r="MUP16"/>
      <c r="MUQ16"/>
      <c r="MUR16"/>
      <c r="MUS16"/>
      <c r="MUT16"/>
      <c r="MUU16"/>
      <c r="MUV16"/>
      <c r="MUW16"/>
      <c r="MUX16"/>
      <c r="MUY16"/>
      <c r="MUZ16"/>
      <c r="MVA16"/>
      <c r="MVB16"/>
      <c r="MVC16"/>
      <c r="MVD16"/>
      <c r="MVE16"/>
      <c r="MVF16"/>
      <c r="MVG16"/>
      <c r="MVH16"/>
      <c r="MVI16"/>
      <c r="MVJ16"/>
      <c r="MVK16"/>
      <c r="MVL16"/>
      <c r="MVM16"/>
      <c r="MVN16"/>
      <c r="MVO16"/>
      <c r="MVP16"/>
      <c r="MVQ16"/>
      <c r="MVR16"/>
      <c r="MVS16"/>
      <c r="MVT16"/>
      <c r="MVU16"/>
      <c r="MVV16"/>
      <c r="MVW16"/>
      <c r="MVX16"/>
      <c r="MVY16"/>
      <c r="MVZ16"/>
      <c r="MWA16"/>
      <c r="MWB16"/>
      <c r="MWC16"/>
      <c r="MWD16"/>
      <c r="MWE16"/>
      <c r="MWF16"/>
      <c r="MWG16"/>
      <c r="MWH16"/>
      <c r="MWI16"/>
      <c r="MWJ16"/>
      <c r="MWK16"/>
      <c r="MWL16"/>
      <c r="MWM16"/>
      <c r="MWN16"/>
      <c r="MWO16"/>
      <c r="MWP16"/>
      <c r="MWQ16"/>
      <c r="MWR16"/>
      <c r="MWS16"/>
      <c r="MWT16"/>
      <c r="MWU16"/>
      <c r="MWV16"/>
      <c r="MWW16"/>
      <c r="MWX16"/>
      <c r="MWY16"/>
      <c r="MWZ16"/>
      <c r="MXA16"/>
      <c r="MXB16"/>
      <c r="MXC16"/>
      <c r="MXD16"/>
      <c r="MXE16"/>
      <c r="MXF16"/>
      <c r="MXG16"/>
      <c r="MXH16"/>
      <c r="MXI16"/>
      <c r="MXJ16"/>
      <c r="MXK16"/>
      <c r="MXL16"/>
      <c r="MXM16"/>
      <c r="MXN16"/>
      <c r="MXO16"/>
      <c r="MXP16"/>
      <c r="MXQ16"/>
      <c r="MXR16"/>
      <c r="MXS16"/>
      <c r="MXT16"/>
      <c r="MXU16"/>
      <c r="MXV16"/>
      <c r="MXW16"/>
      <c r="MXX16"/>
      <c r="MXY16"/>
      <c r="MXZ16"/>
      <c r="MYA16"/>
      <c r="MYB16"/>
      <c r="MYC16"/>
      <c r="MYD16"/>
      <c r="MYE16"/>
      <c r="MYF16"/>
      <c r="MYG16"/>
      <c r="MYH16"/>
      <c r="MYI16"/>
      <c r="MYJ16"/>
      <c r="MYK16"/>
      <c r="MYL16"/>
      <c r="MYM16"/>
      <c r="MYN16"/>
      <c r="MYO16"/>
      <c r="MYP16"/>
      <c r="MYQ16"/>
      <c r="MYR16"/>
      <c r="MYS16"/>
      <c r="MYT16"/>
      <c r="MYU16"/>
      <c r="MYV16"/>
      <c r="MYW16"/>
      <c r="MYX16"/>
      <c r="MYY16"/>
      <c r="MYZ16"/>
      <c r="MZA16"/>
      <c r="MZB16"/>
      <c r="MZC16"/>
      <c r="MZD16"/>
      <c r="MZE16"/>
      <c r="MZF16"/>
      <c r="MZG16"/>
      <c r="MZH16"/>
      <c r="MZI16"/>
      <c r="MZJ16"/>
      <c r="MZK16"/>
      <c r="MZL16"/>
      <c r="MZM16"/>
      <c r="MZN16"/>
      <c r="MZO16"/>
      <c r="MZP16"/>
      <c r="MZQ16"/>
      <c r="MZR16"/>
      <c r="MZS16"/>
      <c r="MZT16"/>
      <c r="MZU16"/>
      <c r="MZV16"/>
      <c r="MZW16"/>
      <c r="MZX16"/>
      <c r="MZY16"/>
      <c r="MZZ16"/>
      <c r="NAA16"/>
      <c r="NAB16"/>
      <c r="NAC16"/>
      <c r="NAD16"/>
      <c r="NAE16"/>
      <c r="NAF16"/>
      <c r="NAG16"/>
      <c r="NAH16"/>
      <c r="NAI16"/>
      <c r="NAJ16"/>
      <c r="NAK16"/>
      <c r="NAL16"/>
      <c r="NAM16"/>
      <c r="NAN16"/>
      <c r="NAO16"/>
      <c r="NAP16"/>
      <c r="NAQ16"/>
      <c r="NAR16"/>
      <c r="NAS16"/>
      <c r="NAT16"/>
      <c r="NAU16"/>
      <c r="NAV16"/>
      <c r="NAW16"/>
      <c r="NAX16"/>
      <c r="NAY16"/>
      <c r="NAZ16"/>
      <c r="NBA16"/>
      <c r="NBB16"/>
      <c r="NBC16"/>
      <c r="NBD16"/>
      <c r="NBE16"/>
      <c r="NBF16"/>
      <c r="NBG16"/>
      <c r="NBH16"/>
      <c r="NBI16"/>
      <c r="NBJ16"/>
      <c r="NBK16"/>
      <c r="NBL16"/>
      <c r="NBM16"/>
      <c r="NBN16"/>
      <c r="NBO16"/>
      <c r="NBP16"/>
      <c r="NBQ16"/>
      <c r="NBR16"/>
      <c r="NBS16"/>
      <c r="NBT16"/>
      <c r="NBU16"/>
      <c r="NBV16"/>
      <c r="NBW16"/>
      <c r="NBX16"/>
      <c r="NBY16"/>
      <c r="NBZ16"/>
      <c r="NCA16"/>
      <c r="NCB16"/>
      <c r="NCC16"/>
      <c r="NCD16"/>
      <c r="NCE16"/>
      <c r="NCF16"/>
      <c r="NCG16"/>
      <c r="NCH16"/>
      <c r="NCI16"/>
      <c r="NCJ16"/>
      <c r="NCK16"/>
      <c r="NCL16"/>
      <c r="NCM16"/>
      <c r="NCN16"/>
      <c r="NCO16"/>
      <c r="NCP16"/>
      <c r="NCQ16"/>
      <c r="NCR16"/>
      <c r="NCS16"/>
      <c r="NCT16"/>
      <c r="NCU16"/>
      <c r="NCV16"/>
      <c r="NCW16"/>
      <c r="NCX16"/>
      <c r="NCY16"/>
      <c r="NCZ16"/>
      <c r="NDA16"/>
      <c r="NDB16"/>
      <c r="NDC16"/>
      <c r="NDD16"/>
      <c r="NDE16"/>
      <c r="NDF16"/>
      <c r="NDG16"/>
      <c r="NDH16"/>
      <c r="NDI16"/>
      <c r="NDJ16"/>
      <c r="NDK16"/>
      <c r="NDL16"/>
      <c r="NDM16"/>
      <c r="NDN16"/>
      <c r="NDO16"/>
      <c r="NDP16"/>
      <c r="NDQ16"/>
      <c r="NDR16"/>
      <c r="NDS16"/>
      <c r="NDT16"/>
      <c r="NDU16"/>
      <c r="NDV16"/>
      <c r="NDW16"/>
      <c r="NDX16"/>
      <c r="NDY16"/>
      <c r="NDZ16"/>
      <c r="NEA16"/>
      <c r="NEB16"/>
      <c r="NEC16"/>
      <c r="NED16"/>
      <c r="NEE16"/>
      <c r="NEF16"/>
      <c r="NEG16"/>
      <c r="NEH16"/>
      <c r="NEI16"/>
      <c r="NEJ16"/>
      <c r="NEK16"/>
      <c r="NEL16"/>
      <c r="NEM16"/>
      <c r="NEN16"/>
      <c r="NEO16"/>
      <c r="NEP16"/>
      <c r="NEQ16"/>
      <c r="NER16"/>
      <c r="NES16"/>
      <c r="NET16"/>
      <c r="NEU16"/>
      <c r="NEV16"/>
      <c r="NEW16"/>
      <c r="NEX16"/>
      <c r="NEY16"/>
      <c r="NEZ16"/>
      <c r="NFA16"/>
      <c r="NFB16"/>
      <c r="NFC16"/>
      <c r="NFD16"/>
      <c r="NFE16"/>
      <c r="NFF16"/>
      <c r="NFG16"/>
      <c r="NFH16"/>
      <c r="NFI16"/>
      <c r="NFJ16"/>
      <c r="NFK16"/>
      <c r="NFL16"/>
      <c r="NFM16"/>
      <c r="NFN16"/>
      <c r="NFO16"/>
      <c r="NFP16"/>
      <c r="NFQ16"/>
      <c r="NFR16"/>
      <c r="NFS16"/>
      <c r="NFT16"/>
      <c r="NFU16"/>
      <c r="NFV16"/>
      <c r="NFW16"/>
      <c r="NFX16"/>
      <c r="NFY16"/>
      <c r="NFZ16"/>
      <c r="NGA16"/>
      <c r="NGB16"/>
      <c r="NGC16"/>
      <c r="NGD16"/>
      <c r="NGE16"/>
      <c r="NGF16"/>
      <c r="NGG16"/>
      <c r="NGH16"/>
      <c r="NGI16"/>
      <c r="NGJ16"/>
      <c r="NGK16"/>
      <c r="NGL16"/>
      <c r="NGM16"/>
      <c r="NGN16"/>
      <c r="NGO16"/>
      <c r="NGP16"/>
      <c r="NGQ16"/>
      <c r="NGR16"/>
      <c r="NGS16"/>
      <c r="NGT16"/>
      <c r="NGU16"/>
      <c r="NGV16"/>
      <c r="NGW16"/>
      <c r="NGX16"/>
      <c r="NGY16"/>
      <c r="NGZ16"/>
      <c r="NHA16"/>
      <c r="NHB16"/>
      <c r="NHC16"/>
      <c r="NHD16"/>
      <c r="NHE16"/>
      <c r="NHF16"/>
      <c r="NHG16"/>
      <c r="NHH16"/>
      <c r="NHI16"/>
      <c r="NHJ16"/>
      <c r="NHK16"/>
      <c r="NHL16"/>
      <c r="NHM16"/>
      <c r="NHN16"/>
      <c r="NHO16"/>
      <c r="NHP16"/>
      <c r="NHQ16"/>
      <c r="NHR16"/>
      <c r="NHS16"/>
      <c r="NHT16"/>
      <c r="NHU16"/>
      <c r="NHV16"/>
      <c r="NHW16"/>
      <c r="NHX16"/>
      <c r="NHY16"/>
      <c r="NHZ16"/>
      <c r="NIA16"/>
      <c r="NIB16"/>
      <c r="NIC16"/>
      <c r="NID16"/>
      <c r="NIE16"/>
      <c r="NIF16"/>
      <c r="NIG16"/>
      <c r="NIH16"/>
      <c r="NII16"/>
      <c r="NIJ16"/>
      <c r="NIK16"/>
      <c r="NIL16"/>
      <c r="NIM16"/>
      <c r="NIN16"/>
      <c r="NIO16"/>
      <c r="NIP16"/>
      <c r="NIQ16"/>
      <c r="NIR16"/>
      <c r="NIS16"/>
      <c r="NIT16"/>
      <c r="NIU16"/>
      <c r="NIV16"/>
      <c r="NIW16"/>
      <c r="NIX16"/>
      <c r="NIY16"/>
      <c r="NIZ16"/>
      <c r="NJA16"/>
      <c r="NJB16"/>
      <c r="NJC16"/>
      <c r="NJD16"/>
      <c r="NJE16"/>
      <c r="NJF16"/>
      <c r="NJG16"/>
      <c r="NJH16"/>
      <c r="NJI16"/>
      <c r="NJJ16"/>
      <c r="NJK16"/>
      <c r="NJL16"/>
      <c r="NJM16"/>
      <c r="NJN16"/>
      <c r="NJO16"/>
      <c r="NJP16"/>
      <c r="NJQ16"/>
      <c r="NJR16"/>
      <c r="NJS16"/>
      <c r="NJT16"/>
      <c r="NJU16"/>
      <c r="NJV16"/>
      <c r="NJW16"/>
      <c r="NJX16"/>
      <c r="NJY16"/>
      <c r="NJZ16"/>
      <c r="NKA16"/>
      <c r="NKB16"/>
      <c r="NKC16"/>
      <c r="NKD16"/>
      <c r="NKE16"/>
      <c r="NKF16"/>
      <c r="NKG16"/>
      <c r="NKH16"/>
      <c r="NKI16"/>
      <c r="NKJ16"/>
      <c r="NKK16"/>
      <c r="NKL16"/>
      <c r="NKM16"/>
      <c r="NKN16"/>
      <c r="NKO16"/>
      <c r="NKP16"/>
      <c r="NKQ16"/>
      <c r="NKR16"/>
      <c r="NKS16"/>
      <c r="NKT16"/>
      <c r="NKU16"/>
      <c r="NKV16"/>
      <c r="NKW16"/>
      <c r="NKX16"/>
      <c r="NKY16"/>
      <c r="NKZ16"/>
      <c r="NLA16"/>
      <c r="NLB16"/>
      <c r="NLC16"/>
      <c r="NLD16"/>
      <c r="NLE16"/>
      <c r="NLF16"/>
      <c r="NLG16"/>
      <c r="NLH16"/>
      <c r="NLI16"/>
      <c r="NLJ16"/>
      <c r="NLK16"/>
      <c r="NLL16"/>
      <c r="NLM16"/>
      <c r="NLN16"/>
      <c r="NLO16"/>
      <c r="NLP16"/>
      <c r="NLQ16"/>
      <c r="NLR16"/>
      <c r="NLS16"/>
      <c r="NLT16"/>
      <c r="NLU16"/>
      <c r="NLV16"/>
      <c r="NLW16"/>
      <c r="NLX16"/>
      <c r="NLY16"/>
      <c r="NLZ16"/>
      <c r="NMA16"/>
      <c r="NMB16"/>
      <c r="NMC16"/>
      <c r="NMD16"/>
      <c r="NME16"/>
      <c r="NMF16"/>
      <c r="NMG16"/>
      <c r="NMH16"/>
      <c r="NMI16"/>
      <c r="NMJ16"/>
      <c r="NMK16"/>
      <c r="NML16"/>
      <c r="NMM16"/>
      <c r="NMN16"/>
      <c r="NMO16"/>
      <c r="NMP16"/>
      <c r="NMQ16"/>
      <c r="NMR16"/>
      <c r="NMS16"/>
      <c r="NMT16"/>
      <c r="NMU16"/>
      <c r="NMV16"/>
      <c r="NMW16"/>
      <c r="NMX16"/>
      <c r="NMY16"/>
      <c r="NMZ16"/>
      <c r="NNA16"/>
      <c r="NNB16"/>
      <c r="NNC16"/>
      <c r="NND16"/>
      <c r="NNE16"/>
      <c r="NNF16"/>
      <c r="NNG16"/>
      <c r="NNH16"/>
      <c r="NNI16"/>
      <c r="NNJ16"/>
      <c r="NNK16"/>
      <c r="NNL16"/>
      <c r="NNM16"/>
      <c r="NNN16"/>
      <c r="NNO16"/>
      <c r="NNP16"/>
      <c r="NNQ16"/>
      <c r="NNR16"/>
      <c r="NNS16"/>
      <c r="NNT16"/>
      <c r="NNU16"/>
      <c r="NNV16"/>
      <c r="NNW16"/>
      <c r="NNX16"/>
      <c r="NNY16"/>
      <c r="NNZ16"/>
      <c r="NOA16"/>
      <c r="NOB16"/>
      <c r="NOC16"/>
      <c r="NOD16"/>
      <c r="NOE16"/>
      <c r="NOF16"/>
      <c r="NOG16"/>
      <c r="NOH16"/>
      <c r="NOI16"/>
      <c r="NOJ16"/>
      <c r="NOK16"/>
      <c r="NOL16"/>
      <c r="NOM16"/>
      <c r="NON16"/>
      <c r="NOO16"/>
      <c r="NOP16"/>
      <c r="NOQ16"/>
      <c r="NOR16"/>
      <c r="NOS16"/>
      <c r="NOT16"/>
      <c r="NOU16"/>
      <c r="NOV16"/>
      <c r="NOW16"/>
      <c r="NOX16"/>
      <c r="NOY16"/>
      <c r="NOZ16"/>
      <c r="NPA16"/>
      <c r="NPB16"/>
      <c r="NPC16"/>
      <c r="NPD16"/>
      <c r="NPE16"/>
      <c r="NPF16"/>
      <c r="NPG16"/>
      <c r="NPH16"/>
      <c r="NPI16"/>
      <c r="NPJ16"/>
      <c r="NPK16"/>
      <c r="NPL16"/>
      <c r="NPM16"/>
      <c r="NPN16"/>
      <c r="NPO16"/>
      <c r="NPP16"/>
      <c r="NPQ16"/>
      <c r="NPR16"/>
      <c r="NPS16"/>
      <c r="NPT16"/>
      <c r="NPU16"/>
      <c r="NPV16"/>
      <c r="NPW16"/>
      <c r="NPX16"/>
      <c r="NPY16"/>
      <c r="NPZ16"/>
      <c r="NQA16"/>
      <c r="NQB16"/>
      <c r="NQC16"/>
      <c r="NQD16"/>
      <c r="NQE16"/>
      <c r="NQF16"/>
      <c r="NQG16"/>
      <c r="NQH16"/>
      <c r="NQI16"/>
      <c r="NQJ16"/>
      <c r="NQK16"/>
      <c r="NQL16"/>
      <c r="NQM16"/>
      <c r="NQN16"/>
      <c r="NQO16"/>
      <c r="NQP16"/>
      <c r="NQQ16"/>
      <c r="NQR16"/>
      <c r="NQS16"/>
      <c r="NQT16"/>
      <c r="NQU16"/>
      <c r="NQV16"/>
      <c r="NQW16"/>
      <c r="NQX16"/>
      <c r="NQY16"/>
      <c r="NQZ16"/>
      <c r="NRA16"/>
      <c r="NRB16"/>
      <c r="NRC16"/>
      <c r="NRD16"/>
      <c r="NRE16"/>
      <c r="NRF16"/>
      <c r="NRG16"/>
      <c r="NRH16"/>
      <c r="NRI16"/>
      <c r="NRJ16"/>
      <c r="NRK16"/>
      <c r="NRL16"/>
      <c r="NRM16"/>
      <c r="NRN16"/>
      <c r="NRO16"/>
      <c r="NRP16"/>
      <c r="NRQ16"/>
      <c r="NRR16"/>
      <c r="NRS16"/>
      <c r="NRT16"/>
      <c r="NRU16"/>
      <c r="NRV16"/>
      <c r="NRW16"/>
      <c r="NRX16"/>
      <c r="NRY16"/>
      <c r="NRZ16"/>
      <c r="NSA16"/>
      <c r="NSB16"/>
      <c r="NSC16"/>
      <c r="NSD16"/>
      <c r="NSE16"/>
      <c r="NSF16"/>
      <c r="NSG16"/>
      <c r="NSH16"/>
      <c r="NSI16"/>
      <c r="NSJ16"/>
      <c r="NSK16"/>
      <c r="NSL16"/>
      <c r="NSM16"/>
      <c r="NSN16"/>
      <c r="NSO16"/>
      <c r="NSP16"/>
      <c r="NSQ16"/>
      <c r="NSR16"/>
      <c r="NSS16"/>
      <c r="NST16"/>
      <c r="NSU16"/>
      <c r="NSV16"/>
      <c r="NSW16"/>
      <c r="NSX16"/>
      <c r="NSY16"/>
      <c r="NSZ16"/>
      <c r="NTA16"/>
      <c r="NTB16"/>
      <c r="NTC16"/>
      <c r="NTD16"/>
      <c r="NTE16"/>
      <c r="NTF16"/>
      <c r="NTG16"/>
      <c r="NTH16"/>
      <c r="NTI16"/>
      <c r="NTJ16"/>
      <c r="NTK16"/>
      <c r="NTL16"/>
      <c r="NTM16"/>
      <c r="NTN16"/>
      <c r="NTO16"/>
      <c r="NTP16"/>
      <c r="NTQ16"/>
      <c r="NTR16"/>
      <c r="NTS16"/>
      <c r="NTT16"/>
      <c r="NTU16"/>
      <c r="NTV16"/>
      <c r="NTW16"/>
      <c r="NTX16"/>
      <c r="NTY16"/>
      <c r="NTZ16"/>
      <c r="NUA16"/>
      <c r="NUB16"/>
      <c r="NUC16"/>
      <c r="NUD16"/>
      <c r="NUE16"/>
      <c r="NUF16"/>
      <c r="NUG16"/>
      <c r="NUH16"/>
      <c r="NUI16"/>
      <c r="NUJ16"/>
      <c r="NUK16"/>
      <c r="NUL16"/>
      <c r="NUM16"/>
      <c r="NUN16"/>
      <c r="NUO16"/>
      <c r="NUP16"/>
      <c r="NUQ16"/>
      <c r="NUR16"/>
      <c r="NUS16"/>
      <c r="NUT16"/>
      <c r="NUU16"/>
      <c r="NUV16"/>
      <c r="NUW16"/>
      <c r="NUX16"/>
      <c r="NUY16"/>
      <c r="NUZ16"/>
      <c r="NVA16"/>
      <c r="NVB16"/>
      <c r="NVC16"/>
      <c r="NVD16"/>
      <c r="NVE16"/>
      <c r="NVF16"/>
      <c r="NVG16"/>
      <c r="NVH16"/>
      <c r="NVI16"/>
      <c r="NVJ16"/>
      <c r="NVK16"/>
      <c r="NVL16"/>
      <c r="NVM16"/>
      <c r="NVN16"/>
      <c r="NVO16"/>
      <c r="NVP16"/>
      <c r="NVQ16"/>
      <c r="NVR16"/>
      <c r="NVS16"/>
      <c r="NVT16"/>
      <c r="NVU16"/>
      <c r="NVV16"/>
      <c r="NVW16"/>
      <c r="NVX16"/>
      <c r="NVY16"/>
      <c r="NVZ16"/>
      <c r="NWA16"/>
      <c r="NWB16"/>
      <c r="NWC16"/>
      <c r="NWD16"/>
      <c r="NWE16"/>
      <c r="NWF16"/>
      <c r="NWG16"/>
      <c r="NWH16"/>
      <c r="NWI16"/>
      <c r="NWJ16"/>
      <c r="NWK16"/>
      <c r="NWL16"/>
      <c r="NWM16"/>
      <c r="NWN16"/>
      <c r="NWO16"/>
      <c r="NWP16"/>
      <c r="NWQ16"/>
      <c r="NWR16"/>
      <c r="NWS16"/>
      <c r="NWT16"/>
      <c r="NWU16"/>
      <c r="NWV16"/>
      <c r="NWW16"/>
      <c r="NWX16"/>
      <c r="NWY16"/>
      <c r="NWZ16"/>
      <c r="NXA16"/>
      <c r="NXB16"/>
      <c r="NXC16"/>
      <c r="NXD16"/>
      <c r="NXE16"/>
      <c r="NXF16"/>
      <c r="NXG16"/>
      <c r="NXH16"/>
      <c r="NXI16"/>
      <c r="NXJ16"/>
      <c r="NXK16"/>
      <c r="NXL16"/>
      <c r="NXM16"/>
      <c r="NXN16"/>
      <c r="NXO16"/>
      <c r="NXP16"/>
      <c r="NXQ16"/>
      <c r="NXR16"/>
      <c r="NXS16"/>
      <c r="NXT16"/>
      <c r="NXU16"/>
      <c r="NXV16"/>
      <c r="NXW16"/>
      <c r="NXX16"/>
      <c r="NXY16"/>
      <c r="NXZ16"/>
      <c r="NYA16"/>
      <c r="NYB16"/>
      <c r="NYC16"/>
      <c r="NYD16"/>
      <c r="NYE16"/>
      <c r="NYF16"/>
      <c r="NYG16"/>
      <c r="NYH16"/>
      <c r="NYI16"/>
      <c r="NYJ16"/>
      <c r="NYK16"/>
      <c r="NYL16"/>
      <c r="NYM16"/>
      <c r="NYN16"/>
      <c r="NYO16"/>
      <c r="NYP16"/>
      <c r="NYQ16"/>
      <c r="NYR16"/>
      <c r="NYS16"/>
      <c r="NYT16"/>
      <c r="NYU16"/>
      <c r="NYV16"/>
      <c r="NYW16"/>
      <c r="NYX16"/>
      <c r="NYY16"/>
      <c r="NYZ16"/>
      <c r="NZA16"/>
      <c r="NZB16"/>
      <c r="NZC16"/>
      <c r="NZD16"/>
      <c r="NZE16"/>
      <c r="NZF16"/>
      <c r="NZG16"/>
      <c r="NZH16"/>
      <c r="NZI16"/>
      <c r="NZJ16"/>
      <c r="NZK16"/>
      <c r="NZL16"/>
      <c r="NZM16"/>
      <c r="NZN16"/>
      <c r="NZO16"/>
      <c r="NZP16"/>
      <c r="NZQ16"/>
      <c r="NZR16"/>
      <c r="NZS16"/>
      <c r="NZT16"/>
      <c r="NZU16"/>
      <c r="NZV16"/>
      <c r="NZW16"/>
      <c r="NZX16"/>
      <c r="NZY16"/>
      <c r="NZZ16"/>
      <c r="OAA16"/>
      <c r="OAB16"/>
      <c r="OAC16"/>
      <c r="OAD16"/>
      <c r="OAE16"/>
      <c r="OAF16"/>
      <c r="OAG16"/>
      <c r="OAH16"/>
      <c r="OAI16"/>
      <c r="OAJ16"/>
      <c r="OAK16"/>
      <c r="OAL16"/>
      <c r="OAM16"/>
      <c r="OAN16"/>
      <c r="OAO16"/>
      <c r="OAP16"/>
      <c r="OAQ16"/>
      <c r="OAR16"/>
      <c r="OAS16"/>
      <c r="OAT16"/>
      <c r="OAU16"/>
      <c r="OAV16"/>
      <c r="OAW16"/>
      <c r="OAX16"/>
      <c r="OAY16"/>
      <c r="OAZ16"/>
      <c r="OBA16"/>
      <c r="OBB16"/>
      <c r="OBC16"/>
      <c r="OBD16"/>
      <c r="OBE16"/>
      <c r="OBF16"/>
      <c r="OBG16"/>
      <c r="OBH16"/>
      <c r="OBI16"/>
      <c r="OBJ16"/>
      <c r="OBK16"/>
      <c r="OBL16"/>
      <c r="OBM16"/>
      <c r="OBN16"/>
      <c r="OBO16"/>
      <c r="OBP16"/>
      <c r="OBQ16"/>
      <c r="OBR16"/>
      <c r="OBS16"/>
      <c r="OBT16"/>
      <c r="OBU16"/>
      <c r="OBV16"/>
      <c r="OBW16"/>
      <c r="OBX16"/>
      <c r="OBY16"/>
      <c r="OBZ16"/>
      <c r="OCA16"/>
      <c r="OCB16"/>
      <c r="OCC16"/>
      <c r="OCD16"/>
      <c r="OCE16"/>
      <c r="OCF16"/>
      <c r="OCG16"/>
      <c r="OCH16"/>
      <c r="OCI16"/>
      <c r="OCJ16"/>
      <c r="OCK16"/>
      <c r="OCL16"/>
      <c r="OCM16"/>
      <c r="OCN16"/>
      <c r="OCO16"/>
      <c r="OCP16"/>
      <c r="OCQ16"/>
      <c r="OCR16"/>
      <c r="OCS16"/>
      <c r="OCT16"/>
      <c r="OCU16"/>
      <c r="OCV16"/>
      <c r="OCW16"/>
      <c r="OCX16"/>
      <c r="OCY16"/>
      <c r="OCZ16"/>
      <c r="ODA16"/>
      <c r="ODB16"/>
      <c r="ODC16"/>
      <c r="ODD16"/>
      <c r="ODE16"/>
      <c r="ODF16"/>
      <c r="ODG16"/>
      <c r="ODH16"/>
      <c r="ODI16"/>
      <c r="ODJ16"/>
      <c r="ODK16"/>
      <c r="ODL16"/>
      <c r="ODM16"/>
      <c r="ODN16"/>
      <c r="ODO16"/>
      <c r="ODP16"/>
      <c r="ODQ16"/>
      <c r="ODR16"/>
      <c r="ODS16"/>
      <c r="ODT16"/>
      <c r="ODU16"/>
      <c r="ODV16"/>
      <c r="ODW16"/>
      <c r="ODX16"/>
      <c r="ODY16"/>
      <c r="ODZ16"/>
      <c r="OEA16"/>
      <c r="OEB16"/>
      <c r="OEC16"/>
      <c r="OED16"/>
      <c r="OEE16"/>
      <c r="OEF16"/>
      <c r="OEG16"/>
      <c r="OEH16"/>
      <c r="OEI16"/>
      <c r="OEJ16"/>
      <c r="OEK16"/>
      <c r="OEL16"/>
      <c r="OEM16"/>
      <c r="OEN16"/>
      <c r="OEO16"/>
      <c r="OEP16"/>
      <c r="OEQ16"/>
      <c r="OER16"/>
      <c r="OES16"/>
      <c r="OET16"/>
      <c r="OEU16"/>
      <c r="OEV16"/>
      <c r="OEW16"/>
      <c r="OEX16"/>
      <c r="OEY16"/>
      <c r="OEZ16"/>
      <c r="OFA16"/>
      <c r="OFB16"/>
      <c r="OFC16"/>
      <c r="OFD16"/>
      <c r="OFE16"/>
      <c r="OFF16"/>
      <c r="OFG16"/>
      <c r="OFH16"/>
      <c r="OFI16"/>
      <c r="OFJ16"/>
      <c r="OFK16"/>
      <c r="OFL16"/>
      <c r="OFM16"/>
      <c r="OFN16"/>
      <c r="OFO16"/>
      <c r="OFP16"/>
      <c r="OFQ16"/>
      <c r="OFR16"/>
      <c r="OFS16"/>
      <c r="OFT16"/>
      <c r="OFU16"/>
      <c r="OFV16"/>
      <c r="OFW16"/>
      <c r="OFX16"/>
      <c r="OFY16"/>
      <c r="OFZ16"/>
      <c r="OGA16"/>
      <c r="OGB16"/>
      <c r="OGC16"/>
      <c r="OGD16"/>
      <c r="OGE16"/>
      <c r="OGF16"/>
      <c r="OGG16"/>
      <c r="OGH16"/>
      <c r="OGI16"/>
      <c r="OGJ16"/>
      <c r="OGK16"/>
      <c r="OGL16"/>
      <c r="OGM16"/>
      <c r="OGN16"/>
      <c r="OGO16"/>
      <c r="OGP16"/>
      <c r="OGQ16"/>
      <c r="OGR16"/>
      <c r="OGS16"/>
      <c r="OGT16"/>
      <c r="OGU16"/>
      <c r="OGV16"/>
      <c r="OGW16"/>
      <c r="OGX16"/>
      <c r="OGY16"/>
      <c r="OGZ16"/>
      <c r="OHA16"/>
      <c r="OHB16"/>
      <c r="OHC16"/>
      <c r="OHD16"/>
      <c r="OHE16"/>
      <c r="OHF16"/>
      <c r="OHG16"/>
      <c r="OHH16"/>
      <c r="OHI16"/>
      <c r="OHJ16"/>
      <c r="OHK16"/>
      <c r="OHL16"/>
      <c r="OHM16"/>
      <c r="OHN16"/>
      <c r="OHO16"/>
      <c r="OHP16"/>
      <c r="OHQ16"/>
      <c r="OHR16"/>
      <c r="OHS16"/>
      <c r="OHT16"/>
      <c r="OHU16"/>
      <c r="OHV16"/>
      <c r="OHW16"/>
      <c r="OHX16"/>
      <c r="OHY16"/>
      <c r="OHZ16"/>
      <c r="OIA16"/>
      <c r="OIB16"/>
      <c r="OIC16"/>
      <c r="OID16"/>
      <c r="OIE16"/>
      <c r="OIF16"/>
      <c r="OIG16"/>
      <c r="OIH16"/>
      <c r="OII16"/>
      <c r="OIJ16"/>
      <c r="OIK16"/>
      <c r="OIL16"/>
      <c r="OIM16"/>
      <c r="OIN16"/>
      <c r="OIO16"/>
      <c r="OIP16"/>
      <c r="OIQ16"/>
      <c r="OIR16"/>
      <c r="OIS16"/>
      <c r="OIT16"/>
      <c r="OIU16"/>
      <c r="OIV16"/>
      <c r="OIW16"/>
      <c r="OIX16"/>
      <c r="OIY16"/>
      <c r="OIZ16"/>
      <c r="OJA16"/>
      <c r="OJB16"/>
      <c r="OJC16"/>
      <c r="OJD16"/>
      <c r="OJE16"/>
      <c r="OJF16"/>
      <c r="OJG16"/>
      <c r="OJH16"/>
      <c r="OJI16"/>
      <c r="OJJ16"/>
      <c r="OJK16"/>
      <c r="OJL16"/>
      <c r="OJM16"/>
      <c r="OJN16"/>
      <c r="OJO16"/>
      <c r="OJP16"/>
      <c r="OJQ16"/>
      <c r="OJR16"/>
      <c r="OJS16"/>
      <c r="OJT16"/>
      <c r="OJU16"/>
      <c r="OJV16"/>
      <c r="OJW16"/>
      <c r="OJX16"/>
      <c r="OJY16"/>
      <c r="OJZ16"/>
      <c r="OKA16"/>
      <c r="OKB16"/>
      <c r="OKC16"/>
      <c r="OKD16"/>
      <c r="OKE16"/>
      <c r="OKF16"/>
      <c r="OKG16"/>
      <c r="OKH16"/>
      <c r="OKI16"/>
      <c r="OKJ16"/>
      <c r="OKK16"/>
      <c r="OKL16"/>
      <c r="OKM16"/>
      <c r="OKN16"/>
      <c r="OKO16"/>
      <c r="OKP16"/>
      <c r="OKQ16"/>
      <c r="OKR16"/>
      <c r="OKS16"/>
      <c r="OKT16"/>
      <c r="OKU16"/>
      <c r="OKV16"/>
      <c r="OKW16"/>
      <c r="OKX16"/>
      <c r="OKY16"/>
      <c r="OKZ16"/>
      <c r="OLA16"/>
      <c r="OLB16"/>
      <c r="OLC16"/>
      <c r="OLD16"/>
      <c r="OLE16"/>
      <c r="OLF16"/>
      <c r="OLG16"/>
      <c r="OLH16"/>
      <c r="OLI16"/>
      <c r="OLJ16"/>
      <c r="OLK16"/>
      <c r="OLL16"/>
      <c r="OLM16"/>
      <c r="OLN16"/>
      <c r="OLO16"/>
      <c r="OLP16"/>
      <c r="OLQ16"/>
      <c r="OLR16"/>
      <c r="OLS16"/>
      <c r="OLT16"/>
      <c r="OLU16"/>
      <c r="OLV16"/>
      <c r="OLW16"/>
      <c r="OLX16"/>
      <c r="OLY16"/>
      <c r="OLZ16"/>
      <c r="OMA16"/>
      <c r="OMB16"/>
      <c r="OMC16"/>
      <c r="OMD16"/>
      <c r="OME16"/>
      <c r="OMF16"/>
      <c r="OMG16"/>
      <c r="OMH16"/>
      <c r="OMI16"/>
      <c r="OMJ16"/>
      <c r="OMK16"/>
      <c r="OML16"/>
      <c r="OMM16"/>
      <c r="OMN16"/>
      <c r="OMO16"/>
      <c r="OMP16"/>
      <c r="OMQ16"/>
      <c r="OMR16"/>
      <c r="OMS16"/>
      <c r="OMT16"/>
      <c r="OMU16"/>
      <c r="OMV16"/>
      <c r="OMW16"/>
      <c r="OMX16"/>
      <c r="OMY16"/>
      <c r="OMZ16"/>
      <c r="ONA16"/>
      <c r="ONB16"/>
      <c r="ONC16"/>
      <c r="OND16"/>
      <c r="ONE16"/>
      <c r="ONF16"/>
      <c r="ONG16"/>
      <c r="ONH16"/>
      <c r="ONI16"/>
      <c r="ONJ16"/>
      <c r="ONK16"/>
      <c r="ONL16"/>
      <c r="ONM16"/>
      <c r="ONN16"/>
      <c r="ONO16"/>
      <c r="ONP16"/>
      <c r="ONQ16"/>
      <c r="ONR16"/>
      <c r="ONS16"/>
      <c r="ONT16"/>
      <c r="ONU16"/>
      <c r="ONV16"/>
      <c r="ONW16"/>
      <c r="ONX16"/>
      <c r="ONY16"/>
      <c r="ONZ16"/>
      <c r="OOA16"/>
      <c r="OOB16"/>
      <c r="OOC16"/>
      <c r="OOD16"/>
      <c r="OOE16"/>
      <c r="OOF16"/>
      <c r="OOG16"/>
      <c r="OOH16"/>
      <c r="OOI16"/>
      <c r="OOJ16"/>
      <c r="OOK16"/>
      <c r="OOL16"/>
      <c r="OOM16"/>
      <c r="OON16"/>
      <c r="OOO16"/>
      <c r="OOP16"/>
      <c r="OOQ16"/>
      <c r="OOR16"/>
      <c r="OOS16"/>
      <c r="OOT16"/>
      <c r="OOU16"/>
      <c r="OOV16"/>
      <c r="OOW16"/>
      <c r="OOX16"/>
      <c r="OOY16"/>
      <c r="OOZ16"/>
      <c r="OPA16"/>
      <c r="OPB16"/>
      <c r="OPC16"/>
      <c r="OPD16"/>
      <c r="OPE16"/>
      <c r="OPF16"/>
      <c r="OPG16"/>
      <c r="OPH16"/>
      <c r="OPI16"/>
      <c r="OPJ16"/>
      <c r="OPK16"/>
      <c r="OPL16"/>
      <c r="OPM16"/>
      <c r="OPN16"/>
      <c r="OPO16"/>
      <c r="OPP16"/>
      <c r="OPQ16"/>
      <c r="OPR16"/>
      <c r="OPS16"/>
      <c r="OPT16"/>
      <c r="OPU16"/>
      <c r="OPV16"/>
      <c r="OPW16"/>
      <c r="OPX16"/>
      <c r="OPY16"/>
      <c r="OPZ16"/>
      <c r="OQA16"/>
      <c r="OQB16"/>
      <c r="OQC16"/>
      <c r="OQD16"/>
      <c r="OQE16"/>
      <c r="OQF16"/>
      <c r="OQG16"/>
      <c r="OQH16"/>
      <c r="OQI16"/>
      <c r="OQJ16"/>
      <c r="OQK16"/>
      <c r="OQL16"/>
      <c r="OQM16"/>
      <c r="OQN16"/>
      <c r="OQO16"/>
      <c r="OQP16"/>
      <c r="OQQ16"/>
      <c r="OQR16"/>
      <c r="OQS16"/>
      <c r="OQT16"/>
      <c r="OQU16"/>
      <c r="OQV16"/>
      <c r="OQW16"/>
      <c r="OQX16"/>
      <c r="OQY16"/>
      <c r="OQZ16"/>
      <c r="ORA16"/>
      <c r="ORB16"/>
      <c r="ORC16"/>
      <c r="ORD16"/>
      <c r="ORE16"/>
      <c r="ORF16"/>
      <c r="ORG16"/>
      <c r="ORH16"/>
      <c r="ORI16"/>
      <c r="ORJ16"/>
      <c r="ORK16"/>
      <c r="ORL16"/>
      <c r="ORM16"/>
      <c r="ORN16"/>
      <c r="ORO16"/>
      <c r="ORP16"/>
      <c r="ORQ16"/>
      <c r="ORR16"/>
      <c r="ORS16"/>
      <c r="ORT16"/>
      <c r="ORU16"/>
      <c r="ORV16"/>
      <c r="ORW16"/>
      <c r="ORX16"/>
      <c r="ORY16"/>
      <c r="ORZ16"/>
      <c r="OSA16"/>
      <c r="OSB16"/>
      <c r="OSC16"/>
      <c r="OSD16"/>
      <c r="OSE16"/>
      <c r="OSF16"/>
      <c r="OSG16"/>
      <c r="OSH16"/>
      <c r="OSI16"/>
      <c r="OSJ16"/>
      <c r="OSK16"/>
      <c r="OSL16"/>
      <c r="OSM16"/>
      <c r="OSN16"/>
      <c r="OSO16"/>
      <c r="OSP16"/>
      <c r="OSQ16"/>
      <c r="OSR16"/>
      <c r="OSS16"/>
      <c r="OST16"/>
      <c r="OSU16"/>
      <c r="OSV16"/>
      <c r="OSW16"/>
      <c r="OSX16"/>
      <c r="OSY16"/>
      <c r="OSZ16"/>
      <c r="OTA16"/>
      <c r="OTB16"/>
      <c r="OTC16"/>
      <c r="OTD16"/>
      <c r="OTE16"/>
      <c r="OTF16"/>
      <c r="OTG16"/>
      <c r="OTH16"/>
      <c r="OTI16"/>
      <c r="OTJ16"/>
      <c r="OTK16"/>
      <c r="OTL16"/>
      <c r="OTM16"/>
      <c r="OTN16"/>
      <c r="OTO16"/>
      <c r="OTP16"/>
      <c r="OTQ16"/>
      <c r="OTR16"/>
      <c r="OTS16"/>
      <c r="OTT16"/>
      <c r="OTU16"/>
      <c r="OTV16"/>
      <c r="OTW16"/>
      <c r="OTX16"/>
      <c r="OTY16"/>
      <c r="OTZ16"/>
      <c r="OUA16"/>
      <c r="OUB16"/>
      <c r="OUC16"/>
      <c r="OUD16"/>
      <c r="OUE16"/>
      <c r="OUF16"/>
      <c r="OUG16"/>
      <c r="OUH16"/>
      <c r="OUI16"/>
      <c r="OUJ16"/>
      <c r="OUK16"/>
      <c r="OUL16"/>
      <c r="OUM16"/>
      <c r="OUN16"/>
      <c r="OUO16"/>
      <c r="OUP16"/>
      <c r="OUQ16"/>
      <c r="OUR16"/>
      <c r="OUS16"/>
      <c r="OUT16"/>
      <c r="OUU16"/>
      <c r="OUV16"/>
      <c r="OUW16"/>
      <c r="OUX16"/>
      <c r="OUY16"/>
      <c r="OUZ16"/>
      <c r="OVA16"/>
      <c r="OVB16"/>
      <c r="OVC16"/>
      <c r="OVD16"/>
      <c r="OVE16"/>
      <c r="OVF16"/>
      <c r="OVG16"/>
      <c r="OVH16"/>
      <c r="OVI16"/>
      <c r="OVJ16"/>
      <c r="OVK16"/>
      <c r="OVL16"/>
      <c r="OVM16"/>
      <c r="OVN16"/>
      <c r="OVO16"/>
      <c r="OVP16"/>
      <c r="OVQ16"/>
      <c r="OVR16"/>
      <c r="OVS16"/>
      <c r="OVT16"/>
      <c r="OVU16"/>
      <c r="OVV16"/>
      <c r="OVW16"/>
      <c r="OVX16"/>
      <c r="OVY16"/>
      <c r="OVZ16"/>
      <c r="OWA16"/>
      <c r="OWB16"/>
      <c r="OWC16"/>
      <c r="OWD16"/>
      <c r="OWE16"/>
      <c r="OWF16"/>
      <c r="OWG16"/>
      <c r="OWH16"/>
      <c r="OWI16"/>
      <c r="OWJ16"/>
      <c r="OWK16"/>
      <c r="OWL16"/>
      <c r="OWM16"/>
      <c r="OWN16"/>
      <c r="OWO16"/>
      <c r="OWP16"/>
      <c r="OWQ16"/>
      <c r="OWR16"/>
      <c r="OWS16"/>
      <c r="OWT16"/>
      <c r="OWU16"/>
      <c r="OWV16"/>
      <c r="OWW16"/>
      <c r="OWX16"/>
      <c r="OWY16"/>
      <c r="OWZ16"/>
      <c r="OXA16"/>
      <c r="OXB16"/>
      <c r="OXC16"/>
      <c r="OXD16"/>
      <c r="OXE16"/>
      <c r="OXF16"/>
      <c r="OXG16"/>
      <c r="OXH16"/>
      <c r="OXI16"/>
      <c r="OXJ16"/>
      <c r="OXK16"/>
      <c r="OXL16"/>
      <c r="OXM16"/>
      <c r="OXN16"/>
      <c r="OXO16"/>
      <c r="OXP16"/>
      <c r="OXQ16"/>
      <c r="OXR16"/>
      <c r="OXS16"/>
      <c r="OXT16"/>
      <c r="OXU16"/>
      <c r="OXV16"/>
      <c r="OXW16"/>
      <c r="OXX16"/>
      <c r="OXY16"/>
      <c r="OXZ16"/>
      <c r="OYA16"/>
      <c r="OYB16"/>
      <c r="OYC16"/>
      <c r="OYD16"/>
      <c r="OYE16"/>
      <c r="OYF16"/>
      <c r="OYG16"/>
      <c r="OYH16"/>
      <c r="OYI16"/>
      <c r="OYJ16"/>
      <c r="OYK16"/>
      <c r="OYL16"/>
      <c r="OYM16"/>
      <c r="OYN16"/>
      <c r="OYO16"/>
      <c r="OYP16"/>
      <c r="OYQ16"/>
      <c r="OYR16"/>
      <c r="OYS16"/>
      <c r="OYT16"/>
      <c r="OYU16"/>
      <c r="OYV16"/>
      <c r="OYW16"/>
      <c r="OYX16"/>
      <c r="OYY16"/>
      <c r="OYZ16"/>
      <c r="OZA16"/>
      <c r="OZB16"/>
      <c r="OZC16"/>
      <c r="OZD16"/>
      <c r="OZE16"/>
      <c r="OZF16"/>
      <c r="OZG16"/>
      <c r="OZH16"/>
      <c r="OZI16"/>
      <c r="OZJ16"/>
      <c r="OZK16"/>
      <c r="OZL16"/>
      <c r="OZM16"/>
      <c r="OZN16"/>
      <c r="OZO16"/>
      <c r="OZP16"/>
      <c r="OZQ16"/>
      <c r="OZR16"/>
      <c r="OZS16"/>
      <c r="OZT16"/>
      <c r="OZU16"/>
      <c r="OZV16"/>
      <c r="OZW16"/>
      <c r="OZX16"/>
      <c r="OZY16"/>
      <c r="OZZ16"/>
      <c r="PAA16"/>
      <c r="PAB16"/>
      <c r="PAC16"/>
      <c r="PAD16"/>
      <c r="PAE16"/>
      <c r="PAF16"/>
      <c r="PAG16"/>
      <c r="PAH16"/>
      <c r="PAI16"/>
      <c r="PAJ16"/>
      <c r="PAK16"/>
      <c r="PAL16"/>
      <c r="PAM16"/>
      <c r="PAN16"/>
      <c r="PAO16"/>
      <c r="PAP16"/>
      <c r="PAQ16"/>
      <c r="PAR16"/>
      <c r="PAS16"/>
      <c r="PAT16"/>
      <c r="PAU16"/>
      <c r="PAV16"/>
      <c r="PAW16"/>
      <c r="PAX16"/>
      <c r="PAY16"/>
      <c r="PAZ16"/>
      <c r="PBA16"/>
      <c r="PBB16"/>
      <c r="PBC16"/>
      <c r="PBD16"/>
      <c r="PBE16"/>
      <c r="PBF16"/>
      <c r="PBG16"/>
      <c r="PBH16"/>
      <c r="PBI16"/>
      <c r="PBJ16"/>
      <c r="PBK16"/>
      <c r="PBL16"/>
      <c r="PBM16"/>
      <c r="PBN16"/>
      <c r="PBO16"/>
      <c r="PBP16"/>
      <c r="PBQ16"/>
      <c r="PBR16"/>
      <c r="PBS16"/>
      <c r="PBT16"/>
      <c r="PBU16"/>
      <c r="PBV16"/>
      <c r="PBW16"/>
      <c r="PBX16"/>
      <c r="PBY16"/>
      <c r="PBZ16"/>
      <c r="PCA16"/>
      <c r="PCB16"/>
      <c r="PCC16"/>
      <c r="PCD16"/>
      <c r="PCE16"/>
      <c r="PCF16"/>
      <c r="PCG16"/>
      <c r="PCH16"/>
      <c r="PCI16"/>
      <c r="PCJ16"/>
      <c r="PCK16"/>
      <c r="PCL16"/>
      <c r="PCM16"/>
      <c r="PCN16"/>
      <c r="PCO16"/>
      <c r="PCP16"/>
      <c r="PCQ16"/>
      <c r="PCR16"/>
      <c r="PCS16"/>
      <c r="PCT16"/>
      <c r="PCU16"/>
      <c r="PCV16"/>
      <c r="PCW16"/>
      <c r="PCX16"/>
      <c r="PCY16"/>
      <c r="PCZ16"/>
      <c r="PDA16"/>
      <c r="PDB16"/>
      <c r="PDC16"/>
      <c r="PDD16"/>
      <c r="PDE16"/>
      <c r="PDF16"/>
      <c r="PDG16"/>
      <c r="PDH16"/>
      <c r="PDI16"/>
      <c r="PDJ16"/>
      <c r="PDK16"/>
      <c r="PDL16"/>
      <c r="PDM16"/>
      <c r="PDN16"/>
      <c r="PDO16"/>
      <c r="PDP16"/>
      <c r="PDQ16"/>
      <c r="PDR16"/>
      <c r="PDS16"/>
      <c r="PDT16"/>
      <c r="PDU16"/>
      <c r="PDV16"/>
      <c r="PDW16"/>
      <c r="PDX16"/>
      <c r="PDY16"/>
      <c r="PDZ16"/>
      <c r="PEA16"/>
      <c r="PEB16"/>
      <c r="PEC16"/>
      <c r="PED16"/>
      <c r="PEE16"/>
      <c r="PEF16"/>
      <c r="PEG16"/>
      <c r="PEH16"/>
      <c r="PEI16"/>
      <c r="PEJ16"/>
      <c r="PEK16"/>
      <c r="PEL16"/>
      <c r="PEM16"/>
      <c r="PEN16"/>
      <c r="PEO16"/>
      <c r="PEP16"/>
      <c r="PEQ16"/>
      <c r="PER16"/>
      <c r="PES16"/>
      <c r="PET16"/>
      <c r="PEU16"/>
      <c r="PEV16"/>
      <c r="PEW16"/>
      <c r="PEX16"/>
      <c r="PEY16"/>
      <c r="PEZ16"/>
      <c r="PFA16"/>
      <c r="PFB16"/>
      <c r="PFC16"/>
      <c r="PFD16"/>
      <c r="PFE16"/>
      <c r="PFF16"/>
      <c r="PFG16"/>
      <c r="PFH16"/>
      <c r="PFI16"/>
      <c r="PFJ16"/>
      <c r="PFK16"/>
      <c r="PFL16"/>
      <c r="PFM16"/>
      <c r="PFN16"/>
      <c r="PFO16"/>
      <c r="PFP16"/>
      <c r="PFQ16"/>
      <c r="PFR16"/>
      <c r="PFS16"/>
      <c r="PFT16"/>
      <c r="PFU16"/>
      <c r="PFV16"/>
      <c r="PFW16"/>
      <c r="PFX16"/>
      <c r="PFY16"/>
      <c r="PFZ16"/>
      <c r="PGA16"/>
      <c r="PGB16"/>
      <c r="PGC16"/>
      <c r="PGD16"/>
      <c r="PGE16"/>
      <c r="PGF16"/>
      <c r="PGG16"/>
      <c r="PGH16"/>
      <c r="PGI16"/>
      <c r="PGJ16"/>
      <c r="PGK16"/>
      <c r="PGL16"/>
      <c r="PGM16"/>
      <c r="PGN16"/>
      <c r="PGO16"/>
      <c r="PGP16"/>
      <c r="PGQ16"/>
      <c r="PGR16"/>
      <c r="PGS16"/>
      <c r="PGT16"/>
      <c r="PGU16"/>
      <c r="PGV16"/>
      <c r="PGW16"/>
      <c r="PGX16"/>
      <c r="PGY16"/>
      <c r="PGZ16"/>
      <c r="PHA16"/>
      <c r="PHB16"/>
      <c r="PHC16"/>
      <c r="PHD16"/>
      <c r="PHE16"/>
      <c r="PHF16"/>
      <c r="PHG16"/>
      <c r="PHH16"/>
      <c r="PHI16"/>
      <c r="PHJ16"/>
      <c r="PHK16"/>
      <c r="PHL16"/>
      <c r="PHM16"/>
      <c r="PHN16"/>
      <c r="PHO16"/>
      <c r="PHP16"/>
      <c r="PHQ16"/>
      <c r="PHR16"/>
      <c r="PHS16"/>
      <c r="PHT16"/>
      <c r="PHU16"/>
      <c r="PHV16"/>
      <c r="PHW16"/>
      <c r="PHX16"/>
      <c r="PHY16"/>
      <c r="PHZ16"/>
      <c r="PIA16"/>
      <c r="PIB16"/>
      <c r="PIC16"/>
      <c r="PID16"/>
      <c r="PIE16"/>
      <c r="PIF16"/>
      <c r="PIG16"/>
      <c r="PIH16"/>
      <c r="PII16"/>
      <c r="PIJ16"/>
      <c r="PIK16"/>
      <c r="PIL16"/>
      <c r="PIM16"/>
      <c r="PIN16"/>
      <c r="PIO16"/>
      <c r="PIP16"/>
      <c r="PIQ16"/>
      <c r="PIR16"/>
      <c r="PIS16"/>
      <c r="PIT16"/>
      <c r="PIU16"/>
      <c r="PIV16"/>
      <c r="PIW16"/>
      <c r="PIX16"/>
      <c r="PIY16"/>
      <c r="PIZ16"/>
      <c r="PJA16"/>
      <c r="PJB16"/>
      <c r="PJC16"/>
      <c r="PJD16"/>
      <c r="PJE16"/>
      <c r="PJF16"/>
      <c r="PJG16"/>
      <c r="PJH16"/>
      <c r="PJI16"/>
      <c r="PJJ16"/>
      <c r="PJK16"/>
      <c r="PJL16"/>
      <c r="PJM16"/>
      <c r="PJN16"/>
      <c r="PJO16"/>
      <c r="PJP16"/>
      <c r="PJQ16"/>
      <c r="PJR16"/>
      <c r="PJS16"/>
      <c r="PJT16"/>
      <c r="PJU16"/>
      <c r="PJV16"/>
      <c r="PJW16"/>
      <c r="PJX16"/>
      <c r="PJY16"/>
      <c r="PJZ16"/>
      <c r="PKA16"/>
      <c r="PKB16"/>
      <c r="PKC16"/>
      <c r="PKD16"/>
      <c r="PKE16"/>
      <c r="PKF16"/>
      <c r="PKG16"/>
      <c r="PKH16"/>
      <c r="PKI16"/>
      <c r="PKJ16"/>
      <c r="PKK16"/>
      <c r="PKL16"/>
      <c r="PKM16"/>
      <c r="PKN16"/>
      <c r="PKO16"/>
      <c r="PKP16"/>
      <c r="PKQ16"/>
      <c r="PKR16"/>
      <c r="PKS16"/>
      <c r="PKT16"/>
      <c r="PKU16"/>
      <c r="PKV16"/>
      <c r="PKW16"/>
      <c r="PKX16"/>
      <c r="PKY16"/>
      <c r="PKZ16"/>
      <c r="PLA16"/>
      <c r="PLB16"/>
      <c r="PLC16"/>
      <c r="PLD16"/>
      <c r="PLE16"/>
      <c r="PLF16"/>
      <c r="PLG16"/>
      <c r="PLH16"/>
      <c r="PLI16"/>
      <c r="PLJ16"/>
      <c r="PLK16"/>
      <c r="PLL16"/>
      <c r="PLM16"/>
      <c r="PLN16"/>
      <c r="PLO16"/>
      <c r="PLP16"/>
      <c r="PLQ16"/>
      <c r="PLR16"/>
      <c r="PLS16"/>
      <c r="PLT16"/>
      <c r="PLU16"/>
      <c r="PLV16"/>
      <c r="PLW16"/>
      <c r="PLX16"/>
      <c r="PLY16"/>
      <c r="PLZ16"/>
      <c r="PMA16"/>
      <c r="PMB16"/>
      <c r="PMC16"/>
      <c r="PMD16"/>
      <c r="PME16"/>
      <c r="PMF16"/>
      <c r="PMG16"/>
      <c r="PMH16"/>
      <c r="PMI16"/>
      <c r="PMJ16"/>
      <c r="PMK16"/>
      <c r="PML16"/>
      <c r="PMM16"/>
      <c r="PMN16"/>
      <c r="PMO16"/>
      <c r="PMP16"/>
      <c r="PMQ16"/>
      <c r="PMR16"/>
      <c r="PMS16"/>
      <c r="PMT16"/>
      <c r="PMU16"/>
      <c r="PMV16"/>
      <c r="PMW16"/>
      <c r="PMX16"/>
      <c r="PMY16"/>
      <c r="PMZ16"/>
      <c r="PNA16"/>
      <c r="PNB16"/>
      <c r="PNC16"/>
      <c r="PND16"/>
      <c r="PNE16"/>
      <c r="PNF16"/>
      <c r="PNG16"/>
      <c r="PNH16"/>
      <c r="PNI16"/>
      <c r="PNJ16"/>
      <c r="PNK16"/>
      <c r="PNL16"/>
      <c r="PNM16"/>
      <c r="PNN16"/>
      <c r="PNO16"/>
      <c r="PNP16"/>
      <c r="PNQ16"/>
      <c r="PNR16"/>
      <c r="PNS16"/>
      <c r="PNT16"/>
      <c r="PNU16"/>
      <c r="PNV16"/>
      <c r="PNW16"/>
      <c r="PNX16"/>
      <c r="PNY16"/>
      <c r="PNZ16"/>
      <c r="POA16"/>
      <c r="POB16"/>
      <c r="POC16"/>
      <c r="POD16"/>
      <c r="POE16"/>
      <c r="POF16"/>
      <c r="POG16"/>
      <c r="POH16"/>
      <c r="POI16"/>
      <c r="POJ16"/>
      <c r="POK16"/>
      <c r="POL16"/>
      <c r="POM16"/>
      <c r="PON16"/>
      <c r="POO16"/>
      <c r="POP16"/>
      <c r="POQ16"/>
      <c r="POR16"/>
      <c r="POS16"/>
      <c r="POT16"/>
      <c r="POU16"/>
      <c r="POV16"/>
      <c r="POW16"/>
      <c r="POX16"/>
      <c r="POY16"/>
      <c r="POZ16"/>
      <c r="PPA16"/>
      <c r="PPB16"/>
      <c r="PPC16"/>
      <c r="PPD16"/>
      <c r="PPE16"/>
      <c r="PPF16"/>
      <c r="PPG16"/>
      <c r="PPH16"/>
      <c r="PPI16"/>
      <c r="PPJ16"/>
      <c r="PPK16"/>
      <c r="PPL16"/>
      <c r="PPM16"/>
      <c r="PPN16"/>
      <c r="PPO16"/>
      <c r="PPP16"/>
      <c r="PPQ16"/>
      <c r="PPR16"/>
      <c r="PPS16"/>
      <c r="PPT16"/>
      <c r="PPU16"/>
      <c r="PPV16"/>
      <c r="PPW16"/>
      <c r="PPX16"/>
      <c r="PPY16"/>
      <c r="PPZ16"/>
      <c r="PQA16"/>
      <c r="PQB16"/>
      <c r="PQC16"/>
      <c r="PQD16"/>
      <c r="PQE16"/>
      <c r="PQF16"/>
      <c r="PQG16"/>
      <c r="PQH16"/>
      <c r="PQI16"/>
      <c r="PQJ16"/>
      <c r="PQK16"/>
      <c r="PQL16"/>
      <c r="PQM16"/>
      <c r="PQN16"/>
      <c r="PQO16"/>
      <c r="PQP16"/>
      <c r="PQQ16"/>
      <c r="PQR16"/>
      <c r="PQS16"/>
      <c r="PQT16"/>
      <c r="PQU16"/>
      <c r="PQV16"/>
      <c r="PQW16"/>
      <c r="PQX16"/>
      <c r="PQY16"/>
      <c r="PQZ16"/>
      <c r="PRA16"/>
      <c r="PRB16"/>
      <c r="PRC16"/>
      <c r="PRD16"/>
      <c r="PRE16"/>
      <c r="PRF16"/>
      <c r="PRG16"/>
      <c r="PRH16"/>
      <c r="PRI16"/>
      <c r="PRJ16"/>
      <c r="PRK16"/>
      <c r="PRL16"/>
      <c r="PRM16"/>
      <c r="PRN16"/>
      <c r="PRO16"/>
      <c r="PRP16"/>
      <c r="PRQ16"/>
      <c r="PRR16"/>
      <c r="PRS16"/>
      <c r="PRT16"/>
      <c r="PRU16"/>
      <c r="PRV16"/>
      <c r="PRW16"/>
      <c r="PRX16"/>
      <c r="PRY16"/>
      <c r="PRZ16"/>
      <c r="PSA16"/>
      <c r="PSB16"/>
      <c r="PSC16"/>
      <c r="PSD16"/>
      <c r="PSE16"/>
      <c r="PSF16"/>
      <c r="PSG16"/>
      <c r="PSH16"/>
      <c r="PSI16"/>
      <c r="PSJ16"/>
      <c r="PSK16"/>
      <c r="PSL16"/>
      <c r="PSM16"/>
      <c r="PSN16"/>
      <c r="PSO16"/>
      <c r="PSP16"/>
      <c r="PSQ16"/>
      <c r="PSR16"/>
      <c r="PSS16"/>
      <c r="PST16"/>
      <c r="PSU16"/>
      <c r="PSV16"/>
      <c r="PSW16"/>
      <c r="PSX16"/>
      <c r="PSY16"/>
      <c r="PSZ16"/>
      <c r="PTA16"/>
      <c r="PTB16"/>
      <c r="PTC16"/>
      <c r="PTD16"/>
      <c r="PTE16"/>
      <c r="PTF16"/>
      <c r="PTG16"/>
      <c r="PTH16"/>
      <c r="PTI16"/>
      <c r="PTJ16"/>
      <c r="PTK16"/>
      <c r="PTL16"/>
      <c r="PTM16"/>
      <c r="PTN16"/>
      <c r="PTO16"/>
      <c r="PTP16"/>
      <c r="PTQ16"/>
      <c r="PTR16"/>
      <c r="PTS16"/>
      <c r="PTT16"/>
      <c r="PTU16"/>
      <c r="PTV16"/>
      <c r="PTW16"/>
      <c r="PTX16"/>
      <c r="PTY16"/>
      <c r="PTZ16"/>
      <c r="PUA16"/>
      <c r="PUB16"/>
      <c r="PUC16"/>
      <c r="PUD16"/>
      <c r="PUE16"/>
      <c r="PUF16"/>
      <c r="PUG16"/>
      <c r="PUH16"/>
      <c r="PUI16"/>
      <c r="PUJ16"/>
      <c r="PUK16"/>
      <c r="PUL16"/>
      <c r="PUM16"/>
      <c r="PUN16"/>
      <c r="PUO16"/>
      <c r="PUP16"/>
      <c r="PUQ16"/>
      <c r="PUR16"/>
      <c r="PUS16"/>
      <c r="PUT16"/>
      <c r="PUU16"/>
      <c r="PUV16"/>
      <c r="PUW16"/>
      <c r="PUX16"/>
      <c r="PUY16"/>
      <c r="PUZ16"/>
      <c r="PVA16"/>
      <c r="PVB16"/>
      <c r="PVC16"/>
      <c r="PVD16"/>
      <c r="PVE16"/>
      <c r="PVF16"/>
      <c r="PVG16"/>
      <c r="PVH16"/>
      <c r="PVI16"/>
      <c r="PVJ16"/>
      <c r="PVK16"/>
      <c r="PVL16"/>
      <c r="PVM16"/>
      <c r="PVN16"/>
      <c r="PVO16"/>
      <c r="PVP16"/>
      <c r="PVQ16"/>
      <c r="PVR16"/>
      <c r="PVS16"/>
      <c r="PVT16"/>
      <c r="PVU16"/>
      <c r="PVV16"/>
      <c r="PVW16"/>
      <c r="PVX16"/>
      <c r="PVY16"/>
      <c r="PVZ16"/>
      <c r="PWA16"/>
      <c r="PWB16"/>
      <c r="PWC16"/>
      <c r="PWD16"/>
      <c r="PWE16"/>
      <c r="PWF16"/>
      <c r="PWG16"/>
      <c r="PWH16"/>
      <c r="PWI16"/>
      <c r="PWJ16"/>
      <c r="PWK16"/>
      <c r="PWL16"/>
      <c r="PWM16"/>
      <c r="PWN16"/>
      <c r="PWO16"/>
      <c r="PWP16"/>
      <c r="PWQ16"/>
      <c r="PWR16"/>
      <c r="PWS16"/>
      <c r="PWT16"/>
      <c r="PWU16"/>
      <c r="PWV16"/>
      <c r="PWW16"/>
      <c r="PWX16"/>
      <c r="PWY16"/>
      <c r="PWZ16"/>
      <c r="PXA16"/>
      <c r="PXB16"/>
      <c r="PXC16"/>
      <c r="PXD16"/>
      <c r="PXE16"/>
      <c r="PXF16"/>
      <c r="PXG16"/>
      <c r="PXH16"/>
      <c r="PXI16"/>
      <c r="PXJ16"/>
      <c r="PXK16"/>
      <c r="PXL16"/>
      <c r="PXM16"/>
      <c r="PXN16"/>
      <c r="PXO16"/>
      <c r="PXP16"/>
      <c r="PXQ16"/>
      <c r="PXR16"/>
      <c r="PXS16"/>
      <c r="PXT16"/>
      <c r="PXU16"/>
      <c r="PXV16"/>
      <c r="PXW16"/>
      <c r="PXX16"/>
      <c r="PXY16"/>
      <c r="PXZ16"/>
      <c r="PYA16"/>
      <c r="PYB16"/>
      <c r="PYC16"/>
      <c r="PYD16"/>
      <c r="PYE16"/>
      <c r="PYF16"/>
      <c r="PYG16"/>
      <c r="PYH16"/>
      <c r="PYI16"/>
      <c r="PYJ16"/>
      <c r="PYK16"/>
      <c r="PYL16"/>
      <c r="PYM16"/>
      <c r="PYN16"/>
      <c r="PYO16"/>
      <c r="PYP16"/>
      <c r="PYQ16"/>
      <c r="PYR16"/>
      <c r="PYS16"/>
      <c r="PYT16"/>
      <c r="PYU16"/>
      <c r="PYV16"/>
      <c r="PYW16"/>
      <c r="PYX16"/>
      <c r="PYY16"/>
      <c r="PYZ16"/>
      <c r="PZA16"/>
      <c r="PZB16"/>
      <c r="PZC16"/>
      <c r="PZD16"/>
      <c r="PZE16"/>
      <c r="PZF16"/>
      <c r="PZG16"/>
      <c r="PZH16"/>
      <c r="PZI16"/>
      <c r="PZJ16"/>
      <c r="PZK16"/>
      <c r="PZL16"/>
      <c r="PZM16"/>
      <c r="PZN16"/>
      <c r="PZO16"/>
      <c r="PZP16"/>
      <c r="PZQ16"/>
      <c r="PZR16"/>
      <c r="PZS16"/>
      <c r="PZT16"/>
      <c r="PZU16"/>
      <c r="PZV16"/>
      <c r="PZW16"/>
      <c r="PZX16"/>
      <c r="PZY16"/>
      <c r="PZZ16"/>
      <c r="QAA16"/>
      <c r="QAB16"/>
      <c r="QAC16"/>
      <c r="QAD16"/>
      <c r="QAE16"/>
      <c r="QAF16"/>
      <c r="QAG16"/>
      <c r="QAH16"/>
      <c r="QAI16"/>
      <c r="QAJ16"/>
      <c r="QAK16"/>
      <c r="QAL16"/>
      <c r="QAM16"/>
      <c r="QAN16"/>
      <c r="QAO16"/>
      <c r="QAP16"/>
      <c r="QAQ16"/>
      <c r="QAR16"/>
      <c r="QAS16"/>
      <c r="QAT16"/>
      <c r="QAU16"/>
      <c r="QAV16"/>
      <c r="QAW16"/>
      <c r="QAX16"/>
      <c r="QAY16"/>
      <c r="QAZ16"/>
      <c r="QBA16"/>
      <c r="QBB16"/>
      <c r="QBC16"/>
      <c r="QBD16"/>
      <c r="QBE16"/>
      <c r="QBF16"/>
      <c r="QBG16"/>
      <c r="QBH16"/>
      <c r="QBI16"/>
      <c r="QBJ16"/>
      <c r="QBK16"/>
      <c r="QBL16"/>
      <c r="QBM16"/>
      <c r="QBN16"/>
      <c r="QBO16"/>
      <c r="QBP16"/>
      <c r="QBQ16"/>
      <c r="QBR16"/>
      <c r="QBS16"/>
      <c r="QBT16"/>
      <c r="QBU16"/>
      <c r="QBV16"/>
      <c r="QBW16"/>
      <c r="QBX16"/>
      <c r="QBY16"/>
      <c r="QBZ16"/>
      <c r="QCA16"/>
      <c r="QCB16"/>
      <c r="QCC16"/>
      <c r="QCD16"/>
      <c r="QCE16"/>
      <c r="QCF16"/>
      <c r="QCG16"/>
      <c r="QCH16"/>
      <c r="QCI16"/>
      <c r="QCJ16"/>
      <c r="QCK16"/>
      <c r="QCL16"/>
      <c r="QCM16"/>
      <c r="QCN16"/>
      <c r="QCO16"/>
      <c r="QCP16"/>
      <c r="QCQ16"/>
      <c r="QCR16"/>
      <c r="QCS16"/>
      <c r="QCT16"/>
      <c r="QCU16"/>
      <c r="QCV16"/>
      <c r="QCW16"/>
      <c r="QCX16"/>
      <c r="QCY16"/>
      <c r="QCZ16"/>
      <c r="QDA16"/>
      <c r="QDB16"/>
      <c r="QDC16"/>
      <c r="QDD16"/>
      <c r="QDE16"/>
      <c r="QDF16"/>
      <c r="QDG16"/>
      <c r="QDH16"/>
      <c r="QDI16"/>
      <c r="QDJ16"/>
      <c r="QDK16"/>
      <c r="QDL16"/>
      <c r="QDM16"/>
      <c r="QDN16"/>
      <c r="QDO16"/>
      <c r="QDP16"/>
      <c r="QDQ16"/>
      <c r="QDR16"/>
      <c r="QDS16"/>
      <c r="QDT16"/>
      <c r="QDU16"/>
      <c r="QDV16"/>
      <c r="QDW16"/>
      <c r="QDX16"/>
      <c r="QDY16"/>
      <c r="QDZ16"/>
      <c r="QEA16"/>
      <c r="QEB16"/>
      <c r="QEC16"/>
      <c r="QED16"/>
      <c r="QEE16"/>
      <c r="QEF16"/>
      <c r="QEG16"/>
      <c r="QEH16"/>
      <c r="QEI16"/>
      <c r="QEJ16"/>
      <c r="QEK16"/>
      <c r="QEL16"/>
      <c r="QEM16"/>
      <c r="QEN16"/>
      <c r="QEO16"/>
      <c r="QEP16"/>
      <c r="QEQ16"/>
      <c r="QER16"/>
      <c r="QES16"/>
      <c r="QET16"/>
      <c r="QEU16"/>
      <c r="QEV16"/>
      <c r="QEW16"/>
      <c r="QEX16"/>
      <c r="QEY16"/>
      <c r="QEZ16"/>
      <c r="QFA16"/>
      <c r="QFB16"/>
      <c r="QFC16"/>
      <c r="QFD16"/>
      <c r="QFE16"/>
      <c r="QFF16"/>
      <c r="QFG16"/>
      <c r="QFH16"/>
      <c r="QFI16"/>
      <c r="QFJ16"/>
      <c r="QFK16"/>
      <c r="QFL16"/>
      <c r="QFM16"/>
      <c r="QFN16"/>
      <c r="QFO16"/>
      <c r="QFP16"/>
      <c r="QFQ16"/>
      <c r="QFR16"/>
      <c r="QFS16"/>
      <c r="QFT16"/>
      <c r="QFU16"/>
      <c r="QFV16"/>
      <c r="QFW16"/>
      <c r="QFX16"/>
      <c r="QFY16"/>
      <c r="QFZ16"/>
      <c r="QGA16"/>
      <c r="QGB16"/>
      <c r="QGC16"/>
      <c r="QGD16"/>
      <c r="QGE16"/>
      <c r="QGF16"/>
      <c r="QGG16"/>
      <c r="QGH16"/>
      <c r="QGI16"/>
      <c r="QGJ16"/>
      <c r="QGK16"/>
      <c r="QGL16"/>
      <c r="QGM16"/>
      <c r="QGN16"/>
      <c r="QGO16"/>
      <c r="QGP16"/>
      <c r="QGQ16"/>
      <c r="QGR16"/>
      <c r="QGS16"/>
      <c r="QGT16"/>
      <c r="QGU16"/>
      <c r="QGV16"/>
      <c r="QGW16"/>
      <c r="QGX16"/>
      <c r="QGY16"/>
      <c r="QGZ16"/>
      <c r="QHA16"/>
      <c r="QHB16"/>
      <c r="QHC16"/>
      <c r="QHD16"/>
      <c r="QHE16"/>
      <c r="QHF16"/>
      <c r="QHG16"/>
      <c r="QHH16"/>
      <c r="QHI16"/>
      <c r="QHJ16"/>
      <c r="QHK16"/>
      <c r="QHL16"/>
      <c r="QHM16"/>
      <c r="QHN16"/>
      <c r="QHO16"/>
      <c r="QHP16"/>
      <c r="QHQ16"/>
      <c r="QHR16"/>
      <c r="QHS16"/>
      <c r="QHT16"/>
      <c r="QHU16"/>
      <c r="QHV16"/>
      <c r="QHW16"/>
      <c r="QHX16"/>
      <c r="QHY16"/>
      <c r="QHZ16"/>
      <c r="QIA16"/>
      <c r="QIB16"/>
      <c r="QIC16"/>
      <c r="QID16"/>
      <c r="QIE16"/>
      <c r="QIF16"/>
      <c r="QIG16"/>
      <c r="QIH16"/>
      <c r="QII16"/>
      <c r="QIJ16"/>
      <c r="QIK16"/>
      <c r="QIL16"/>
      <c r="QIM16"/>
      <c r="QIN16"/>
      <c r="QIO16"/>
      <c r="QIP16"/>
      <c r="QIQ16"/>
      <c r="QIR16"/>
      <c r="QIS16"/>
      <c r="QIT16"/>
      <c r="QIU16"/>
      <c r="QIV16"/>
      <c r="QIW16"/>
      <c r="QIX16"/>
      <c r="QIY16"/>
      <c r="QIZ16"/>
      <c r="QJA16"/>
      <c r="QJB16"/>
      <c r="QJC16"/>
      <c r="QJD16"/>
      <c r="QJE16"/>
      <c r="QJF16"/>
      <c r="QJG16"/>
      <c r="QJH16"/>
      <c r="QJI16"/>
      <c r="QJJ16"/>
      <c r="QJK16"/>
      <c r="QJL16"/>
      <c r="QJM16"/>
      <c r="QJN16"/>
      <c r="QJO16"/>
      <c r="QJP16"/>
      <c r="QJQ16"/>
      <c r="QJR16"/>
      <c r="QJS16"/>
      <c r="QJT16"/>
      <c r="QJU16"/>
      <c r="QJV16"/>
      <c r="QJW16"/>
      <c r="QJX16"/>
      <c r="QJY16"/>
      <c r="QJZ16"/>
      <c r="QKA16"/>
      <c r="QKB16"/>
      <c r="QKC16"/>
      <c r="QKD16"/>
      <c r="QKE16"/>
      <c r="QKF16"/>
      <c r="QKG16"/>
      <c r="QKH16"/>
      <c r="QKI16"/>
      <c r="QKJ16"/>
      <c r="QKK16"/>
      <c r="QKL16"/>
      <c r="QKM16"/>
      <c r="QKN16"/>
      <c r="QKO16"/>
      <c r="QKP16"/>
      <c r="QKQ16"/>
      <c r="QKR16"/>
      <c r="QKS16"/>
      <c r="QKT16"/>
      <c r="QKU16"/>
      <c r="QKV16"/>
      <c r="QKW16"/>
      <c r="QKX16"/>
      <c r="QKY16"/>
      <c r="QKZ16"/>
      <c r="QLA16"/>
      <c r="QLB16"/>
      <c r="QLC16"/>
      <c r="QLD16"/>
      <c r="QLE16"/>
      <c r="QLF16"/>
      <c r="QLG16"/>
      <c r="QLH16"/>
      <c r="QLI16"/>
      <c r="QLJ16"/>
      <c r="QLK16"/>
      <c r="QLL16"/>
      <c r="QLM16"/>
      <c r="QLN16"/>
      <c r="QLO16"/>
      <c r="QLP16"/>
      <c r="QLQ16"/>
      <c r="QLR16"/>
      <c r="QLS16"/>
      <c r="QLT16"/>
      <c r="QLU16"/>
      <c r="QLV16"/>
      <c r="QLW16"/>
      <c r="QLX16"/>
      <c r="QLY16"/>
      <c r="QLZ16"/>
      <c r="QMA16"/>
      <c r="QMB16"/>
      <c r="QMC16"/>
      <c r="QMD16"/>
      <c r="QME16"/>
      <c r="QMF16"/>
      <c r="QMG16"/>
      <c r="QMH16"/>
      <c r="QMI16"/>
      <c r="QMJ16"/>
      <c r="QMK16"/>
      <c r="QML16"/>
      <c r="QMM16"/>
      <c r="QMN16"/>
      <c r="QMO16"/>
      <c r="QMP16"/>
      <c r="QMQ16"/>
      <c r="QMR16"/>
      <c r="QMS16"/>
      <c r="QMT16"/>
      <c r="QMU16"/>
      <c r="QMV16"/>
      <c r="QMW16"/>
      <c r="QMX16"/>
      <c r="QMY16"/>
      <c r="QMZ16"/>
      <c r="QNA16"/>
      <c r="QNB16"/>
      <c r="QNC16"/>
      <c r="QND16"/>
      <c r="QNE16"/>
      <c r="QNF16"/>
      <c r="QNG16"/>
      <c r="QNH16"/>
      <c r="QNI16"/>
      <c r="QNJ16"/>
      <c r="QNK16"/>
      <c r="QNL16"/>
      <c r="QNM16"/>
      <c r="QNN16"/>
      <c r="QNO16"/>
      <c r="QNP16"/>
      <c r="QNQ16"/>
      <c r="QNR16"/>
      <c r="QNS16"/>
      <c r="QNT16"/>
      <c r="QNU16"/>
      <c r="QNV16"/>
      <c r="QNW16"/>
      <c r="QNX16"/>
      <c r="QNY16"/>
      <c r="QNZ16"/>
      <c r="QOA16"/>
      <c r="QOB16"/>
      <c r="QOC16"/>
      <c r="QOD16"/>
      <c r="QOE16"/>
      <c r="QOF16"/>
      <c r="QOG16"/>
      <c r="QOH16"/>
      <c r="QOI16"/>
      <c r="QOJ16"/>
      <c r="QOK16"/>
      <c r="QOL16"/>
      <c r="QOM16"/>
      <c r="QON16"/>
      <c r="QOO16"/>
      <c r="QOP16"/>
      <c r="QOQ16"/>
      <c r="QOR16"/>
      <c r="QOS16"/>
      <c r="QOT16"/>
      <c r="QOU16"/>
      <c r="QOV16"/>
      <c r="QOW16"/>
      <c r="QOX16"/>
      <c r="QOY16"/>
      <c r="QOZ16"/>
      <c r="QPA16"/>
      <c r="QPB16"/>
      <c r="QPC16"/>
      <c r="QPD16"/>
      <c r="QPE16"/>
      <c r="QPF16"/>
      <c r="QPG16"/>
      <c r="QPH16"/>
      <c r="QPI16"/>
      <c r="QPJ16"/>
      <c r="QPK16"/>
      <c r="QPL16"/>
      <c r="QPM16"/>
      <c r="QPN16"/>
      <c r="QPO16"/>
      <c r="QPP16"/>
      <c r="QPQ16"/>
      <c r="QPR16"/>
      <c r="QPS16"/>
      <c r="QPT16"/>
      <c r="QPU16"/>
      <c r="QPV16"/>
      <c r="QPW16"/>
      <c r="QPX16"/>
      <c r="QPY16"/>
      <c r="QPZ16"/>
      <c r="QQA16"/>
      <c r="QQB16"/>
      <c r="QQC16"/>
      <c r="QQD16"/>
      <c r="QQE16"/>
      <c r="QQF16"/>
      <c r="QQG16"/>
      <c r="QQH16"/>
      <c r="QQI16"/>
      <c r="QQJ16"/>
      <c r="QQK16"/>
      <c r="QQL16"/>
      <c r="QQM16"/>
      <c r="QQN16"/>
      <c r="QQO16"/>
      <c r="QQP16"/>
      <c r="QQQ16"/>
      <c r="QQR16"/>
      <c r="QQS16"/>
      <c r="QQT16"/>
      <c r="QQU16"/>
      <c r="QQV16"/>
      <c r="QQW16"/>
      <c r="QQX16"/>
      <c r="QQY16"/>
      <c r="QQZ16"/>
      <c r="QRA16"/>
      <c r="QRB16"/>
      <c r="QRC16"/>
      <c r="QRD16"/>
      <c r="QRE16"/>
      <c r="QRF16"/>
      <c r="QRG16"/>
      <c r="QRH16"/>
      <c r="QRI16"/>
      <c r="QRJ16"/>
      <c r="QRK16"/>
      <c r="QRL16"/>
      <c r="QRM16"/>
      <c r="QRN16"/>
      <c r="QRO16"/>
      <c r="QRP16"/>
      <c r="QRQ16"/>
      <c r="QRR16"/>
      <c r="QRS16"/>
      <c r="QRT16"/>
      <c r="QRU16"/>
      <c r="QRV16"/>
      <c r="QRW16"/>
      <c r="QRX16"/>
      <c r="QRY16"/>
      <c r="QRZ16"/>
      <c r="QSA16"/>
      <c r="QSB16"/>
      <c r="QSC16"/>
      <c r="QSD16"/>
      <c r="QSE16"/>
      <c r="QSF16"/>
      <c r="QSG16"/>
      <c r="QSH16"/>
      <c r="QSI16"/>
      <c r="QSJ16"/>
      <c r="QSK16"/>
      <c r="QSL16"/>
      <c r="QSM16"/>
      <c r="QSN16"/>
      <c r="QSO16"/>
      <c r="QSP16"/>
      <c r="QSQ16"/>
      <c r="QSR16"/>
      <c r="QSS16"/>
      <c r="QST16"/>
      <c r="QSU16"/>
      <c r="QSV16"/>
      <c r="QSW16"/>
      <c r="QSX16"/>
      <c r="QSY16"/>
      <c r="QSZ16"/>
      <c r="QTA16"/>
      <c r="QTB16"/>
      <c r="QTC16"/>
      <c r="QTD16"/>
      <c r="QTE16"/>
      <c r="QTF16"/>
      <c r="QTG16"/>
      <c r="QTH16"/>
      <c r="QTI16"/>
      <c r="QTJ16"/>
      <c r="QTK16"/>
      <c r="QTL16"/>
      <c r="QTM16"/>
      <c r="QTN16"/>
      <c r="QTO16"/>
      <c r="QTP16"/>
      <c r="QTQ16"/>
      <c r="QTR16"/>
      <c r="QTS16"/>
      <c r="QTT16"/>
      <c r="QTU16"/>
      <c r="QTV16"/>
      <c r="QTW16"/>
      <c r="QTX16"/>
      <c r="QTY16"/>
      <c r="QTZ16"/>
      <c r="QUA16"/>
      <c r="QUB16"/>
      <c r="QUC16"/>
      <c r="QUD16"/>
      <c r="QUE16"/>
      <c r="QUF16"/>
      <c r="QUG16"/>
      <c r="QUH16"/>
      <c r="QUI16"/>
      <c r="QUJ16"/>
      <c r="QUK16"/>
      <c r="QUL16"/>
      <c r="QUM16"/>
      <c r="QUN16"/>
      <c r="QUO16"/>
      <c r="QUP16"/>
      <c r="QUQ16"/>
      <c r="QUR16"/>
      <c r="QUS16"/>
      <c r="QUT16"/>
      <c r="QUU16"/>
      <c r="QUV16"/>
      <c r="QUW16"/>
      <c r="QUX16"/>
      <c r="QUY16"/>
      <c r="QUZ16"/>
      <c r="QVA16"/>
      <c r="QVB16"/>
      <c r="QVC16"/>
      <c r="QVD16"/>
      <c r="QVE16"/>
      <c r="QVF16"/>
      <c r="QVG16"/>
      <c r="QVH16"/>
      <c r="QVI16"/>
      <c r="QVJ16"/>
      <c r="QVK16"/>
      <c r="QVL16"/>
      <c r="QVM16"/>
      <c r="QVN16"/>
      <c r="QVO16"/>
      <c r="QVP16"/>
      <c r="QVQ16"/>
      <c r="QVR16"/>
      <c r="QVS16"/>
      <c r="QVT16"/>
      <c r="QVU16"/>
      <c r="QVV16"/>
      <c r="QVW16"/>
      <c r="QVX16"/>
      <c r="QVY16"/>
      <c r="QVZ16"/>
      <c r="QWA16"/>
      <c r="QWB16"/>
      <c r="QWC16"/>
      <c r="QWD16"/>
      <c r="QWE16"/>
      <c r="QWF16"/>
      <c r="QWG16"/>
      <c r="QWH16"/>
      <c r="QWI16"/>
      <c r="QWJ16"/>
      <c r="QWK16"/>
      <c r="QWL16"/>
      <c r="QWM16"/>
      <c r="QWN16"/>
      <c r="QWO16"/>
      <c r="QWP16"/>
      <c r="QWQ16"/>
      <c r="QWR16"/>
      <c r="QWS16"/>
      <c r="QWT16"/>
      <c r="QWU16"/>
      <c r="QWV16"/>
      <c r="QWW16"/>
      <c r="QWX16"/>
      <c r="QWY16"/>
      <c r="QWZ16"/>
      <c r="QXA16"/>
      <c r="QXB16"/>
      <c r="QXC16"/>
      <c r="QXD16"/>
      <c r="QXE16"/>
      <c r="QXF16"/>
      <c r="QXG16"/>
      <c r="QXH16"/>
      <c r="QXI16"/>
      <c r="QXJ16"/>
      <c r="QXK16"/>
      <c r="QXL16"/>
      <c r="QXM16"/>
      <c r="QXN16"/>
      <c r="QXO16"/>
      <c r="QXP16"/>
      <c r="QXQ16"/>
      <c r="QXR16"/>
      <c r="QXS16"/>
      <c r="QXT16"/>
      <c r="QXU16"/>
      <c r="QXV16"/>
      <c r="QXW16"/>
      <c r="QXX16"/>
      <c r="QXY16"/>
      <c r="QXZ16"/>
      <c r="QYA16"/>
      <c r="QYB16"/>
      <c r="QYC16"/>
      <c r="QYD16"/>
      <c r="QYE16"/>
      <c r="QYF16"/>
      <c r="QYG16"/>
      <c r="QYH16"/>
      <c r="QYI16"/>
      <c r="QYJ16"/>
      <c r="QYK16"/>
      <c r="QYL16"/>
      <c r="QYM16"/>
      <c r="QYN16"/>
      <c r="QYO16"/>
      <c r="QYP16"/>
      <c r="QYQ16"/>
      <c r="QYR16"/>
      <c r="QYS16"/>
      <c r="QYT16"/>
      <c r="QYU16"/>
      <c r="QYV16"/>
      <c r="QYW16"/>
      <c r="QYX16"/>
      <c r="QYY16"/>
      <c r="QYZ16"/>
      <c r="QZA16"/>
      <c r="QZB16"/>
      <c r="QZC16"/>
      <c r="QZD16"/>
      <c r="QZE16"/>
      <c r="QZF16"/>
      <c r="QZG16"/>
      <c r="QZH16"/>
      <c r="QZI16"/>
      <c r="QZJ16"/>
      <c r="QZK16"/>
      <c r="QZL16"/>
      <c r="QZM16"/>
      <c r="QZN16"/>
      <c r="QZO16"/>
      <c r="QZP16"/>
      <c r="QZQ16"/>
      <c r="QZR16"/>
      <c r="QZS16"/>
      <c r="QZT16"/>
      <c r="QZU16"/>
      <c r="QZV16"/>
      <c r="QZW16"/>
      <c r="QZX16"/>
      <c r="QZY16"/>
      <c r="QZZ16"/>
      <c r="RAA16"/>
      <c r="RAB16"/>
      <c r="RAC16"/>
      <c r="RAD16"/>
      <c r="RAE16"/>
      <c r="RAF16"/>
      <c r="RAG16"/>
      <c r="RAH16"/>
      <c r="RAI16"/>
      <c r="RAJ16"/>
      <c r="RAK16"/>
      <c r="RAL16"/>
      <c r="RAM16"/>
      <c r="RAN16"/>
      <c r="RAO16"/>
      <c r="RAP16"/>
      <c r="RAQ16"/>
      <c r="RAR16"/>
      <c r="RAS16"/>
      <c r="RAT16"/>
      <c r="RAU16"/>
      <c r="RAV16"/>
      <c r="RAW16"/>
      <c r="RAX16"/>
      <c r="RAY16"/>
      <c r="RAZ16"/>
      <c r="RBA16"/>
      <c r="RBB16"/>
      <c r="RBC16"/>
      <c r="RBD16"/>
      <c r="RBE16"/>
      <c r="RBF16"/>
      <c r="RBG16"/>
      <c r="RBH16"/>
      <c r="RBI16"/>
      <c r="RBJ16"/>
      <c r="RBK16"/>
      <c r="RBL16"/>
      <c r="RBM16"/>
      <c r="RBN16"/>
      <c r="RBO16"/>
      <c r="RBP16"/>
      <c r="RBQ16"/>
      <c r="RBR16"/>
      <c r="RBS16"/>
      <c r="RBT16"/>
      <c r="RBU16"/>
      <c r="RBV16"/>
      <c r="RBW16"/>
      <c r="RBX16"/>
      <c r="RBY16"/>
      <c r="RBZ16"/>
      <c r="RCA16"/>
      <c r="RCB16"/>
      <c r="RCC16"/>
      <c r="RCD16"/>
      <c r="RCE16"/>
      <c r="RCF16"/>
      <c r="RCG16"/>
      <c r="RCH16"/>
      <c r="RCI16"/>
      <c r="RCJ16"/>
      <c r="RCK16"/>
      <c r="RCL16"/>
      <c r="RCM16"/>
      <c r="RCN16"/>
      <c r="RCO16"/>
      <c r="RCP16"/>
      <c r="RCQ16"/>
      <c r="RCR16"/>
      <c r="RCS16"/>
      <c r="RCT16"/>
      <c r="RCU16"/>
      <c r="RCV16"/>
      <c r="RCW16"/>
      <c r="RCX16"/>
      <c r="RCY16"/>
      <c r="RCZ16"/>
      <c r="RDA16"/>
      <c r="RDB16"/>
      <c r="RDC16"/>
      <c r="RDD16"/>
      <c r="RDE16"/>
      <c r="RDF16"/>
      <c r="RDG16"/>
      <c r="RDH16"/>
      <c r="RDI16"/>
      <c r="RDJ16"/>
      <c r="RDK16"/>
      <c r="RDL16"/>
      <c r="RDM16"/>
      <c r="RDN16"/>
      <c r="RDO16"/>
      <c r="RDP16"/>
      <c r="RDQ16"/>
      <c r="RDR16"/>
      <c r="RDS16"/>
      <c r="RDT16"/>
      <c r="RDU16"/>
      <c r="RDV16"/>
      <c r="RDW16"/>
      <c r="RDX16"/>
      <c r="RDY16"/>
      <c r="RDZ16"/>
      <c r="REA16"/>
      <c r="REB16"/>
      <c r="REC16"/>
      <c r="RED16"/>
      <c r="REE16"/>
      <c r="REF16"/>
      <c r="REG16"/>
      <c r="REH16"/>
      <c r="REI16"/>
      <c r="REJ16"/>
      <c r="REK16"/>
      <c r="REL16"/>
      <c r="REM16"/>
      <c r="REN16"/>
      <c r="REO16"/>
      <c r="REP16"/>
      <c r="REQ16"/>
      <c r="RER16"/>
      <c r="RES16"/>
      <c r="RET16"/>
      <c r="REU16"/>
      <c r="REV16"/>
      <c r="REW16"/>
      <c r="REX16"/>
      <c r="REY16"/>
      <c r="REZ16"/>
      <c r="RFA16"/>
      <c r="RFB16"/>
      <c r="RFC16"/>
      <c r="RFD16"/>
      <c r="RFE16"/>
      <c r="RFF16"/>
      <c r="RFG16"/>
      <c r="RFH16"/>
      <c r="RFI16"/>
      <c r="RFJ16"/>
      <c r="RFK16"/>
      <c r="RFL16"/>
      <c r="RFM16"/>
      <c r="RFN16"/>
      <c r="RFO16"/>
      <c r="RFP16"/>
      <c r="RFQ16"/>
      <c r="RFR16"/>
      <c r="RFS16"/>
      <c r="RFT16"/>
      <c r="RFU16"/>
      <c r="RFV16"/>
      <c r="RFW16"/>
      <c r="RFX16"/>
      <c r="RFY16"/>
      <c r="RFZ16"/>
      <c r="RGA16"/>
      <c r="RGB16"/>
      <c r="RGC16"/>
      <c r="RGD16"/>
      <c r="RGE16"/>
      <c r="RGF16"/>
      <c r="RGG16"/>
      <c r="RGH16"/>
      <c r="RGI16"/>
      <c r="RGJ16"/>
      <c r="RGK16"/>
      <c r="RGL16"/>
      <c r="RGM16"/>
      <c r="RGN16"/>
      <c r="RGO16"/>
      <c r="RGP16"/>
      <c r="RGQ16"/>
      <c r="RGR16"/>
      <c r="RGS16"/>
      <c r="RGT16"/>
      <c r="RGU16"/>
      <c r="RGV16"/>
      <c r="RGW16"/>
      <c r="RGX16"/>
      <c r="RGY16"/>
      <c r="RGZ16"/>
      <c r="RHA16"/>
      <c r="RHB16"/>
      <c r="RHC16"/>
      <c r="RHD16"/>
      <c r="RHE16"/>
      <c r="RHF16"/>
      <c r="RHG16"/>
      <c r="RHH16"/>
      <c r="RHI16"/>
      <c r="RHJ16"/>
      <c r="RHK16"/>
      <c r="RHL16"/>
      <c r="RHM16"/>
      <c r="RHN16"/>
      <c r="RHO16"/>
      <c r="RHP16"/>
      <c r="RHQ16"/>
      <c r="RHR16"/>
      <c r="RHS16"/>
      <c r="RHT16"/>
      <c r="RHU16"/>
      <c r="RHV16"/>
      <c r="RHW16"/>
      <c r="RHX16"/>
      <c r="RHY16"/>
      <c r="RHZ16"/>
      <c r="RIA16"/>
      <c r="RIB16"/>
      <c r="RIC16"/>
      <c r="RID16"/>
      <c r="RIE16"/>
      <c r="RIF16"/>
      <c r="RIG16"/>
      <c r="RIH16"/>
      <c r="RII16"/>
      <c r="RIJ16"/>
      <c r="RIK16"/>
      <c r="RIL16"/>
      <c r="RIM16"/>
      <c r="RIN16"/>
      <c r="RIO16"/>
      <c r="RIP16"/>
      <c r="RIQ16"/>
      <c r="RIR16"/>
      <c r="RIS16"/>
      <c r="RIT16"/>
      <c r="RIU16"/>
      <c r="RIV16"/>
      <c r="RIW16"/>
      <c r="RIX16"/>
      <c r="RIY16"/>
      <c r="RIZ16"/>
      <c r="RJA16"/>
      <c r="RJB16"/>
      <c r="RJC16"/>
      <c r="RJD16"/>
      <c r="RJE16"/>
      <c r="RJF16"/>
      <c r="RJG16"/>
      <c r="RJH16"/>
      <c r="RJI16"/>
      <c r="RJJ16"/>
      <c r="RJK16"/>
      <c r="RJL16"/>
      <c r="RJM16"/>
      <c r="RJN16"/>
      <c r="RJO16"/>
      <c r="RJP16"/>
      <c r="RJQ16"/>
      <c r="RJR16"/>
      <c r="RJS16"/>
      <c r="RJT16"/>
      <c r="RJU16"/>
      <c r="RJV16"/>
      <c r="RJW16"/>
      <c r="RJX16"/>
      <c r="RJY16"/>
      <c r="RJZ16"/>
      <c r="RKA16"/>
      <c r="RKB16"/>
      <c r="RKC16"/>
      <c r="RKD16"/>
      <c r="RKE16"/>
      <c r="RKF16"/>
      <c r="RKG16"/>
      <c r="RKH16"/>
      <c r="RKI16"/>
      <c r="RKJ16"/>
      <c r="RKK16"/>
      <c r="RKL16"/>
      <c r="RKM16"/>
      <c r="RKN16"/>
      <c r="RKO16"/>
      <c r="RKP16"/>
      <c r="RKQ16"/>
      <c r="RKR16"/>
      <c r="RKS16"/>
      <c r="RKT16"/>
      <c r="RKU16"/>
      <c r="RKV16"/>
      <c r="RKW16"/>
      <c r="RKX16"/>
      <c r="RKY16"/>
      <c r="RKZ16"/>
      <c r="RLA16"/>
      <c r="RLB16"/>
      <c r="RLC16"/>
      <c r="RLD16"/>
      <c r="RLE16"/>
      <c r="RLF16"/>
      <c r="RLG16"/>
      <c r="RLH16"/>
      <c r="RLI16"/>
      <c r="RLJ16"/>
      <c r="RLK16"/>
      <c r="RLL16"/>
      <c r="RLM16"/>
      <c r="RLN16"/>
      <c r="RLO16"/>
      <c r="RLP16"/>
      <c r="RLQ16"/>
      <c r="RLR16"/>
      <c r="RLS16"/>
      <c r="RLT16"/>
      <c r="RLU16"/>
      <c r="RLV16"/>
      <c r="RLW16"/>
      <c r="RLX16"/>
      <c r="RLY16"/>
      <c r="RLZ16"/>
      <c r="RMA16"/>
      <c r="RMB16"/>
      <c r="RMC16"/>
      <c r="RMD16"/>
      <c r="RME16"/>
      <c r="RMF16"/>
      <c r="RMG16"/>
      <c r="RMH16"/>
      <c r="RMI16"/>
      <c r="RMJ16"/>
      <c r="RMK16"/>
      <c r="RML16"/>
      <c r="RMM16"/>
      <c r="RMN16"/>
      <c r="RMO16"/>
      <c r="RMP16"/>
      <c r="RMQ16"/>
      <c r="RMR16"/>
      <c r="RMS16"/>
      <c r="RMT16"/>
      <c r="RMU16"/>
      <c r="RMV16"/>
      <c r="RMW16"/>
      <c r="RMX16"/>
      <c r="RMY16"/>
      <c r="RMZ16"/>
      <c r="RNA16"/>
      <c r="RNB16"/>
      <c r="RNC16"/>
      <c r="RND16"/>
      <c r="RNE16"/>
      <c r="RNF16"/>
      <c r="RNG16"/>
      <c r="RNH16"/>
      <c r="RNI16"/>
      <c r="RNJ16"/>
      <c r="RNK16"/>
      <c r="RNL16"/>
      <c r="RNM16"/>
      <c r="RNN16"/>
      <c r="RNO16"/>
      <c r="RNP16"/>
      <c r="RNQ16"/>
      <c r="RNR16"/>
      <c r="RNS16"/>
      <c r="RNT16"/>
      <c r="RNU16"/>
      <c r="RNV16"/>
      <c r="RNW16"/>
      <c r="RNX16"/>
      <c r="RNY16"/>
      <c r="RNZ16"/>
      <c r="ROA16"/>
      <c r="ROB16"/>
      <c r="ROC16"/>
      <c r="ROD16"/>
      <c r="ROE16"/>
      <c r="ROF16"/>
      <c r="ROG16"/>
      <c r="ROH16"/>
      <c r="ROI16"/>
      <c r="ROJ16"/>
      <c r="ROK16"/>
      <c r="ROL16"/>
      <c r="ROM16"/>
      <c r="RON16"/>
      <c r="ROO16"/>
      <c r="ROP16"/>
      <c r="ROQ16"/>
      <c r="ROR16"/>
      <c r="ROS16"/>
      <c r="ROT16"/>
      <c r="ROU16"/>
      <c r="ROV16"/>
      <c r="ROW16"/>
      <c r="ROX16"/>
      <c r="ROY16"/>
      <c r="ROZ16"/>
      <c r="RPA16"/>
      <c r="RPB16"/>
      <c r="RPC16"/>
      <c r="RPD16"/>
      <c r="RPE16"/>
      <c r="RPF16"/>
      <c r="RPG16"/>
      <c r="RPH16"/>
      <c r="RPI16"/>
      <c r="RPJ16"/>
      <c r="RPK16"/>
      <c r="RPL16"/>
      <c r="RPM16"/>
      <c r="RPN16"/>
      <c r="RPO16"/>
      <c r="RPP16"/>
      <c r="RPQ16"/>
      <c r="RPR16"/>
      <c r="RPS16"/>
      <c r="RPT16"/>
      <c r="RPU16"/>
      <c r="RPV16"/>
      <c r="RPW16"/>
      <c r="RPX16"/>
      <c r="RPY16"/>
      <c r="RPZ16"/>
      <c r="RQA16"/>
      <c r="RQB16"/>
      <c r="RQC16"/>
      <c r="RQD16"/>
      <c r="RQE16"/>
      <c r="RQF16"/>
      <c r="RQG16"/>
      <c r="RQH16"/>
      <c r="RQI16"/>
      <c r="RQJ16"/>
      <c r="RQK16"/>
      <c r="RQL16"/>
      <c r="RQM16"/>
      <c r="RQN16"/>
      <c r="RQO16"/>
      <c r="RQP16"/>
      <c r="RQQ16"/>
      <c r="RQR16"/>
      <c r="RQS16"/>
      <c r="RQT16"/>
      <c r="RQU16"/>
      <c r="RQV16"/>
      <c r="RQW16"/>
      <c r="RQX16"/>
      <c r="RQY16"/>
      <c r="RQZ16"/>
      <c r="RRA16"/>
      <c r="RRB16"/>
      <c r="RRC16"/>
      <c r="RRD16"/>
      <c r="RRE16"/>
      <c r="RRF16"/>
      <c r="RRG16"/>
      <c r="RRH16"/>
      <c r="RRI16"/>
      <c r="RRJ16"/>
      <c r="RRK16"/>
      <c r="RRL16"/>
      <c r="RRM16"/>
      <c r="RRN16"/>
      <c r="RRO16"/>
      <c r="RRP16"/>
      <c r="RRQ16"/>
      <c r="RRR16"/>
      <c r="RRS16"/>
      <c r="RRT16"/>
      <c r="RRU16"/>
      <c r="RRV16"/>
      <c r="RRW16"/>
      <c r="RRX16"/>
      <c r="RRY16"/>
      <c r="RRZ16"/>
      <c r="RSA16"/>
      <c r="RSB16"/>
      <c r="RSC16"/>
      <c r="RSD16"/>
      <c r="RSE16"/>
      <c r="RSF16"/>
      <c r="RSG16"/>
      <c r="RSH16"/>
      <c r="RSI16"/>
      <c r="RSJ16"/>
      <c r="RSK16"/>
      <c r="RSL16"/>
      <c r="RSM16"/>
      <c r="RSN16"/>
      <c r="RSO16"/>
      <c r="RSP16"/>
      <c r="RSQ16"/>
      <c r="RSR16"/>
      <c r="RSS16"/>
      <c r="RST16"/>
      <c r="RSU16"/>
      <c r="RSV16"/>
      <c r="RSW16"/>
      <c r="RSX16"/>
      <c r="RSY16"/>
      <c r="RSZ16"/>
      <c r="RTA16"/>
      <c r="RTB16"/>
      <c r="RTC16"/>
      <c r="RTD16"/>
      <c r="RTE16"/>
      <c r="RTF16"/>
      <c r="RTG16"/>
      <c r="RTH16"/>
      <c r="RTI16"/>
      <c r="RTJ16"/>
      <c r="RTK16"/>
      <c r="RTL16"/>
      <c r="RTM16"/>
      <c r="RTN16"/>
      <c r="RTO16"/>
      <c r="RTP16"/>
      <c r="RTQ16"/>
      <c r="RTR16"/>
      <c r="RTS16"/>
      <c r="RTT16"/>
      <c r="RTU16"/>
      <c r="RTV16"/>
      <c r="RTW16"/>
      <c r="RTX16"/>
      <c r="RTY16"/>
      <c r="RTZ16"/>
      <c r="RUA16"/>
      <c r="RUB16"/>
      <c r="RUC16"/>
      <c r="RUD16"/>
      <c r="RUE16"/>
      <c r="RUF16"/>
      <c r="RUG16"/>
      <c r="RUH16"/>
      <c r="RUI16"/>
      <c r="RUJ16"/>
      <c r="RUK16"/>
      <c r="RUL16"/>
      <c r="RUM16"/>
      <c r="RUN16"/>
      <c r="RUO16"/>
      <c r="RUP16"/>
      <c r="RUQ16"/>
      <c r="RUR16"/>
      <c r="RUS16"/>
      <c r="RUT16"/>
      <c r="RUU16"/>
      <c r="RUV16"/>
      <c r="RUW16"/>
      <c r="RUX16"/>
      <c r="RUY16"/>
      <c r="RUZ16"/>
      <c r="RVA16"/>
      <c r="RVB16"/>
      <c r="RVC16"/>
      <c r="RVD16"/>
      <c r="RVE16"/>
      <c r="RVF16"/>
      <c r="RVG16"/>
      <c r="RVH16"/>
      <c r="RVI16"/>
      <c r="RVJ16"/>
      <c r="RVK16"/>
      <c r="RVL16"/>
      <c r="RVM16"/>
      <c r="RVN16"/>
      <c r="RVO16"/>
      <c r="RVP16"/>
      <c r="RVQ16"/>
      <c r="RVR16"/>
      <c r="RVS16"/>
      <c r="RVT16"/>
      <c r="RVU16"/>
      <c r="RVV16"/>
      <c r="RVW16"/>
      <c r="RVX16"/>
      <c r="RVY16"/>
      <c r="RVZ16"/>
      <c r="RWA16"/>
      <c r="RWB16"/>
      <c r="RWC16"/>
      <c r="RWD16"/>
      <c r="RWE16"/>
      <c r="RWF16"/>
      <c r="RWG16"/>
      <c r="RWH16"/>
      <c r="RWI16"/>
      <c r="RWJ16"/>
      <c r="RWK16"/>
      <c r="RWL16"/>
      <c r="RWM16"/>
      <c r="RWN16"/>
      <c r="RWO16"/>
      <c r="RWP16"/>
      <c r="RWQ16"/>
      <c r="RWR16"/>
      <c r="RWS16"/>
      <c r="RWT16"/>
      <c r="RWU16"/>
      <c r="RWV16"/>
      <c r="RWW16"/>
      <c r="RWX16"/>
      <c r="RWY16"/>
      <c r="RWZ16"/>
      <c r="RXA16"/>
      <c r="RXB16"/>
      <c r="RXC16"/>
      <c r="RXD16"/>
      <c r="RXE16"/>
      <c r="RXF16"/>
      <c r="RXG16"/>
      <c r="RXH16"/>
      <c r="RXI16"/>
      <c r="RXJ16"/>
      <c r="RXK16"/>
      <c r="RXL16"/>
      <c r="RXM16"/>
      <c r="RXN16"/>
      <c r="RXO16"/>
      <c r="RXP16"/>
      <c r="RXQ16"/>
      <c r="RXR16"/>
      <c r="RXS16"/>
      <c r="RXT16"/>
      <c r="RXU16"/>
      <c r="RXV16"/>
      <c r="RXW16"/>
      <c r="RXX16"/>
      <c r="RXY16"/>
      <c r="RXZ16"/>
      <c r="RYA16"/>
      <c r="RYB16"/>
      <c r="RYC16"/>
      <c r="RYD16"/>
      <c r="RYE16"/>
      <c r="RYF16"/>
      <c r="RYG16"/>
      <c r="RYH16"/>
      <c r="RYI16"/>
      <c r="RYJ16"/>
      <c r="RYK16"/>
      <c r="RYL16"/>
      <c r="RYM16"/>
      <c r="RYN16"/>
      <c r="RYO16"/>
      <c r="RYP16"/>
      <c r="RYQ16"/>
      <c r="RYR16"/>
      <c r="RYS16"/>
      <c r="RYT16"/>
      <c r="RYU16"/>
      <c r="RYV16"/>
      <c r="RYW16"/>
      <c r="RYX16"/>
      <c r="RYY16"/>
      <c r="RYZ16"/>
      <c r="RZA16"/>
      <c r="RZB16"/>
      <c r="RZC16"/>
      <c r="RZD16"/>
      <c r="RZE16"/>
      <c r="RZF16"/>
      <c r="RZG16"/>
      <c r="RZH16"/>
      <c r="RZI16"/>
      <c r="RZJ16"/>
      <c r="RZK16"/>
      <c r="RZL16"/>
      <c r="RZM16"/>
      <c r="RZN16"/>
      <c r="RZO16"/>
      <c r="RZP16"/>
      <c r="RZQ16"/>
      <c r="RZR16"/>
      <c r="RZS16"/>
      <c r="RZT16"/>
      <c r="RZU16"/>
      <c r="RZV16"/>
      <c r="RZW16"/>
      <c r="RZX16"/>
      <c r="RZY16"/>
      <c r="RZZ16"/>
      <c r="SAA16"/>
      <c r="SAB16"/>
      <c r="SAC16"/>
      <c r="SAD16"/>
      <c r="SAE16"/>
      <c r="SAF16"/>
      <c r="SAG16"/>
      <c r="SAH16"/>
      <c r="SAI16"/>
      <c r="SAJ16"/>
      <c r="SAK16"/>
      <c r="SAL16"/>
      <c r="SAM16"/>
      <c r="SAN16"/>
      <c r="SAO16"/>
      <c r="SAP16"/>
      <c r="SAQ16"/>
      <c r="SAR16"/>
      <c r="SAS16"/>
      <c r="SAT16"/>
      <c r="SAU16"/>
      <c r="SAV16"/>
      <c r="SAW16"/>
      <c r="SAX16"/>
      <c r="SAY16"/>
      <c r="SAZ16"/>
      <c r="SBA16"/>
      <c r="SBB16"/>
      <c r="SBC16"/>
      <c r="SBD16"/>
      <c r="SBE16"/>
      <c r="SBF16"/>
      <c r="SBG16"/>
      <c r="SBH16"/>
      <c r="SBI16"/>
      <c r="SBJ16"/>
      <c r="SBK16"/>
      <c r="SBL16"/>
      <c r="SBM16"/>
      <c r="SBN16"/>
      <c r="SBO16"/>
      <c r="SBP16"/>
      <c r="SBQ16"/>
      <c r="SBR16"/>
      <c r="SBS16"/>
      <c r="SBT16"/>
      <c r="SBU16"/>
      <c r="SBV16"/>
      <c r="SBW16"/>
      <c r="SBX16"/>
      <c r="SBY16"/>
      <c r="SBZ16"/>
      <c r="SCA16"/>
      <c r="SCB16"/>
      <c r="SCC16"/>
      <c r="SCD16"/>
      <c r="SCE16"/>
      <c r="SCF16"/>
      <c r="SCG16"/>
      <c r="SCH16"/>
      <c r="SCI16"/>
      <c r="SCJ16"/>
      <c r="SCK16"/>
      <c r="SCL16"/>
      <c r="SCM16"/>
      <c r="SCN16"/>
      <c r="SCO16"/>
      <c r="SCP16"/>
      <c r="SCQ16"/>
      <c r="SCR16"/>
      <c r="SCS16"/>
      <c r="SCT16"/>
      <c r="SCU16"/>
      <c r="SCV16"/>
      <c r="SCW16"/>
      <c r="SCX16"/>
      <c r="SCY16"/>
      <c r="SCZ16"/>
      <c r="SDA16"/>
      <c r="SDB16"/>
      <c r="SDC16"/>
      <c r="SDD16"/>
      <c r="SDE16"/>
      <c r="SDF16"/>
      <c r="SDG16"/>
      <c r="SDH16"/>
      <c r="SDI16"/>
      <c r="SDJ16"/>
      <c r="SDK16"/>
      <c r="SDL16"/>
      <c r="SDM16"/>
      <c r="SDN16"/>
      <c r="SDO16"/>
      <c r="SDP16"/>
      <c r="SDQ16"/>
      <c r="SDR16"/>
      <c r="SDS16"/>
      <c r="SDT16"/>
      <c r="SDU16"/>
      <c r="SDV16"/>
      <c r="SDW16"/>
      <c r="SDX16"/>
      <c r="SDY16"/>
      <c r="SDZ16"/>
      <c r="SEA16"/>
      <c r="SEB16"/>
      <c r="SEC16"/>
      <c r="SED16"/>
      <c r="SEE16"/>
      <c r="SEF16"/>
      <c r="SEG16"/>
      <c r="SEH16"/>
      <c r="SEI16"/>
      <c r="SEJ16"/>
      <c r="SEK16"/>
      <c r="SEL16"/>
      <c r="SEM16"/>
      <c r="SEN16"/>
      <c r="SEO16"/>
      <c r="SEP16"/>
      <c r="SEQ16"/>
      <c r="SER16"/>
      <c r="SES16"/>
      <c r="SET16"/>
      <c r="SEU16"/>
      <c r="SEV16"/>
      <c r="SEW16"/>
      <c r="SEX16"/>
      <c r="SEY16"/>
      <c r="SEZ16"/>
      <c r="SFA16"/>
      <c r="SFB16"/>
      <c r="SFC16"/>
      <c r="SFD16"/>
      <c r="SFE16"/>
      <c r="SFF16"/>
      <c r="SFG16"/>
      <c r="SFH16"/>
      <c r="SFI16"/>
      <c r="SFJ16"/>
      <c r="SFK16"/>
      <c r="SFL16"/>
      <c r="SFM16"/>
      <c r="SFN16"/>
      <c r="SFO16"/>
      <c r="SFP16"/>
      <c r="SFQ16"/>
      <c r="SFR16"/>
      <c r="SFS16"/>
      <c r="SFT16"/>
      <c r="SFU16"/>
      <c r="SFV16"/>
      <c r="SFW16"/>
      <c r="SFX16"/>
      <c r="SFY16"/>
      <c r="SFZ16"/>
      <c r="SGA16"/>
      <c r="SGB16"/>
      <c r="SGC16"/>
      <c r="SGD16"/>
      <c r="SGE16"/>
      <c r="SGF16"/>
      <c r="SGG16"/>
      <c r="SGH16"/>
      <c r="SGI16"/>
      <c r="SGJ16"/>
      <c r="SGK16"/>
      <c r="SGL16"/>
      <c r="SGM16"/>
      <c r="SGN16"/>
      <c r="SGO16"/>
      <c r="SGP16"/>
      <c r="SGQ16"/>
      <c r="SGR16"/>
      <c r="SGS16"/>
      <c r="SGT16"/>
      <c r="SGU16"/>
      <c r="SGV16"/>
      <c r="SGW16"/>
      <c r="SGX16"/>
      <c r="SGY16"/>
      <c r="SGZ16"/>
      <c r="SHA16"/>
      <c r="SHB16"/>
      <c r="SHC16"/>
      <c r="SHD16"/>
      <c r="SHE16"/>
      <c r="SHF16"/>
      <c r="SHG16"/>
      <c r="SHH16"/>
      <c r="SHI16"/>
      <c r="SHJ16"/>
      <c r="SHK16"/>
      <c r="SHL16"/>
      <c r="SHM16"/>
      <c r="SHN16"/>
      <c r="SHO16"/>
      <c r="SHP16"/>
      <c r="SHQ16"/>
      <c r="SHR16"/>
      <c r="SHS16"/>
      <c r="SHT16"/>
      <c r="SHU16"/>
      <c r="SHV16"/>
      <c r="SHW16"/>
      <c r="SHX16"/>
      <c r="SHY16"/>
      <c r="SHZ16"/>
      <c r="SIA16"/>
      <c r="SIB16"/>
      <c r="SIC16"/>
      <c r="SID16"/>
      <c r="SIE16"/>
      <c r="SIF16"/>
      <c r="SIG16"/>
      <c r="SIH16"/>
      <c r="SII16"/>
      <c r="SIJ16"/>
      <c r="SIK16"/>
      <c r="SIL16"/>
      <c r="SIM16"/>
      <c r="SIN16"/>
      <c r="SIO16"/>
      <c r="SIP16"/>
      <c r="SIQ16"/>
      <c r="SIR16"/>
      <c r="SIS16"/>
      <c r="SIT16"/>
      <c r="SIU16"/>
      <c r="SIV16"/>
      <c r="SIW16"/>
      <c r="SIX16"/>
      <c r="SIY16"/>
      <c r="SIZ16"/>
      <c r="SJA16"/>
      <c r="SJB16"/>
      <c r="SJC16"/>
      <c r="SJD16"/>
      <c r="SJE16"/>
      <c r="SJF16"/>
      <c r="SJG16"/>
      <c r="SJH16"/>
      <c r="SJI16"/>
      <c r="SJJ16"/>
      <c r="SJK16"/>
      <c r="SJL16"/>
      <c r="SJM16"/>
      <c r="SJN16"/>
      <c r="SJO16"/>
      <c r="SJP16"/>
      <c r="SJQ16"/>
      <c r="SJR16"/>
      <c r="SJS16"/>
      <c r="SJT16"/>
      <c r="SJU16"/>
      <c r="SJV16"/>
      <c r="SJW16"/>
      <c r="SJX16"/>
      <c r="SJY16"/>
      <c r="SJZ16"/>
      <c r="SKA16"/>
      <c r="SKB16"/>
      <c r="SKC16"/>
      <c r="SKD16"/>
      <c r="SKE16"/>
      <c r="SKF16"/>
      <c r="SKG16"/>
      <c r="SKH16"/>
      <c r="SKI16"/>
      <c r="SKJ16"/>
      <c r="SKK16"/>
      <c r="SKL16"/>
      <c r="SKM16"/>
      <c r="SKN16"/>
      <c r="SKO16"/>
      <c r="SKP16"/>
      <c r="SKQ16"/>
      <c r="SKR16"/>
      <c r="SKS16"/>
      <c r="SKT16"/>
      <c r="SKU16"/>
      <c r="SKV16"/>
      <c r="SKW16"/>
      <c r="SKX16"/>
      <c r="SKY16"/>
      <c r="SKZ16"/>
      <c r="SLA16"/>
      <c r="SLB16"/>
      <c r="SLC16"/>
      <c r="SLD16"/>
      <c r="SLE16"/>
      <c r="SLF16"/>
      <c r="SLG16"/>
      <c r="SLH16"/>
      <c r="SLI16"/>
      <c r="SLJ16"/>
      <c r="SLK16"/>
      <c r="SLL16"/>
      <c r="SLM16"/>
      <c r="SLN16"/>
      <c r="SLO16"/>
      <c r="SLP16"/>
      <c r="SLQ16"/>
      <c r="SLR16"/>
      <c r="SLS16"/>
      <c r="SLT16"/>
      <c r="SLU16"/>
      <c r="SLV16"/>
      <c r="SLW16"/>
      <c r="SLX16"/>
      <c r="SLY16"/>
      <c r="SLZ16"/>
      <c r="SMA16"/>
      <c r="SMB16"/>
      <c r="SMC16"/>
      <c r="SMD16"/>
      <c r="SME16"/>
      <c r="SMF16"/>
      <c r="SMG16"/>
      <c r="SMH16"/>
      <c r="SMI16"/>
      <c r="SMJ16"/>
      <c r="SMK16"/>
      <c r="SML16"/>
      <c r="SMM16"/>
      <c r="SMN16"/>
      <c r="SMO16"/>
      <c r="SMP16"/>
      <c r="SMQ16"/>
      <c r="SMR16"/>
      <c r="SMS16"/>
      <c r="SMT16"/>
      <c r="SMU16"/>
      <c r="SMV16"/>
      <c r="SMW16"/>
      <c r="SMX16"/>
      <c r="SMY16"/>
      <c r="SMZ16"/>
      <c r="SNA16"/>
      <c r="SNB16"/>
      <c r="SNC16"/>
      <c r="SND16"/>
      <c r="SNE16"/>
      <c r="SNF16"/>
      <c r="SNG16"/>
      <c r="SNH16"/>
      <c r="SNI16"/>
      <c r="SNJ16"/>
      <c r="SNK16"/>
      <c r="SNL16"/>
      <c r="SNM16"/>
      <c r="SNN16"/>
      <c r="SNO16"/>
      <c r="SNP16"/>
      <c r="SNQ16"/>
      <c r="SNR16"/>
      <c r="SNS16"/>
      <c r="SNT16"/>
      <c r="SNU16"/>
      <c r="SNV16"/>
      <c r="SNW16"/>
      <c r="SNX16"/>
      <c r="SNY16"/>
      <c r="SNZ16"/>
      <c r="SOA16"/>
      <c r="SOB16"/>
      <c r="SOC16"/>
      <c r="SOD16"/>
      <c r="SOE16"/>
      <c r="SOF16"/>
      <c r="SOG16"/>
      <c r="SOH16"/>
      <c r="SOI16"/>
      <c r="SOJ16"/>
      <c r="SOK16"/>
      <c r="SOL16"/>
      <c r="SOM16"/>
      <c r="SON16"/>
      <c r="SOO16"/>
      <c r="SOP16"/>
      <c r="SOQ16"/>
      <c r="SOR16"/>
      <c r="SOS16"/>
      <c r="SOT16"/>
      <c r="SOU16"/>
      <c r="SOV16"/>
      <c r="SOW16"/>
      <c r="SOX16"/>
      <c r="SOY16"/>
      <c r="SOZ16"/>
      <c r="SPA16"/>
      <c r="SPB16"/>
      <c r="SPC16"/>
      <c r="SPD16"/>
      <c r="SPE16"/>
      <c r="SPF16"/>
      <c r="SPG16"/>
      <c r="SPH16"/>
      <c r="SPI16"/>
      <c r="SPJ16"/>
      <c r="SPK16"/>
      <c r="SPL16"/>
      <c r="SPM16"/>
      <c r="SPN16"/>
      <c r="SPO16"/>
      <c r="SPP16"/>
      <c r="SPQ16"/>
      <c r="SPR16"/>
      <c r="SPS16"/>
      <c r="SPT16"/>
      <c r="SPU16"/>
      <c r="SPV16"/>
      <c r="SPW16"/>
      <c r="SPX16"/>
      <c r="SPY16"/>
      <c r="SPZ16"/>
      <c r="SQA16"/>
      <c r="SQB16"/>
      <c r="SQC16"/>
      <c r="SQD16"/>
      <c r="SQE16"/>
      <c r="SQF16"/>
      <c r="SQG16"/>
      <c r="SQH16"/>
      <c r="SQI16"/>
      <c r="SQJ16"/>
      <c r="SQK16"/>
      <c r="SQL16"/>
      <c r="SQM16"/>
      <c r="SQN16"/>
      <c r="SQO16"/>
      <c r="SQP16"/>
      <c r="SQQ16"/>
      <c r="SQR16"/>
      <c r="SQS16"/>
      <c r="SQT16"/>
      <c r="SQU16"/>
      <c r="SQV16"/>
      <c r="SQW16"/>
      <c r="SQX16"/>
      <c r="SQY16"/>
      <c r="SQZ16"/>
      <c r="SRA16"/>
      <c r="SRB16"/>
      <c r="SRC16"/>
      <c r="SRD16"/>
      <c r="SRE16"/>
      <c r="SRF16"/>
      <c r="SRG16"/>
      <c r="SRH16"/>
      <c r="SRI16"/>
      <c r="SRJ16"/>
      <c r="SRK16"/>
      <c r="SRL16"/>
      <c r="SRM16"/>
      <c r="SRN16"/>
      <c r="SRO16"/>
      <c r="SRP16"/>
      <c r="SRQ16"/>
      <c r="SRR16"/>
      <c r="SRS16"/>
      <c r="SRT16"/>
      <c r="SRU16"/>
      <c r="SRV16"/>
      <c r="SRW16"/>
      <c r="SRX16"/>
      <c r="SRY16"/>
      <c r="SRZ16"/>
      <c r="SSA16"/>
      <c r="SSB16"/>
      <c r="SSC16"/>
      <c r="SSD16"/>
      <c r="SSE16"/>
      <c r="SSF16"/>
      <c r="SSG16"/>
      <c r="SSH16"/>
      <c r="SSI16"/>
      <c r="SSJ16"/>
      <c r="SSK16"/>
      <c r="SSL16"/>
      <c r="SSM16"/>
      <c r="SSN16"/>
      <c r="SSO16"/>
      <c r="SSP16"/>
      <c r="SSQ16"/>
      <c r="SSR16"/>
      <c r="SSS16"/>
      <c r="SST16"/>
      <c r="SSU16"/>
      <c r="SSV16"/>
      <c r="SSW16"/>
      <c r="SSX16"/>
      <c r="SSY16"/>
      <c r="SSZ16"/>
      <c r="STA16"/>
      <c r="STB16"/>
      <c r="STC16"/>
      <c r="STD16"/>
      <c r="STE16"/>
      <c r="STF16"/>
      <c r="STG16"/>
      <c r="STH16"/>
      <c r="STI16"/>
      <c r="STJ16"/>
      <c r="STK16"/>
      <c r="STL16"/>
      <c r="STM16"/>
      <c r="STN16"/>
      <c r="STO16"/>
      <c r="STP16"/>
      <c r="STQ16"/>
      <c r="STR16"/>
      <c r="STS16"/>
      <c r="STT16"/>
      <c r="STU16"/>
      <c r="STV16"/>
      <c r="STW16"/>
      <c r="STX16"/>
      <c r="STY16"/>
      <c r="STZ16"/>
      <c r="SUA16"/>
      <c r="SUB16"/>
      <c r="SUC16"/>
      <c r="SUD16"/>
      <c r="SUE16"/>
      <c r="SUF16"/>
      <c r="SUG16"/>
      <c r="SUH16"/>
      <c r="SUI16"/>
      <c r="SUJ16"/>
      <c r="SUK16"/>
      <c r="SUL16"/>
      <c r="SUM16"/>
      <c r="SUN16"/>
      <c r="SUO16"/>
      <c r="SUP16"/>
      <c r="SUQ16"/>
      <c r="SUR16"/>
      <c r="SUS16"/>
      <c r="SUT16"/>
      <c r="SUU16"/>
      <c r="SUV16"/>
      <c r="SUW16"/>
      <c r="SUX16"/>
      <c r="SUY16"/>
      <c r="SUZ16"/>
      <c r="SVA16"/>
      <c r="SVB16"/>
      <c r="SVC16"/>
      <c r="SVD16"/>
      <c r="SVE16"/>
      <c r="SVF16"/>
      <c r="SVG16"/>
      <c r="SVH16"/>
      <c r="SVI16"/>
      <c r="SVJ16"/>
      <c r="SVK16"/>
      <c r="SVL16"/>
      <c r="SVM16"/>
      <c r="SVN16"/>
      <c r="SVO16"/>
      <c r="SVP16"/>
      <c r="SVQ16"/>
      <c r="SVR16"/>
      <c r="SVS16"/>
      <c r="SVT16"/>
      <c r="SVU16"/>
      <c r="SVV16"/>
      <c r="SVW16"/>
      <c r="SVX16"/>
      <c r="SVY16"/>
      <c r="SVZ16"/>
      <c r="SWA16"/>
      <c r="SWB16"/>
      <c r="SWC16"/>
      <c r="SWD16"/>
      <c r="SWE16"/>
      <c r="SWF16"/>
      <c r="SWG16"/>
      <c r="SWH16"/>
      <c r="SWI16"/>
      <c r="SWJ16"/>
      <c r="SWK16"/>
      <c r="SWL16"/>
      <c r="SWM16"/>
      <c r="SWN16"/>
      <c r="SWO16"/>
      <c r="SWP16"/>
      <c r="SWQ16"/>
      <c r="SWR16"/>
      <c r="SWS16"/>
      <c r="SWT16"/>
      <c r="SWU16"/>
      <c r="SWV16"/>
      <c r="SWW16"/>
      <c r="SWX16"/>
      <c r="SWY16"/>
      <c r="SWZ16"/>
      <c r="SXA16"/>
      <c r="SXB16"/>
      <c r="SXC16"/>
      <c r="SXD16"/>
      <c r="SXE16"/>
      <c r="SXF16"/>
      <c r="SXG16"/>
      <c r="SXH16"/>
      <c r="SXI16"/>
      <c r="SXJ16"/>
      <c r="SXK16"/>
      <c r="SXL16"/>
      <c r="SXM16"/>
      <c r="SXN16"/>
      <c r="SXO16"/>
      <c r="SXP16"/>
      <c r="SXQ16"/>
      <c r="SXR16"/>
      <c r="SXS16"/>
      <c r="SXT16"/>
      <c r="SXU16"/>
      <c r="SXV16"/>
      <c r="SXW16"/>
      <c r="SXX16"/>
      <c r="SXY16"/>
      <c r="SXZ16"/>
      <c r="SYA16"/>
      <c r="SYB16"/>
      <c r="SYC16"/>
      <c r="SYD16"/>
      <c r="SYE16"/>
      <c r="SYF16"/>
      <c r="SYG16"/>
      <c r="SYH16"/>
      <c r="SYI16"/>
      <c r="SYJ16"/>
      <c r="SYK16"/>
      <c r="SYL16"/>
      <c r="SYM16"/>
      <c r="SYN16"/>
      <c r="SYO16"/>
      <c r="SYP16"/>
      <c r="SYQ16"/>
      <c r="SYR16"/>
      <c r="SYS16"/>
      <c r="SYT16"/>
      <c r="SYU16"/>
      <c r="SYV16"/>
      <c r="SYW16"/>
      <c r="SYX16"/>
      <c r="SYY16"/>
      <c r="SYZ16"/>
      <c r="SZA16"/>
      <c r="SZB16"/>
      <c r="SZC16"/>
      <c r="SZD16"/>
      <c r="SZE16"/>
      <c r="SZF16"/>
      <c r="SZG16"/>
      <c r="SZH16"/>
      <c r="SZI16"/>
      <c r="SZJ16"/>
      <c r="SZK16"/>
      <c r="SZL16"/>
      <c r="SZM16"/>
      <c r="SZN16"/>
      <c r="SZO16"/>
      <c r="SZP16"/>
      <c r="SZQ16"/>
      <c r="SZR16"/>
      <c r="SZS16"/>
      <c r="SZT16"/>
      <c r="SZU16"/>
      <c r="SZV16"/>
      <c r="SZW16"/>
      <c r="SZX16"/>
      <c r="SZY16"/>
      <c r="SZZ16"/>
      <c r="TAA16"/>
      <c r="TAB16"/>
      <c r="TAC16"/>
      <c r="TAD16"/>
      <c r="TAE16"/>
      <c r="TAF16"/>
      <c r="TAG16"/>
      <c r="TAH16"/>
      <c r="TAI16"/>
      <c r="TAJ16"/>
      <c r="TAK16"/>
      <c r="TAL16"/>
      <c r="TAM16"/>
      <c r="TAN16"/>
      <c r="TAO16"/>
      <c r="TAP16"/>
      <c r="TAQ16"/>
      <c r="TAR16"/>
      <c r="TAS16"/>
      <c r="TAT16"/>
      <c r="TAU16"/>
      <c r="TAV16"/>
      <c r="TAW16"/>
      <c r="TAX16"/>
      <c r="TAY16"/>
      <c r="TAZ16"/>
      <c r="TBA16"/>
      <c r="TBB16"/>
      <c r="TBC16"/>
      <c r="TBD16"/>
      <c r="TBE16"/>
      <c r="TBF16"/>
      <c r="TBG16"/>
      <c r="TBH16"/>
      <c r="TBI16"/>
      <c r="TBJ16"/>
      <c r="TBK16"/>
      <c r="TBL16"/>
      <c r="TBM16"/>
      <c r="TBN16"/>
      <c r="TBO16"/>
      <c r="TBP16"/>
      <c r="TBQ16"/>
      <c r="TBR16"/>
      <c r="TBS16"/>
      <c r="TBT16"/>
      <c r="TBU16"/>
      <c r="TBV16"/>
      <c r="TBW16"/>
      <c r="TBX16"/>
      <c r="TBY16"/>
      <c r="TBZ16"/>
      <c r="TCA16"/>
      <c r="TCB16"/>
      <c r="TCC16"/>
      <c r="TCD16"/>
      <c r="TCE16"/>
      <c r="TCF16"/>
      <c r="TCG16"/>
      <c r="TCH16"/>
      <c r="TCI16"/>
      <c r="TCJ16"/>
      <c r="TCK16"/>
      <c r="TCL16"/>
      <c r="TCM16"/>
      <c r="TCN16"/>
      <c r="TCO16"/>
      <c r="TCP16"/>
      <c r="TCQ16"/>
      <c r="TCR16"/>
      <c r="TCS16"/>
      <c r="TCT16"/>
      <c r="TCU16"/>
      <c r="TCV16"/>
      <c r="TCW16"/>
      <c r="TCX16"/>
      <c r="TCY16"/>
      <c r="TCZ16"/>
      <c r="TDA16"/>
      <c r="TDB16"/>
      <c r="TDC16"/>
      <c r="TDD16"/>
      <c r="TDE16"/>
      <c r="TDF16"/>
      <c r="TDG16"/>
      <c r="TDH16"/>
      <c r="TDI16"/>
      <c r="TDJ16"/>
      <c r="TDK16"/>
      <c r="TDL16"/>
      <c r="TDM16"/>
      <c r="TDN16"/>
      <c r="TDO16"/>
      <c r="TDP16"/>
      <c r="TDQ16"/>
      <c r="TDR16"/>
      <c r="TDS16"/>
      <c r="TDT16"/>
      <c r="TDU16"/>
      <c r="TDV16"/>
      <c r="TDW16"/>
      <c r="TDX16"/>
      <c r="TDY16"/>
      <c r="TDZ16"/>
      <c r="TEA16"/>
      <c r="TEB16"/>
      <c r="TEC16"/>
      <c r="TED16"/>
      <c r="TEE16"/>
      <c r="TEF16"/>
      <c r="TEG16"/>
      <c r="TEH16"/>
      <c r="TEI16"/>
      <c r="TEJ16"/>
      <c r="TEK16"/>
      <c r="TEL16"/>
      <c r="TEM16"/>
      <c r="TEN16"/>
      <c r="TEO16"/>
      <c r="TEP16"/>
      <c r="TEQ16"/>
      <c r="TER16"/>
      <c r="TES16"/>
      <c r="TET16"/>
      <c r="TEU16"/>
      <c r="TEV16"/>
      <c r="TEW16"/>
      <c r="TEX16"/>
      <c r="TEY16"/>
      <c r="TEZ16"/>
      <c r="TFA16"/>
      <c r="TFB16"/>
      <c r="TFC16"/>
      <c r="TFD16"/>
      <c r="TFE16"/>
      <c r="TFF16"/>
      <c r="TFG16"/>
      <c r="TFH16"/>
      <c r="TFI16"/>
      <c r="TFJ16"/>
      <c r="TFK16"/>
      <c r="TFL16"/>
      <c r="TFM16"/>
      <c r="TFN16"/>
      <c r="TFO16"/>
      <c r="TFP16"/>
      <c r="TFQ16"/>
      <c r="TFR16"/>
      <c r="TFS16"/>
      <c r="TFT16"/>
      <c r="TFU16"/>
      <c r="TFV16"/>
      <c r="TFW16"/>
      <c r="TFX16"/>
      <c r="TFY16"/>
      <c r="TFZ16"/>
      <c r="TGA16"/>
      <c r="TGB16"/>
      <c r="TGC16"/>
      <c r="TGD16"/>
      <c r="TGE16"/>
      <c r="TGF16"/>
      <c r="TGG16"/>
      <c r="TGH16"/>
      <c r="TGI16"/>
      <c r="TGJ16"/>
      <c r="TGK16"/>
      <c r="TGL16"/>
      <c r="TGM16"/>
      <c r="TGN16"/>
      <c r="TGO16"/>
      <c r="TGP16"/>
      <c r="TGQ16"/>
      <c r="TGR16"/>
      <c r="TGS16"/>
      <c r="TGT16"/>
      <c r="TGU16"/>
      <c r="TGV16"/>
      <c r="TGW16"/>
      <c r="TGX16"/>
      <c r="TGY16"/>
      <c r="TGZ16"/>
      <c r="THA16"/>
      <c r="THB16"/>
      <c r="THC16"/>
      <c r="THD16"/>
      <c r="THE16"/>
      <c r="THF16"/>
      <c r="THG16"/>
      <c r="THH16"/>
      <c r="THI16"/>
      <c r="THJ16"/>
      <c r="THK16"/>
      <c r="THL16"/>
      <c r="THM16"/>
      <c r="THN16"/>
      <c r="THO16"/>
      <c r="THP16"/>
      <c r="THQ16"/>
      <c r="THR16"/>
      <c r="THS16"/>
      <c r="THT16"/>
      <c r="THU16"/>
      <c r="THV16"/>
      <c r="THW16"/>
      <c r="THX16"/>
      <c r="THY16"/>
      <c r="THZ16"/>
      <c r="TIA16"/>
      <c r="TIB16"/>
      <c r="TIC16"/>
      <c r="TID16"/>
      <c r="TIE16"/>
      <c r="TIF16"/>
      <c r="TIG16"/>
      <c r="TIH16"/>
      <c r="TII16"/>
      <c r="TIJ16"/>
      <c r="TIK16"/>
      <c r="TIL16"/>
      <c r="TIM16"/>
      <c r="TIN16"/>
      <c r="TIO16"/>
      <c r="TIP16"/>
      <c r="TIQ16"/>
      <c r="TIR16"/>
      <c r="TIS16"/>
      <c r="TIT16"/>
      <c r="TIU16"/>
      <c r="TIV16"/>
      <c r="TIW16"/>
      <c r="TIX16"/>
      <c r="TIY16"/>
      <c r="TIZ16"/>
      <c r="TJA16"/>
      <c r="TJB16"/>
      <c r="TJC16"/>
      <c r="TJD16"/>
      <c r="TJE16"/>
      <c r="TJF16"/>
      <c r="TJG16"/>
      <c r="TJH16"/>
      <c r="TJI16"/>
      <c r="TJJ16"/>
      <c r="TJK16"/>
      <c r="TJL16"/>
      <c r="TJM16"/>
      <c r="TJN16"/>
      <c r="TJO16"/>
      <c r="TJP16"/>
      <c r="TJQ16"/>
      <c r="TJR16"/>
      <c r="TJS16"/>
      <c r="TJT16"/>
      <c r="TJU16"/>
      <c r="TJV16"/>
      <c r="TJW16"/>
      <c r="TJX16"/>
      <c r="TJY16"/>
      <c r="TJZ16"/>
      <c r="TKA16"/>
      <c r="TKB16"/>
      <c r="TKC16"/>
      <c r="TKD16"/>
      <c r="TKE16"/>
      <c r="TKF16"/>
      <c r="TKG16"/>
      <c r="TKH16"/>
      <c r="TKI16"/>
      <c r="TKJ16"/>
      <c r="TKK16"/>
      <c r="TKL16"/>
      <c r="TKM16"/>
      <c r="TKN16"/>
      <c r="TKO16"/>
      <c r="TKP16"/>
      <c r="TKQ16"/>
      <c r="TKR16"/>
      <c r="TKS16"/>
      <c r="TKT16"/>
      <c r="TKU16"/>
      <c r="TKV16"/>
      <c r="TKW16"/>
      <c r="TKX16"/>
      <c r="TKY16"/>
      <c r="TKZ16"/>
      <c r="TLA16"/>
      <c r="TLB16"/>
      <c r="TLC16"/>
      <c r="TLD16"/>
      <c r="TLE16"/>
      <c r="TLF16"/>
      <c r="TLG16"/>
      <c r="TLH16"/>
      <c r="TLI16"/>
      <c r="TLJ16"/>
      <c r="TLK16"/>
      <c r="TLL16"/>
      <c r="TLM16"/>
      <c r="TLN16"/>
      <c r="TLO16"/>
      <c r="TLP16"/>
      <c r="TLQ16"/>
      <c r="TLR16"/>
      <c r="TLS16"/>
      <c r="TLT16"/>
      <c r="TLU16"/>
      <c r="TLV16"/>
      <c r="TLW16"/>
      <c r="TLX16"/>
      <c r="TLY16"/>
      <c r="TLZ16"/>
      <c r="TMA16"/>
      <c r="TMB16"/>
      <c r="TMC16"/>
      <c r="TMD16"/>
      <c r="TME16"/>
      <c r="TMF16"/>
      <c r="TMG16"/>
      <c r="TMH16"/>
      <c r="TMI16"/>
      <c r="TMJ16"/>
      <c r="TMK16"/>
      <c r="TML16"/>
      <c r="TMM16"/>
      <c r="TMN16"/>
      <c r="TMO16"/>
      <c r="TMP16"/>
      <c r="TMQ16"/>
      <c r="TMR16"/>
      <c r="TMS16"/>
      <c r="TMT16"/>
      <c r="TMU16"/>
      <c r="TMV16"/>
      <c r="TMW16"/>
      <c r="TMX16"/>
      <c r="TMY16"/>
      <c r="TMZ16"/>
      <c r="TNA16"/>
      <c r="TNB16"/>
      <c r="TNC16"/>
      <c r="TND16"/>
      <c r="TNE16"/>
      <c r="TNF16"/>
      <c r="TNG16"/>
      <c r="TNH16"/>
      <c r="TNI16"/>
      <c r="TNJ16"/>
      <c r="TNK16"/>
      <c r="TNL16"/>
      <c r="TNM16"/>
      <c r="TNN16"/>
      <c r="TNO16"/>
      <c r="TNP16"/>
      <c r="TNQ16"/>
      <c r="TNR16"/>
      <c r="TNS16"/>
      <c r="TNT16"/>
      <c r="TNU16"/>
      <c r="TNV16"/>
      <c r="TNW16"/>
      <c r="TNX16"/>
      <c r="TNY16"/>
      <c r="TNZ16"/>
      <c r="TOA16"/>
      <c r="TOB16"/>
      <c r="TOC16"/>
      <c r="TOD16"/>
      <c r="TOE16"/>
      <c r="TOF16"/>
      <c r="TOG16"/>
      <c r="TOH16"/>
      <c r="TOI16"/>
      <c r="TOJ16"/>
      <c r="TOK16"/>
      <c r="TOL16"/>
      <c r="TOM16"/>
      <c r="TON16"/>
      <c r="TOO16"/>
      <c r="TOP16"/>
      <c r="TOQ16"/>
      <c r="TOR16"/>
      <c r="TOS16"/>
      <c r="TOT16"/>
      <c r="TOU16"/>
      <c r="TOV16"/>
      <c r="TOW16"/>
      <c r="TOX16"/>
      <c r="TOY16"/>
      <c r="TOZ16"/>
      <c r="TPA16"/>
      <c r="TPB16"/>
      <c r="TPC16"/>
      <c r="TPD16"/>
      <c r="TPE16"/>
      <c r="TPF16"/>
      <c r="TPG16"/>
      <c r="TPH16"/>
      <c r="TPI16"/>
      <c r="TPJ16"/>
      <c r="TPK16"/>
      <c r="TPL16"/>
      <c r="TPM16"/>
      <c r="TPN16"/>
      <c r="TPO16"/>
      <c r="TPP16"/>
      <c r="TPQ16"/>
      <c r="TPR16"/>
      <c r="TPS16"/>
      <c r="TPT16"/>
      <c r="TPU16"/>
      <c r="TPV16"/>
      <c r="TPW16"/>
      <c r="TPX16"/>
      <c r="TPY16"/>
      <c r="TPZ16"/>
      <c r="TQA16"/>
      <c r="TQB16"/>
      <c r="TQC16"/>
      <c r="TQD16"/>
      <c r="TQE16"/>
      <c r="TQF16"/>
      <c r="TQG16"/>
      <c r="TQH16"/>
      <c r="TQI16"/>
      <c r="TQJ16"/>
      <c r="TQK16"/>
      <c r="TQL16"/>
      <c r="TQM16"/>
      <c r="TQN16"/>
      <c r="TQO16"/>
      <c r="TQP16"/>
      <c r="TQQ16"/>
      <c r="TQR16"/>
      <c r="TQS16"/>
      <c r="TQT16"/>
      <c r="TQU16"/>
      <c r="TQV16"/>
      <c r="TQW16"/>
      <c r="TQX16"/>
      <c r="TQY16"/>
      <c r="TQZ16"/>
      <c r="TRA16"/>
      <c r="TRB16"/>
      <c r="TRC16"/>
      <c r="TRD16"/>
      <c r="TRE16"/>
      <c r="TRF16"/>
      <c r="TRG16"/>
      <c r="TRH16"/>
      <c r="TRI16"/>
      <c r="TRJ16"/>
      <c r="TRK16"/>
      <c r="TRL16"/>
      <c r="TRM16"/>
      <c r="TRN16"/>
      <c r="TRO16"/>
      <c r="TRP16"/>
      <c r="TRQ16"/>
      <c r="TRR16"/>
      <c r="TRS16"/>
      <c r="TRT16"/>
      <c r="TRU16"/>
      <c r="TRV16"/>
      <c r="TRW16"/>
      <c r="TRX16"/>
      <c r="TRY16"/>
      <c r="TRZ16"/>
      <c r="TSA16"/>
      <c r="TSB16"/>
      <c r="TSC16"/>
      <c r="TSD16"/>
      <c r="TSE16"/>
      <c r="TSF16"/>
      <c r="TSG16"/>
      <c r="TSH16"/>
      <c r="TSI16"/>
      <c r="TSJ16"/>
      <c r="TSK16"/>
      <c r="TSL16"/>
      <c r="TSM16"/>
      <c r="TSN16"/>
      <c r="TSO16"/>
      <c r="TSP16"/>
      <c r="TSQ16"/>
      <c r="TSR16"/>
      <c r="TSS16"/>
      <c r="TST16"/>
      <c r="TSU16"/>
      <c r="TSV16"/>
      <c r="TSW16"/>
      <c r="TSX16"/>
      <c r="TSY16"/>
      <c r="TSZ16"/>
      <c r="TTA16"/>
      <c r="TTB16"/>
      <c r="TTC16"/>
      <c r="TTD16"/>
      <c r="TTE16"/>
      <c r="TTF16"/>
      <c r="TTG16"/>
      <c r="TTH16"/>
      <c r="TTI16"/>
      <c r="TTJ16"/>
      <c r="TTK16"/>
      <c r="TTL16"/>
      <c r="TTM16"/>
      <c r="TTN16"/>
      <c r="TTO16"/>
      <c r="TTP16"/>
      <c r="TTQ16"/>
      <c r="TTR16"/>
      <c r="TTS16"/>
      <c r="TTT16"/>
      <c r="TTU16"/>
      <c r="TTV16"/>
      <c r="TTW16"/>
      <c r="TTX16"/>
      <c r="TTY16"/>
      <c r="TTZ16"/>
      <c r="TUA16"/>
      <c r="TUB16"/>
      <c r="TUC16"/>
      <c r="TUD16"/>
      <c r="TUE16"/>
      <c r="TUF16"/>
      <c r="TUG16"/>
      <c r="TUH16"/>
      <c r="TUI16"/>
      <c r="TUJ16"/>
      <c r="TUK16"/>
      <c r="TUL16"/>
      <c r="TUM16"/>
      <c r="TUN16"/>
      <c r="TUO16"/>
      <c r="TUP16"/>
      <c r="TUQ16"/>
      <c r="TUR16"/>
      <c r="TUS16"/>
      <c r="TUT16"/>
      <c r="TUU16"/>
      <c r="TUV16"/>
      <c r="TUW16"/>
      <c r="TUX16"/>
      <c r="TUY16"/>
      <c r="TUZ16"/>
      <c r="TVA16"/>
      <c r="TVB16"/>
      <c r="TVC16"/>
      <c r="TVD16"/>
      <c r="TVE16"/>
      <c r="TVF16"/>
      <c r="TVG16"/>
      <c r="TVH16"/>
      <c r="TVI16"/>
      <c r="TVJ16"/>
      <c r="TVK16"/>
      <c r="TVL16"/>
      <c r="TVM16"/>
      <c r="TVN16"/>
      <c r="TVO16"/>
      <c r="TVP16"/>
      <c r="TVQ16"/>
      <c r="TVR16"/>
      <c r="TVS16"/>
      <c r="TVT16"/>
      <c r="TVU16"/>
      <c r="TVV16"/>
      <c r="TVW16"/>
      <c r="TVX16"/>
      <c r="TVY16"/>
      <c r="TVZ16"/>
      <c r="TWA16"/>
      <c r="TWB16"/>
      <c r="TWC16"/>
      <c r="TWD16"/>
      <c r="TWE16"/>
      <c r="TWF16"/>
      <c r="TWG16"/>
      <c r="TWH16"/>
      <c r="TWI16"/>
      <c r="TWJ16"/>
      <c r="TWK16"/>
      <c r="TWL16"/>
      <c r="TWM16"/>
      <c r="TWN16"/>
      <c r="TWO16"/>
      <c r="TWP16"/>
      <c r="TWQ16"/>
      <c r="TWR16"/>
      <c r="TWS16"/>
      <c r="TWT16"/>
      <c r="TWU16"/>
      <c r="TWV16"/>
      <c r="TWW16"/>
      <c r="TWX16"/>
      <c r="TWY16"/>
      <c r="TWZ16"/>
      <c r="TXA16"/>
      <c r="TXB16"/>
      <c r="TXC16"/>
      <c r="TXD16"/>
      <c r="TXE16"/>
      <c r="TXF16"/>
      <c r="TXG16"/>
      <c r="TXH16"/>
      <c r="TXI16"/>
      <c r="TXJ16"/>
      <c r="TXK16"/>
      <c r="TXL16"/>
      <c r="TXM16"/>
      <c r="TXN16"/>
      <c r="TXO16"/>
      <c r="TXP16"/>
      <c r="TXQ16"/>
      <c r="TXR16"/>
      <c r="TXS16"/>
      <c r="TXT16"/>
      <c r="TXU16"/>
      <c r="TXV16"/>
      <c r="TXW16"/>
      <c r="TXX16"/>
      <c r="TXY16"/>
      <c r="TXZ16"/>
      <c r="TYA16"/>
      <c r="TYB16"/>
      <c r="TYC16"/>
      <c r="TYD16"/>
      <c r="TYE16"/>
      <c r="TYF16"/>
      <c r="TYG16"/>
      <c r="TYH16"/>
      <c r="TYI16"/>
      <c r="TYJ16"/>
      <c r="TYK16"/>
      <c r="TYL16"/>
      <c r="TYM16"/>
      <c r="TYN16"/>
      <c r="TYO16"/>
      <c r="TYP16"/>
      <c r="TYQ16"/>
      <c r="TYR16"/>
      <c r="TYS16"/>
      <c r="TYT16"/>
      <c r="TYU16"/>
      <c r="TYV16"/>
      <c r="TYW16"/>
      <c r="TYX16"/>
      <c r="TYY16"/>
      <c r="TYZ16"/>
      <c r="TZA16"/>
      <c r="TZB16"/>
      <c r="TZC16"/>
      <c r="TZD16"/>
      <c r="TZE16"/>
      <c r="TZF16"/>
      <c r="TZG16"/>
      <c r="TZH16"/>
      <c r="TZI16"/>
      <c r="TZJ16"/>
      <c r="TZK16"/>
      <c r="TZL16"/>
      <c r="TZM16"/>
      <c r="TZN16"/>
      <c r="TZO16"/>
      <c r="TZP16"/>
      <c r="TZQ16"/>
      <c r="TZR16"/>
      <c r="TZS16"/>
      <c r="TZT16"/>
      <c r="TZU16"/>
      <c r="TZV16"/>
      <c r="TZW16"/>
      <c r="TZX16"/>
      <c r="TZY16"/>
      <c r="TZZ16"/>
      <c r="UAA16"/>
      <c r="UAB16"/>
      <c r="UAC16"/>
      <c r="UAD16"/>
      <c r="UAE16"/>
      <c r="UAF16"/>
      <c r="UAG16"/>
      <c r="UAH16"/>
      <c r="UAI16"/>
      <c r="UAJ16"/>
      <c r="UAK16"/>
      <c r="UAL16"/>
      <c r="UAM16"/>
      <c r="UAN16"/>
      <c r="UAO16"/>
      <c r="UAP16"/>
      <c r="UAQ16"/>
      <c r="UAR16"/>
      <c r="UAS16"/>
      <c r="UAT16"/>
      <c r="UAU16"/>
      <c r="UAV16"/>
      <c r="UAW16"/>
      <c r="UAX16"/>
      <c r="UAY16"/>
      <c r="UAZ16"/>
      <c r="UBA16"/>
      <c r="UBB16"/>
      <c r="UBC16"/>
      <c r="UBD16"/>
      <c r="UBE16"/>
      <c r="UBF16"/>
      <c r="UBG16"/>
      <c r="UBH16"/>
      <c r="UBI16"/>
      <c r="UBJ16"/>
      <c r="UBK16"/>
      <c r="UBL16"/>
      <c r="UBM16"/>
      <c r="UBN16"/>
      <c r="UBO16"/>
      <c r="UBP16"/>
      <c r="UBQ16"/>
      <c r="UBR16"/>
      <c r="UBS16"/>
      <c r="UBT16"/>
      <c r="UBU16"/>
      <c r="UBV16"/>
      <c r="UBW16"/>
      <c r="UBX16"/>
      <c r="UBY16"/>
      <c r="UBZ16"/>
      <c r="UCA16"/>
      <c r="UCB16"/>
      <c r="UCC16"/>
      <c r="UCD16"/>
      <c r="UCE16"/>
      <c r="UCF16"/>
      <c r="UCG16"/>
      <c r="UCH16"/>
      <c r="UCI16"/>
      <c r="UCJ16"/>
      <c r="UCK16"/>
      <c r="UCL16"/>
      <c r="UCM16"/>
      <c r="UCN16"/>
      <c r="UCO16"/>
      <c r="UCP16"/>
      <c r="UCQ16"/>
      <c r="UCR16"/>
      <c r="UCS16"/>
      <c r="UCT16"/>
      <c r="UCU16"/>
      <c r="UCV16"/>
      <c r="UCW16"/>
      <c r="UCX16"/>
      <c r="UCY16"/>
      <c r="UCZ16"/>
      <c r="UDA16"/>
      <c r="UDB16"/>
      <c r="UDC16"/>
      <c r="UDD16"/>
      <c r="UDE16"/>
      <c r="UDF16"/>
      <c r="UDG16"/>
      <c r="UDH16"/>
      <c r="UDI16"/>
      <c r="UDJ16"/>
      <c r="UDK16"/>
      <c r="UDL16"/>
      <c r="UDM16"/>
      <c r="UDN16"/>
      <c r="UDO16"/>
      <c r="UDP16"/>
      <c r="UDQ16"/>
      <c r="UDR16"/>
      <c r="UDS16"/>
      <c r="UDT16"/>
      <c r="UDU16"/>
      <c r="UDV16"/>
      <c r="UDW16"/>
      <c r="UDX16"/>
      <c r="UDY16"/>
      <c r="UDZ16"/>
      <c r="UEA16"/>
      <c r="UEB16"/>
      <c r="UEC16"/>
      <c r="UED16"/>
      <c r="UEE16"/>
      <c r="UEF16"/>
      <c r="UEG16"/>
      <c r="UEH16"/>
      <c r="UEI16"/>
      <c r="UEJ16"/>
      <c r="UEK16"/>
      <c r="UEL16"/>
      <c r="UEM16"/>
      <c r="UEN16"/>
      <c r="UEO16"/>
      <c r="UEP16"/>
      <c r="UEQ16"/>
      <c r="UER16"/>
      <c r="UES16"/>
      <c r="UET16"/>
      <c r="UEU16"/>
      <c r="UEV16"/>
      <c r="UEW16"/>
      <c r="UEX16"/>
      <c r="UEY16"/>
      <c r="UEZ16"/>
      <c r="UFA16"/>
      <c r="UFB16"/>
      <c r="UFC16"/>
      <c r="UFD16"/>
      <c r="UFE16"/>
      <c r="UFF16"/>
      <c r="UFG16"/>
      <c r="UFH16"/>
      <c r="UFI16"/>
      <c r="UFJ16"/>
      <c r="UFK16"/>
      <c r="UFL16"/>
      <c r="UFM16"/>
      <c r="UFN16"/>
      <c r="UFO16"/>
      <c r="UFP16"/>
      <c r="UFQ16"/>
      <c r="UFR16"/>
      <c r="UFS16"/>
      <c r="UFT16"/>
      <c r="UFU16"/>
      <c r="UFV16"/>
      <c r="UFW16"/>
      <c r="UFX16"/>
      <c r="UFY16"/>
      <c r="UFZ16"/>
      <c r="UGA16"/>
      <c r="UGB16"/>
      <c r="UGC16"/>
      <c r="UGD16"/>
      <c r="UGE16"/>
      <c r="UGF16"/>
      <c r="UGG16"/>
      <c r="UGH16"/>
      <c r="UGI16"/>
      <c r="UGJ16"/>
      <c r="UGK16"/>
      <c r="UGL16"/>
      <c r="UGM16"/>
      <c r="UGN16"/>
      <c r="UGO16"/>
      <c r="UGP16"/>
      <c r="UGQ16"/>
      <c r="UGR16"/>
      <c r="UGS16"/>
      <c r="UGT16"/>
      <c r="UGU16"/>
      <c r="UGV16"/>
      <c r="UGW16"/>
      <c r="UGX16"/>
      <c r="UGY16"/>
      <c r="UGZ16"/>
      <c r="UHA16"/>
      <c r="UHB16"/>
      <c r="UHC16"/>
      <c r="UHD16"/>
      <c r="UHE16"/>
      <c r="UHF16"/>
      <c r="UHG16"/>
      <c r="UHH16"/>
      <c r="UHI16"/>
      <c r="UHJ16"/>
      <c r="UHK16"/>
      <c r="UHL16"/>
      <c r="UHM16"/>
      <c r="UHN16"/>
      <c r="UHO16"/>
      <c r="UHP16"/>
      <c r="UHQ16"/>
      <c r="UHR16"/>
      <c r="UHS16"/>
      <c r="UHT16"/>
      <c r="UHU16"/>
      <c r="UHV16"/>
      <c r="UHW16"/>
      <c r="UHX16"/>
      <c r="UHY16"/>
      <c r="UHZ16"/>
      <c r="UIA16"/>
      <c r="UIB16"/>
      <c r="UIC16"/>
      <c r="UID16"/>
      <c r="UIE16"/>
      <c r="UIF16"/>
      <c r="UIG16"/>
      <c r="UIH16"/>
      <c r="UII16"/>
      <c r="UIJ16"/>
      <c r="UIK16"/>
      <c r="UIL16"/>
      <c r="UIM16"/>
      <c r="UIN16"/>
      <c r="UIO16"/>
      <c r="UIP16"/>
      <c r="UIQ16"/>
      <c r="UIR16"/>
      <c r="UIS16"/>
      <c r="UIT16"/>
      <c r="UIU16"/>
      <c r="UIV16"/>
      <c r="UIW16"/>
      <c r="UIX16"/>
      <c r="UIY16"/>
      <c r="UIZ16"/>
      <c r="UJA16"/>
      <c r="UJB16"/>
      <c r="UJC16"/>
      <c r="UJD16"/>
      <c r="UJE16"/>
      <c r="UJF16"/>
      <c r="UJG16"/>
      <c r="UJH16"/>
      <c r="UJI16"/>
      <c r="UJJ16"/>
      <c r="UJK16"/>
      <c r="UJL16"/>
      <c r="UJM16"/>
      <c r="UJN16"/>
      <c r="UJO16"/>
      <c r="UJP16"/>
      <c r="UJQ16"/>
      <c r="UJR16"/>
      <c r="UJS16"/>
      <c r="UJT16"/>
      <c r="UJU16"/>
      <c r="UJV16"/>
      <c r="UJW16"/>
      <c r="UJX16"/>
      <c r="UJY16"/>
      <c r="UJZ16"/>
      <c r="UKA16"/>
      <c r="UKB16"/>
      <c r="UKC16"/>
      <c r="UKD16"/>
      <c r="UKE16"/>
      <c r="UKF16"/>
      <c r="UKG16"/>
      <c r="UKH16"/>
      <c r="UKI16"/>
      <c r="UKJ16"/>
      <c r="UKK16"/>
      <c r="UKL16"/>
      <c r="UKM16"/>
      <c r="UKN16"/>
      <c r="UKO16"/>
      <c r="UKP16"/>
      <c r="UKQ16"/>
      <c r="UKR16"/>
      <c r="UKS16"/>
      <c r="UKT16"/>
      <c r="UKU16"/>
      <c r="UKV16"/>
      <c r="UKW16"/>
      <c r="UKX16"/>
      <c r="UKY16"/>
      <c r="UKZ16"/>
      <c r="ULA16"/>
      <c r="ULB16"/>
      <c r="ULC16"/>
      <c r="ULD16"/>
      <c r="ULE16"/>
      <c r="ULF16"/>
      <c r="ULG16"/>
      <c r="ULH16"/>
      <c r="ULI16"/>
      <c r="ULJ16"/>
      <c r="ULK16"/>
      <c r="ULL16"/>
      <c r="ULM16"/>
      <c r="ULN16"/>
      <c r="ULO16"/>
      <c r="ULP16"/>
      <c r="ULQ16"/>
      <c r="ULR16"/>
      <c r="ULS16"/>
      <c r="ULT16"/>
      <c r="ULU16"/>
      <c r="ULV16"/>
      <c r="ULW16"/>
      <c r="ULX16"/>
      <c r="ULY16"/>
      <c r="ULZ16"/>
      <c r="UMA16"/>
      <c r="UMB16"/>
      <c r="UMC16"/>
      <c r="UMD16"/>
      <c r="UME16"/>
      <c r="UMF16"/>
      <c r="UMG16"/>
      <c r="UMH16"/>
      <c r="UMI16"/>
      <c r="UMJ16"/>
      <c r="UMK16"/>
      <c r="UML16"/>
      <c r="UMM16"/>
      <c r="UMN16"/>
      <c r="UMO16"/>
      <c r="UMP16"/>
      <c r="UMQ16"/>
      <c r="UMR16"/>
      <c r="UMS16"/>
      <c r="UMT16"/>
      <c r="UMU16"/>
      <c r="UMV16"/>
      <c r="UMW16"/>
      <c r="UMX16"/>
      <c r="UMY16"/>
      <c r="UMZ16"/>
      <c r="UNA16"/>
      <c r="UNB16"/>
      <c r="UNC16"/>
      <c r="UND16"/>
      <c r="UNE16"/>
      <c r="UNF16"/>
      <c r="UNG16"/>
      <c r="UNH16"/>
      <c r="UNI16"/>
      <c r="UNJ16"/>
      <c r="UNK16"/>
      <c r="UNL16"/>
      <c r="UNM16"/>
      <c r="UNN16"/>
      <c r="UNO16"/>
      <c r="UNP16"/>
      <c r="UNQ16"/>
      <c r="UNR16"/>
      <c r="UNS16"/>
      <c r="UNT16"/>
      <c r="UNU16"/>
      <c r="UNV16"/>
      <c r="UNW16"/>
      <c r="UNX16"/>
      <c r="UNY16"/>
      <c r="UNZ16"/>
      <c r="UOA16"/>
      <c r="UOB16"/>
      <c r="UOC16"/>
      <c r="UOD16"/>
      <c r="UOE16"/>
      <c r="UOF16"/>
      <c r="UOG16"/>
      <c r="UOH16"/>
      <c r="UOI16"/>
      <c r="UOJ16"/>
      <c r="UOK16"/>
      <c r="UOL16"/>
      <c r="UOM16"/>
      <c r="UON16"/>
      <c r="UOO16"/>
      <c r="UOP16"/>
      <c r="UOQ16"/>
      <c r="UOR16"/>
      <c r="UOS16"/>
      <c r="UOT16"/>
      <c r="UOU16"/>
      <c r="UOV16"/>
      <c r="UOW16"/>
      <c r="UOX16"/>
      <c r="UOY16"/>
      <c r="UOZ16"/>
      <c r="UPA16"/>
      <c r="UPB16"/>
      <c r="UPC16"/>
      <c r="UPD16"/>
      <c r="UPE16"/>
      <c r="UPF16"/>
      <c r="UPG16"/>
      <c r="UPH16"/>
      <c r="UPI16"/>
      <c r="UPJ16"/>
      <c r="UPK16"/>
      <c r="UPL16"/>
      <c r="UPM16"/>
      <c r="UPN16"/>
      <c r="UPO16"/>
      <c r="UPP16"/>
      <c r="UPQ16"/>
      <c r="UPR16"/>
      <c r="UPS16"/>
      <c r="UPT16"/>
      <c r="UPU16"/>
      <c r="UPV16"/>
      <c r="UPW16"/>
      <c r="UPX16"/>
      <c r="UPY16"/>
      <c r="UPZ16"/>
      <c r="UQA16"/>
      <c r="UQB16"/>
      <c r="UQC16"/>
      <c r="UQD16"/>
      <c r="UQE16"/>
      <c r="UQF16"/>
      <c r="UQG16"/>
      <c r="UQH16"/>
      <c r="UQI16"/>
      <c r="UQJ16"/>
      <c r="UQK16"/>
      <c r="UQL16"/>
      <c r="UQM16"/>
      <c r="UQN16"/>
      <c r="UQO16"/>
      <c r="UQP16"/>
      <c r="UQQ16"/>
      <c r="UQR16"/>
      <c r="UQS16"/>
      <c r="UQT16"/>
      <c r="UQU16"/>
      <c r="UQV16"/>
      <c r="UQW16"/>
      <c r="UQX16"/>
      <c r="UQY16"/>
      <c r="UQZ16"/>
      <c r="URA16"/>
      <c r="URB16"/>
      <c r="URC16"/>
      <c r="URD16"/>
      <c r="URE16"/>
      <c r="URF16"/>
      <c r="URG16"/>
      <c r="URH16"/>
      <c r="URI16"/>
      <c r="URJ16"/>
      <c r="URK16"/>
      <c r="URL16"/>
      <c r="URM16"/>
      <c r="URN16"/>
      <c r="URO16"/>
      <c r="URP16"/>
      <c r="URQ16"/>
      <c r="URR16"/>
      <c r="URS16"/>
      <c r="URT16"/>
      <c r="URU16"/>
      <c r="URV16"/>
      <c r="URW16"/>
      <c r="URX16"/>
      <c r="URY16"/>
      <c r="URZ16"/>
      <c r="USA16"/>
      <c r="USB16"/>
      <c r="USC16"/>
      <c r="USD16"/>
      <c r="USE16"/>
      <c r="USF16"/>
      <c r="USG16"/>
      <c r="USH16"/>
      <c r="USI16"/>
      <c r="USJ16"/>
      <c r="USK16"/>
      <c r="USL16"/>
      <c r="USM16"/>
      <c r="USN16"/>
      <c r="USO16"/>
      <c r="USP16"/>
      <c r="USQ16"/>
      <c r="USR16"/>
      <c r="USS16"/>
      <c r="UST16"/>
      <c r="USU16"/>
      <c r="USV16"/>
      <c r="USW16"/>
      <c r="USX16"/>
      <c r="USY16"/>
      <c r="USZ16"/>
      <c r="UTA16"/>
      <c r="UTB16"/>
      <c r="UTC16"/>
      <c r="UTD16"/>
      <c r="UTE16"/>
      <c r="UTF16"/>
      <c r="UTG16"/>
      <c r="UTH16"/>
      <c r="UTI16"/>
      <c r="UTJ16"/>
      <c r="UTK16"/>
      <c r="UTL16"/>
      <c r="UTM16"/>
      <c r="UTN16"/>
      <c r="UTO16"/>
      <c r="UTP16"/>
      <c r="UTQ16"/>
      <c r="UTR16"/>
      <c r="UTS16"/>
      <c r="UTT16"/>
      <c r="UTU16"/>
      <c r="UTV16"/>
      <c r="UTW16"/>
      <c r="UTX16"/>
      <c r="UTY16"/>
      <c r="UTZ16"/>
      <c r="UUA16"/>
      <c r="UUB16"/>
      <c r="UUC16"/>
      <c r="UUD16"/>
      <c r="UUE16"/>
      <c r="UUF16"/>
      <c r="UUG16"/>
      <c r="UUH16"/>
      <c r="UUI16"/>
      <c r="UUJ16"/>
      <c r="UUK16"/>
      <c r="UUL16"/>
      <c r="UUM16"/>
      <c r="UUN16"/>
      <c r="UUO16"/>
      <c r="UUP16"/>
      <c r="UUQ16"/>
      <c r="UUR16"/>
      <c r="UUS16"/>
      <c r="UUT16"/>
      <c r="UUU16"/>
      <c r="UUV16"/>
      <c r="UUW16"/>
      <c r="UUX16"/>
      <c r="UUY16"/>
      <c r="UUZ16"/>
      <c r="UVA16"/>
      <c r="UVB16"/>
      <c r="UVC16"/>
      <c r="UVD16"/>
      <c r="UVE16"/>
      <c r="UVF16"/>
      <c r="UVG16"/>
      <c r="UVH16"/>
      <c r="UVI16"/>
      <c r="UVJ16"/>
      <c r="UVK16"/>
      <c r="UVL16"/>
      <c r="UVM16"/>
      <c r="UVN16"/>
      <c r="UVO16"/>
      <c r="UVP16"/>
      <c r="UVQ16"/>
      <c r="UVR16"/>
      <c r="UVS16"/>
      <c r="UVT16"/>
      <c r="UVU16"/>
      <c r="UVV16"/>
      <c r="UVW16"/>
      <c r="UVX16"/>
      <c r="UVY16"/>
      <c r="UVZ16"/>
      <c r="UWA16"/>
      <c r="UWB16"/>
      <c r="UWC16"/>
      <c r="UWD16"/>
      <c r="UWE16"/>
      <c r="UWF16"/>
      <c r="UWG16"/>
      <c r="UWH16"/>
      <c r="UWI16"/>
      <c r="UWJ16"/>
      <c r="UWK16"/>
      <c r="UWL16"/>
      <c r="UWM16"/>
      <c r="UWN16"/>
      <c r="UWO16"/>
      <c r="UWP16"/>
      <c r="UWQ16"/>
      <c r="UWR16"/>
      <c r="UWS16"/>
      <c r="UWT16"/>
      <c r="UWU16"/>
      <c r="UWV16"/>
      <c r="UWW16"/>
      <c r="UWX16"/>
      <c r="UWY16"/>
      <c r="UWZ16"/>
      <c r="UXA16"/>
      <c r="UXB16"/>
      <c r="UXC16"/>
      <c r="UXD16"/>
      <c r="UXE16"/>
      <c r="UXF16"/>
      <c r="UXG16"/>
      <c r="UXH16"/>
      <c r="UXI16"/>
      <c r="UXJ16"/>
      <c r="UXK16"/>
      <c r="UXL16"/>
      <c r="UXM16"/>
      <c r="UXN16"/>
      <c r="UXO16"/>
      <c r="UXP16"/>
      <c r="UXQ16"/>
      <c r="UXR16"/>
      <c r="UXS16"/>
      <c r="UXT16"/>
      <c r="UXU16"/>
      <c r="UXV16"/>
      <c r="UXW16"/>
      <c r="UXX16"/>
      <c r="UXY16"/>
      <c r="UXZ16"/>
      <c r="UYA16"/>
      <c r="UYB16"/>
      <c r="UYC16"/>
      <c r="UYD16"/>
      <c r="UYE16"/>
      <c r="UYF16"/>
      <c r="UYG16"/>
      <c r="UYH16"/>
      <c r="UYI16"/>
      <c r="UYJ16"/>
      <c r="UYK16"/>
      <c r="UYL16"/>
      <c r="UYM16"/>
      <c r="UYN16"/>
      <c r="UYO16"/>
      <c r="UYP16"/>
      <c r="UYQ16"/>
      <c r="UYR16"/>
      <c r="UYS16"/>
      <c r="UYT16"/>
      <c r="UYU16"/>
      <c r="UYV16"/>
      <c r="UYW16"/>
      <c r="UYX16"/>
      <c r="UYY16"/>
      <c r="UYZ16"/>
      <c r="UZA16"/>
      <c r="UZB16"/>
      <c r="UZC16"/>
      <c r="UZD16"/>
      <c r="UZE16"/>
      <c r="UZF16"/>
      <c r="UZG16"/>
      <c r="UZH16"/>
      <c r="UZI16"/>
      <c r="UZJ16"/>
      <c r="UZK16"/>
      <c r="UZL16"/>
      <c r="UZM16"/>
      <c r="UZN16"/>
      <c r="UZO16"/>
      <c r="UZP16"/>
      <c r="UZQ16"/>
      <c r="UZR16"/>
      <c r="UZS16"/>
      <c r="UZT16"/>
      <c r="UZU16"/>
      <c r="UZV16"/>
      <c r="UZW16"/>
      <c r="UZX16"/>
      <c r="UZY16"/>
      <c r="UZZ16"/>
      <c r="VAA16"/>
      <c r="VAB16"/>
      <c r="VAC16"/>
      <c r="VAD16"/>
      <c r="VAE16"/>
      <c r="VAF16"/>
      <c r="VAG16"/>
      <c r="VAH16"/>
      <c r="VAI16"/>
      <c r="VAJ16"/>
      <c r="VAK16"/>
      <c r="VAL16"/>
      <c r="VAM16"/>
      <c r="VAN16"/>
      <c r="VAO16"/>
      <c r="VAP16"/>
      <c r="VAQ16"/>
      <c r="VAR16"/>
      <c r="VAS16"/>
      <c r="VAT16"/>
      <c r="VAU16"/>
      <c r="VAV16"/>
      <c r="VAW16"/>
      <c r="VAX16"/>
      <c r="VAY16"/>
      <c r="VAZ16"/>
      <c r="VBA16"/>
      <c r="VBB16"/>
      <c r="VBC16"/>
      <c r="VBD16"/>
      <c r="VBE16"/>
      <c r="VBF16"/>
      <c r="VBG16"/>
      <c r="VBH16"/>
      <c r="VBI16"/>
      <c r="VBJ16"/>
      <c r="VBK16"/>
      <c r="VBL16"/>
      <c r="VBM16"/>
      <c r="VBN16"/>
      <c r="VBO16"/>
      <c r="VBP16"/>
      <c r="VBQ16"/>
      <c r="VBR16"/>
      <c r="VBS16"/>
      <c r="VBT16"/>
      <c r="VBU16"/>
      <c r="VBV16"/>
      <c r="VBW16"/>
      <c r="VBX16"/>
      <c r="VBY16"/>
      <c r="VBZ16"/>
      <c r="VCA16"/>
      <c r="VCB16"/>
      <c r="VCC16"/>
      <c r="VCD16"/>
      <c r="VCE16"/>
      <c r="VCF16"/>
      <c r="VCG16"/>
      <c r="VCH16"/>
      <c r="VCI16"/>
      <c r="VCJ16"/>
      <c r="VCK16"/>
      <c r="VCL16"/>
      <c r="VCM16"/>
      <c r="VCN16"/>
      <c r="VCO16"/>
      <c r="VCP16"/>
      <c r="VCQ16"/>
      <c r="VCR16"/>
      <c r="VCS16"/>
      <c r="VCT16"/>
      <c r="VCU16"/>
      <c r="VCV16"/>
      <c r="VCW16"/>
      <c r="VCX16"/>
      <c r="VCY16"/>
      <c r="VCZ16"/>
      <c r="VDA16"/>
      <c r="VDB16"/>
      <c r="VDC16"/>
      <c r="VDD16"/>
      <c r="VDE16"/>
      <c r="VDF16"/>
      <c r="VDG16"/>
      <c r="VDH16"/>
      <c r="VDI16"/>
      <c r="VDJ16"/>
      <c r="VDK16"/>
      <c r="VDL16"/>
      <c r="VDM16"/>
      <c r="VDN16"/>
      <c r="VDO16"/>
      <c r="VDP16"/>
      <c r="VDQ16"/>
      <c r="VDR16"/>
      <c r="VDS16"/>
      <c r="VDT16"/>
      <c r="VDU16"/>
      <c r="VDV16"/>
      <c r="VDW16"/>
      <c r="VDX16"/>
      <c r="VDY16"/>
      <c r="VDZ16"/>
      <c r="VEA16"/>
      <c r="VEB16"/>
      <c r="VEC16"/>
      <c r="VED16"/>
      <c r="VEE16"/>
      <c r="VEF16"/>
      <c r="VEG16"/>
      <c r="VEH16"/>
      <c r="VEI16"/>
      <c r="VEJ16"/>
      <c r="VEK16"/>
      <c r="VEL16"/>
      <c r="VEM16"/>
      <c r="VEN16"/>
      <c r="VEO16"/>
      <c r="VEP16"/>
      <c r="VEQ16"/>
      <c r="VER16"/>
      <c r="VES16"/>
      <c r="VET16"/>
      <c r="VEU16"/>
      <c r="VEV16"/>
      <c r="VEW16"/>
      <c r="VEX16"/>
      <c r="VEY16"/>
      <c r="VEZ16"/>
      <c r="VFA16"/>
      <c r="VFB16"/>
      <c r="VFC16"/>
      <c r="VFD16"/>
      <c r="VFE16"/>
      <c r="VFF16"/>
      <c r="VFG16"/>
      <c r="VFH16"/>
      <c r="VFI16"/>
      <c r="VFJ16"/>
      <c r="VFK16"/>
      <c r="VFL16"/>
      <c r="VFM16"/>
      <c r="VFN16"/>
      <c r="VFO16"/>
      <c r="VFP16"/>
      <c r="VFQ16"/>
      <c r="VFR16"/>
      <c r="VFS16"/>
      <c r="VFT16"/>
      <c r="VFU16"/>
      <c r="VFV16"/>
      <c r="VFW16"/>
      <c r="VFX16"/>
      <c r="VFY16"/>
      <c r="VFZ16"/>
      <c r="VGA16"/>
      <c r="VGB16"/>
      <c r="VGC16"/>
      <c r="VGD16"/>
      <c r="VGE16"/>
      <c r="VGF16"/>
      <c r="VGG16"/>
      <c r="VGH16"/>
      <c r="VGI16"/>
      <c r="VGJ16"/>
      <c r="VGK16"/>
      <c r="VGL16"/>
      <c r="VGM16"/>
      <c r="VGN16"/>
      <c r="VGO16"/>
      <c r="VGP16"/>
      <c r="VGQ16"/>
      <c r="VGR16"/>
      <c r="VGS16"/>
      <c r="VGT16"/>
      <c r="VGU16"/>
      <c r="VGV16"/>
      <c r="VGW16"/>
      <c r="VGX16"/>
      <c r="VGY16"/>
      <c r="VGZ16"/>
      <c r="VHA16"/>
      <c r="VHB16"/>
      <c r="VHC16"/>
      <c r="VHD16"/>
      <c r="VHE16"/>
      <c r="VHF16"/>
      <c r="VHG16"/>
      <c r="VHH16"/>
      <c r="VHI16"/>
      <c r="VHJ16"/>
      <c r="VHK16"/>
      <c r="VHL16"/>
      <c r="VHM16"/>
      <c r="VHN16"/>
      <c r="VHO16"/>
      <c r="VHP16"/>
      <c r="VHQ16"/>
      <c r="VHR16"/>
      <c r="VHS16"/>
      <c r="VHT16"/>
      <c r="VHU16"/>
      <c r="VHV16"/>
      <c r="VHW16"/>
      <c r="VHX16"/>
      <c r="VHY16"/>
      <c r="VHZ16"/>
      <c r="VIA16"/>
      <c r="VIB16"/>
      <c r="VIC16"/>
      <c r="VID16"/>
      <c r="VIE16"/>
      <c r="VIF16"/>
      <c r="VIG16"/>
      <c r="VIH16"/>
      <c r="VII16"/>
      <c r="VIJ16"/>
      <c r="VIK16"/>
      <c r="VIL16"/>
      <c r="VIM16"/>
      <c r="VIN16"/>
      <c r="VIO16"/>
      <c r="VIP16"/>
      <c r="VIQ16"/>
      <c r="VIR16"/>
      <c r="VIS16"/>
      <c r="VIT16"/>
      <c r="VIU16"/>
      <c r="VIV16"/>
      <c r="VIW16"/>
      <c r="VIX16"/>
      <c r="VIY16"/>
      <c r="VIZ16"/>
      <c r="VJA16"/>
      <c r="VJB16"/>
      <c r="VJC16"/>
      <c r="VJD16"/>
      <c r="VJE16"/>
      <c r="VJF16"/>
      <c r="VJG16"/>
      <c r="VJH16"/>
      <c r="VJI16"/>
      <c r="VJJ16"/>
      <c r="VJK16"/>
      <c r="VJL16"/>
      <c r="VJM16"/>
      <c r="VJN16"/>
      <c r="VJO16"/>
      <c r="VJP16"/>
      <c r="VJQ16"/>
      <c r="VJR16"/>
      <c r="VJS16"/>
      <c r="VJT16"/>
      <c r="VJU16"/>
      <c r="VJV16"/>
      <c r="VJW16"/>
      <c r="VJX16"/>
      <c r="VJY16"/>
      <c r="VJZ16"/>
      <c r="VKA16"/>
      <c r="VKB16"/>
      <c r="VKC16"/>
      <c r="VKD16"/>
      <c r="VKE16"/>
      <c r="VKF16"/>
      <c r="VKG16"/>
      <c r="VKH16"/>
      <c r="VKI16"/>
      <c r="VKJ16"/>
      <c r="VKK16"/>
      <c r="VKL16"/>
      <c r="VKM16"/>
      <c r="VKN16"/>
      <c r="VKO16"/>
      <c r="VKP16"/>
      <c r="VKQ16"/>
      <c r="VKR16"/>
      <c r="VKS16"/>
      <c r="VKT16"/>
      <c r="VKU16"/>
      <c r="VKV16"/>
      <c r="VKW16"/>
      <c r="VKX16"/>
      <c r="VKY16"/>
      <c r="VKZ16"/>
      <c r="VLA16"/>
      <c r="VLB16"/>
      <c r="VLC16"/>
      <c r="VLD16"/>
      <c r="VLE16"/>
      <c r="VLF16"/>
      <c r="VLG16"/>
      <c r="VLH16"/>
      <c r="VLI16"/>
      <c r="VLJ16"/>
      <c r="VLK16"/>
      <c r="VLL16"/>
      <c r="VLM16"/>
      <c r="VLN16"/>
      <c r="VLO16"/>
      <c r="VLP16"/>
      <c r="VLQ16"/>
      <c r="VLR16"/>
      <c r="VLS16"/>
      <c r="VLT16"/>
      <c r="VLU16"/>
      <c r="VLV16"/>
      <c r="VLW16"/>
      <c r="VLX16"/>
      <c r="VLY16"/>
      <c r="VLZ16"/>
      <c r="VMA16"/>
      <c r="VMB16"/>
      <c r="VMC16"/>
      <c r="VMD16"/>
      <c r="VME16"/>
      <c r="VMF16"/>
      <c r="VMG16"/>
      <c r="VMH16"/>
      <c r="VMI16"/>
      <c r="VMJ16"/>
      <c r="VMK16"/>
      <c r="VML16"/>
      <c r="VMM16"/>
      <c r="VMN16"/>
      <c r="VMO16"/>
      <c r="VMP16"/>
      <c r="VMQ16"/>
      <c r="VMR16"/>
      <c r="VMS16"/>
      <c r="VMT16"/>
      <c r="VMU16"/>
      <c r="VMV16"/>
      <c r="VMW16"/>
      <c r="VMX16"/>
      <c r="VMY16"/>
      <c r="VMZ16"/>
      <c r="VNA16"/>
      <c r="VNB16"/>
      <c r="VNC16"/>
      <c r="VND16"/>
      <c r="VNE16"/>
      <c r="VNF16"/>
      <c r="VNG16"/>
      <c r="VNH16"/>
      <c r="VNI16"/>
      <c r="VNJ16"/>
      <c r="VNK16"/>
      <c r="VNL16"/>
      <c r="VNM16"/>
      <c r="VNN16"/>
      <c r="VNO16"/>
      <c r="VNP16"/>
      <c r="VNQ16"/>
      <c r="VNR16"/>
      <c r="VNS16"/>
      <c r="VNT16"/>
      <c r="VNU16"/>
      <c r="VNV16"/>
      <c r="VNW16"/>
      <c r="VNX16"/>
      <c r="VNY16"/>
      <c r="VNZ16"/>
      <c r="VOA16"/>
      <c r="VOB16"/>
      <c r="VOC16"/>
      <c r="VOD16"/>
      <c r="VOE16"/>
      <c r="VOF16"/>
      <c r="VOG16"/>
      <c r="VOH16"/>
      <c r="VOI16"/>
      <c r="VOJ16"/>
      <c r="VOK16"/>
      <c r="VOL16"/>
      <c r="VOM16"/>
      <c r="VON16"/>
      <c r="VOO16"/>
      <c r="VOP16"/>
      <c r="VOQ16"/>
      <c r="VOR16"/>
      <c r="VOS16"/>
      <c r="VOT16"/>
      <c r="VOU16"/>
      <c r="VOV16"/>
      <c r="VOW16"/>
      <c r="VOX16"/>
      <c r="VOY16"/>
      <c r="VOZ16"/>
      <c r="VPA16"/>
      <c r="VPB16"/>
      <c r="VPC16"/>
      <c r="VPD16"/>
      <c r="VPE16"/>
      <c r="VPF16"/>
      <c r="VPG16"/>
      <c r="VPH16"/>
      <c r="VPI16"/>
      <c r="VPJ16"/>
      <c r="VPK16"/>
      <c r="VPL16"/>
      <c r="VPM16"/>
      <c r="VPN16"/>
      <c r="VPO16"/>
      <c r="VPP16"/>
      <c r="VPQ16"/>
      <c r="VPR16"/>
      <c r="VPS16"/>
      <c r="VPT16"/>
      <c r="VPU16"/>
      <c r="VPV16"/>
      <c r="VPW16"/>
      <c r="VPX16"/>
      <c r="VPY16"/>
      <c r="VPZ16"/>
      <c r="VQA16"/>
      <c r="VQB16"/>
      <c r="VQC16"/>
      <c r="VQD16"/>
      <c r="VQE16"/>
      <c r="VQF16"/>
      <c r="VQG16"/>
      <c r="VQH16"/>
      <c r="VQI16"/>
      <c r="VQJ16"/>
      <c r="VQK16"/>
      <c r="VQL16"/>
      <c r="VQM16"/>
      <c r="VQN16"/>
      <c r="VQO16"/>
      <c r="VQP16"/>
      <c r="VQQ16"/>
      <c r="VQR16"/>
      <c r="VQS16"/>
      <c r="VQT16"/>
      <c r="VQU16"/>
      <c r="VQV16"/>
      <c r="VQW16"/>
      <c r="VQX16"/>
      <c r="VQY16"/>
      <c r="VQZ16"/>
      <c r="VRA16"/>
      <c r="VRB16"/>
      <c r="VRC16"/>
      <c r="VRD16"/>
      <c r="VRE16"/>
      <c r="VRF16"/>
      <c r="VRG16"/>
      <c r="VRH16"/>
      <c r="VRI16"/>
      <c r="VRJ16"/>
      <c r="VRK16"/>
      <c r="VRL16"/>
      <c r="VRM16"/>
      <c r="VRN16"/>
      <c r="VRO16"/>
      <c r="VRP16"/>
      <c r="VRQ16"/>
      <c r="VRR16"/>
      <c r="VRS16"/>
      <c r="VRT16"/>
      <c r="VRU16"/>
      <c r="VRV16"/>
      <c r="VRW16"/>
      <c r="VRX16"/>
      <c r="VRY16"/>
      <c r="VRZ16"/>
      <c r="VSA16"/>
      <c r="VSB16"/>
      <c r="VSC16"/>
      <c r="VSD16"/>
      <c r="VSE16"/>
      <c r="VSF16"/>
      <c r="VSG16"/>
      <c r="VSH16"/>
      <c r="VSI16"/>
      <c r="VSJ16"/>
      <c r="VSK16"/>
      <c r="VSL16"/>
      <c r="VSM16"/>
      <c r="VSN16"/>
      <c r="VSO16"/>
      <c r="VSP16"/>
      <c r="VSQ16"/>
      <c r="VSR16"/>
      <c r="VSS16"/>
      <c r="VST16"/>
      <c r="VSU16"/>
      <c r="VSV16"/>
      <c r="VSW16"/>
      <c r="VSX16"/>
      <c r="VSY16"/>
      <c r="VSZ16"/>
      <c r="VTA16"/>
      <c r="VTB16"/>
      <c r="VTC16"/>
      <c r="VTD16"/>
      <c r="VTE16"/>
      <c r="VTF16"/>
      <c r="VTG16"/>
      <c r="VTH16"/>
      <c r="VTI16"/>
      <c r="VTJ16"/>
      <c r="VTK16"/>
      <c r="VTL16"/>
      <c r="VTM16"/>
      <c r="VTN16"/>
      <c r="VTO16"/>
      <c r="VTP16"/>
      <c r="VTQ16"/>
      <c r="VTR16"/>
      <c r="VTS16"/>
      <c r="VTT16"/>
      <c r="VTU16"/>
      <c r="VTV16"/>
      <c r="VTW16"/>
      <c r="VTX16"/>
      <c r="VTY16"/>
      <c r="VTZ16"/>
      <c r="VUA16"/>
      <c r="VUB16"/>
      <c r="VUC16"/>
      <c r="VUD16"/>
      <c r="VUE16"/>
      <c r="VUF16"/>
      <c r="VUG16"/>
      <c r="VUH16"/>
      <c r="VUI16"/>
      <c r="VUJ16"/>
      <c r="VUK16"/>
      <c r="VUL16"/>
      <c r="VUM16"/>
      <c r="VUN16"/>
      <c r="VUO16"/>
      <c r="VUP16"/>
      <c r="VUQ16"/>
      <c r="VUR16"/>
      <c r="VUS16"/>
      <c r="VUT16"/>
      <c r="VUU16"/>
      <c r="VUV16"/>
      <c r="VUW16"/>
      <c r="VUX16"/>
      <c r="VUY16"/>
      <c r="VUZ16"/>
      <c r="VVA16"/>
      <c r="VVB16"/>
      <c r="VVC16"/>
      <c r="VVD16"/>
      <c r="VVE16"/>
      <c r="VVF16"/>
      <c r="VVG16"/>
      <c r="VVH16"/>
      <c r="VVI16"/>
      <c r="VVJ16"/>
      <c r="VVK16"/>
      <c r="VVL16"/>
      <c r="VVM16"/>
      <c r="VVN16"/>
      <c r="VVO16"/>
      <c r="VVP16"/>
      <c r="VVQ16"/>
      <c r="VVR16"/>
      <c r="VVS16"/>
      <c r="VVT16"/>
      <c r="VVU16"/>
      <c r="VVV16"/>
      <c r="VVW16"/>
      <c r="VVX16"/>
      <c r="VVY16"/>
      <c r="VVZ16"/>
      <c r="VWA16"/>
      <c r="VWB16"/>
      <c r="VWC16"/>
      <c r="VWD16"/>
      <c r="VWE16"/>
      <c r="VWF16"/>
      <c r="VWG16"/>
      <c r="VWH16"/>
      <c r="VWI16"/>
      <c r="VWJ16"/>
      <c r="VWK16"/>
      <c r="VWL16"/>
      <c r="VWM16"/>
      <c r="VWN16"/>
      <c r="VWO16"/>
      <c r="VWP16"/>
      <c r="VWQ16"/>
      <c r="VWR16"/>
      <c r="VWS16"/>
      <c r="VWT16"/>
      <c r="VWU16"/>
      <c r="VWV16"/>
      <c r="VWW16"/>
      <c r="VWX16"/>
      <c r="VWY16"/>
      <c r="VWZ16"/>
      <c r="VXA16"/>
      <c r="VXB16"/>
      <c r="VXC16"/>
      <c r="VXD16"/>
      <c r="VXE16"/>
      <c r="VXF16"/>
      <c r="VXG16"/>
      <c r="VXH16"/>
      <c r="VXI16"/>
      <c r="VXJ16"/>
      <c r="VXK16"/>
      <c r="VXL16"/>
      <c r="VXM16"/>
      <c r="VXN16"/>
      <c r="VXO16"/>
      <c r="VXP16"/>
      <c r="VXQ16"/>
      <c r="VXR16"/>
      <c r="VXS16"/>
      <c r="VXT16"/>
      <c r="VXU16"/>
      <c r="VXV16"/>
      <c r="VXW16"/>
      <c r="VXX16"/>
      <c r="VXY16"/>
      <c r="VXZ16"/>
      <c r="VYA16"/>
      <c r="VYB16"/>
      <c r="VYC16"/>
      <c r="VYD16"/>
      <c r="VYE16"/>
      <c r="VYF16"/>
      <c r="VYG16"/>
      <c r="VYH16"/>
      <c r="VYI16"/>
      <c r="VYJ16"/>
      <c r="VYK16"/>
      <c r="VYL16"/>
      <c r="VYM16"/>
      <c r="VYN16"/>
      <c r="VYO16"/>
      <c r="VYP16"/>
      <c r="VYQ16"/>
      <c r="VYR16"/>
      <c r="VYS16"/>
      <c r="VYT16"/>
      <c r="VYU16"/>
      <c r="VYV16"/>
      <c r="VYW16"/>
      <c r="VYX16"/>
      <c r="VYY16"/>
      <c r="VYZ16"/>
      <c r="VZA16"/>
      <c r="VZB16"/>
      <c r="VZC16"/>
      <c r="VZD16"/>
      <c r="VZE16"/>
      <c r="VZF16"/>
      <c r="VZG16"/>
      <c r="VZH16"/>
      <c r="VZI16"/>
      <c r="VZJ16"/>
      <c r="VZK16"/>
      <c r="VZL16"/>
      <c r="VZM16"/>
      <c r="VZN16"/>
      <c r="VZO16"/>
      <c r="VZP16"/>
      <c r="VZQ16"/>
      <c r="VZR16"/>
      <c r="VZS16"/>
      <c r="VZT16"/>
      <c r="VZU16"/>
      <c r="VZV16"/>
      <c r="VZW16"/>
      <c r="VZX16"/>
      <c r="VZY16"/>
      <c r="VZZ16"/>
      <c r="WAA16"/>
      <c r="WAB16"/>
      <c r="WAC16"/>
      <c r="WAD16"/>
      <c r="WAE16"/>
      <c r="WAF16"/>
      <c r="WAG16"/>
      <c r="WAH16"/>
      <c r="WAI16"/>
      <c r="WAJ16"/>
      <c r="WAK16"/>
      <c r="WAL16"/>
      <c r="WAM16"/>
      <c r="WAN16"/>
      <c r="WAO16"/>
      <c r="WAP16"/>
      <c r="WAQ16"/>
      <c r="WAR16"/>
      <c r="WAS16"/>
      <c r="WAT16"/>
      <c r="WAU16"/>
      <c r="WAV16"/>
      <c r="WAW16"/>
      <c r="WAX16"/>
      <c r="WAY16"/>
      <c r="WAZ16"/>
      <c r="WBA16"/>
      <c r="WBB16"/>
      <c r="WBC16"/>
      <c r="WBD16"/>
      <c r="WBE16"/>
      <c r="WBF16"/>
      <c r="WBG16"/>
      <c r="WBH16"/>
      <c r="WBI16"/>
      <c r="WBJ16"/>
      <c r="WBK16"/>
      <c r="WBL16"/>
      <c r="WBM16"/>
      <c r="WBN16"/>
      <c r="WBO16"/>
      <c r="WBP16"/>
      <c r="WBQ16"/>
      <c r="WBR16"/>
      <c r="WBS16"/>
      <c r="WBT16"/>
      <c r="WBU16"/>
      <c r="WBV16"/>
      <c r="WBW16"/>
      <c r="WBX16"/>
      <c r="WBY16"/>
      <c r="WBZ16"/>
      <c r="WCA16"/>
      <c r="WCB16"/>
      <c r="WCC16"/>
      <c r="WCD16"/>
      <c r="WCE16"/>
      <c r="WCF16"/>
      <c r="WCG16"/>
      <c r="WCH16"/>
      <c r="WCI16"/>
      <c r="WCJ16"/>
      <c r="WCK16"/>
      <c r="WCL16"/>
      <c r="WCM16"/>
      <c r="WCN16"/>
      <c r="WCO16"/>
      <c r="WCP16"/>
      <c r="WCQ16"/>
      <c r="WCR16"/>
      <c r="WCS16"/>
      <c r="WCT16"/>
      <c r="WCU16"/>
      <c r="WCV16"/>
      <c r="WCW16"/>
      <c r="WCX16"/>
      <c r="WCY16"/>
      <c r="WCZ16"/>
      <c r="WDA16"/>
      <c r="WDB16"/>
      <c r="WDC16"/>
      <c r="WDD16"/>
      <c r="WDE16"/>
      <c r="WDF16"/>
      <c r="WDG16"/>
      <c r="WDH16"/>
      <c r="WDI16"/>
      <c r="WDJ16"/>
      <c r="WDK16"/>
      <c r="WDL16"/>
      <c r="WDM16"/>
      <c r="WDN16"/>
      <c r="WDO16"/>
      <c r="WDP16"/>
      <c r="WDQ16"/>
      <c r="WDR16"/>
      <c r="WDS16"/>
      <c r="WDT16"/>
      <c r="WDU16"/>
      <c r="WDV16"/>
      <c r="WDW16"/>
      <c r="WDX16"/>
      <c r="WDY16"/>
      <c r="WDZ16"/>
      <c r="WEA16"/>
      <c r="WEB16"/>
      <c r="WEC16"/>
      <c r="WED16"/>
      <c r="WEE16"/>
      <c r="WEF16"/>
      <c r="WEG16"/>
      <c r="WEH16"/>
      <c r="WEI16"/>
      <c r="WEJ16"/>
      <c r="WEK16"/>
      <c r="WEL16"/>
      <c r="WEM16"/>
      <c r="WEN16"/>
      <c r="WEO16"/>
      <c r="WEP16"/>
      <c r="WEQ16"/>
      <c r="WER16"/>
      <c r="WES16"/>
      <c r="WET16"/>
      <c r="WEU16"/>
      <c r="WEV16"/>
      <c r="WEW16"/>
      <c r="WEX16"/>
      <c r="WEY16"/>
      <c r="WEZ16"/>
      <c r="WFA16"/>
      <c r="WFB16"/>
      <c r="WFC16"/>
      <c r="WFD16"/>
      <c r="WFE16"/>
      <c r="WFF16"/>
      <c r="WFG16"/>
      <c r="WFH16"/>
      <c r="WFI16"/>
      <c r="WFJ16"/>
      <c r="WFK16"/>
      <c r="WFL16"/>
      <c r="WFM16"/>
      <c r="WFN16"/>
      <c r="WFO16"/>
      <c r="WFP16"/>
      <c r="WFQ16"/>
      <c r="WFR16"/>
      <c r="WFS16"/>
      <c r="WFT16"/>
      <c r="WFU16"/>
      <c r="WFV16"/>
      <c r="WFW16"/>
      <c r="WFX16"/>
      <c r="WFY16"/>
      <c r="WFZ16"/>
      <c r="WGA16"/>
      <c r="WGB16"/>
      <c r="WGC16"/>
      <c r="WGD16"/>
      <c r="WGE16"/>
      <c r="WGF16"/>
      <c r="WGG16"/>
      <c r="WGH16"/>
      <c r="WGI16"/>
      <c r="WGJ16"/>
      <c r="WGK16"/>
      <c r="WGL16"/>
      <c r="WGM16"/>
      <c r="WGN16"/>
      <c r="WGO16"/>
      <c r="WGP16"/>
      <c r="WGQ16"/>
      <c r="WGR16"/>
      <c r="WGS16"/>
      <c r="WGT16"/>
      <c r="WGU16"/>
      <c r="WGV16"/>
      <c r="WGW16"/>
      <c r="WGX16"/>
      <c r="WGY16"/>
      <c r="WGZ16"/>
      <c r="WHA16"/>
      <c r="WHB16"/>
      <c r="WHC16"/>
      <c r="WHD16"/>
      <c r="WHE16"/>
      <c r="WHF16"/>
      <c r="WHG16"/>
      <c r="WHH16"/>
      <c r="WHI16"/>
      <c r="WHJ16"/>
      <c r="WHK16"/>
      <c r="WHL16"/>
      <c r="WHM16"/>
      <c r="WHN16"/>
      <c r="WHO16"/>
      <c r="WHP16"/>
      <c r="WHQ16"/>
      <c r="WHR16"/>
      <c r="WHS16"/>
      <c r="WHT16"/>
      <c r="WHU16"/>
      <c r="WHV16"/>
      <c r="WHW16"/>
      <c r="WHX16"/>
      <c r="WHY16"/>
      <c r="WHZ16"/>
      <c r="WIA16"/>
      <c r="WIB16"/>
      <c r="WIC16"/>
      <c r="WID16"/>
      <c r="WIE16"/>
      <c r="WIF16"/>
      <c r="WIG16"/>
      <c r="WIH16"/>
      <c r="WII16"/>
      <c r="WIJ16"/>
      <c r="WIK16"/>
      <c r="WIL16"/>
      <c r="WIM16"/>
      <c r="WIN16"/>
      <c r="WIO16"/>
      <c r="WIP16"/>
      <c r="WIQ16"/>
      <c r="WIR16"/>
      <c r="WIS16"/>
      <c r="WIT16"/>
      <c r="WIU16"/>
      <c r="WIV16"/>
      <c r="WIW16"/>
      <c r="WIX16"/>
      <c r="WIY16"/>
      <c r="WIZ16"/>
      <c r="WJA16"/>
      <c r="WJB16"/>
      <c r="WJC16"/>
      <c r="WJD16"/>
      <c r="WJE16"/>
      <c r="WJF16"/>
      <c r="WJG16"/>
      <c r="WJH16"/>
      <c r="WJI16"/>
      <c r="WJJ16"/>
      <c r="WJK16"/>
      <c r="WJL16"/>
      <c r="WJM16"/>
      <c r="WJN16"/>
      <c r="WJO16"/>
      <c r="WJP16"/>
      <c r="WJQ16"/>
      <c r="WJR16"/>
      <c r="WJS16"/>
      <c r="WJT16"/>
      <c r="WJU16"/>
      <c r="WJV16"/>
      <c r="WJW16"/>
      <c r="WJX16"/>
      <c r="WJY16"/>
      <c r="WJZ16"/>
      <c r="WKA16"/>
      <c r="WKB16"/>
      <c r="WKC16"/>
      <c r="WKD16"/>
      <c r="WKE16"/>
      <c r="WKF16"/>
      <c r="WKG16"/>
      <c r="WKH16"/>
      <c r="WKI16"/>
      <c r="WKJ16"/>
      <c r="WKK16"/>
      <c r="WKL16"/>
      <c r="WKM16"/>
      <c r="WKN16"/>
      <c r="WKO16"/>
      <c r="WKP16"/>
      <c r="WKQ16"/>
      <c r="WKR16"/>
      <c r="WKS16"/>
      <c r="WKT16"/>
      <c r="WKU16"/>
      <c r="WKV16"/>
      <c r="WKW16"/>
      <c r="WKX16"/>
      <c r="WKY16"/>
      <c r="WKZ16"/>
      <c r="WLA16"/>
      <c r="WLB16"/>
      <c r="WLC16"/>
      <c r="WLD16"/>
      <c r="WLE16"/>
      <c r="WLF16"/>
      <c r="WLG16"/>
      <c r="WLH16"/>
      <c r="WLI16"/>
      <c r="WLJ16"/>
      <c r="WLK16"/>
      <c r="WLL16"/>
      <c r="WLM16"/>
      <c r="WLN16"/>
      <c r="WLO16"/>
      <c r="WLP16"/>
      <c r="WLQ16"/>
      <c r="WLR16"/>
      <c r="WLS16"/>
      <c r="WLT16"/>
      <c r="WLU16"/>
      <c r="WLV16"/>
      <c r="WLW16"/>
      <c r="WLX16"/>
      <c r="WLY16"/>
      <c r="WLZ16"/>
      <c r="WMA16"/>
      <c r="WMB16"/>
      <c r="WMC16"/>
      <c r="WMD16"/>
      <c r="WME16"/>
      <c r="WMF16"/>
      <c r="WMG16"/>
      <c r="WMH16"/>
      <c r="WMI16"/>
      <c r="WMJ16"/>
      <c r="WMK16"/>
      <c r="WML16"/>
      <c r="WMM16"/>
      <c r="WMN16"/>
      <c r="WMO16"/>
      <c r="WMP16"/>
      <c r="WMQ16"/>
      <c r="WMR16"/>
      <c r="WMS16"/>
      <c r="WMT16"/>
      <c r="WMU16"/>
      <c r="WMV16"/>
      <c r="WMW16"/>
      <c r="WMX16"/>
      <c r="WMY16"/>
      <c r="WMZ16"/>
      <c r="WNA16"/>
      <c r="WNB16"/>
      <c r="WNC16"/>
      <c r="WND16"/>
      <c r="WNE16"/>
      <c r="WNF16"/>
      <c r="WNG16"/>
      <c r="WNH16"/>
      <c r="WNI16"/>
      <c r="WNJ16"/>
      <c r="WNK16"/>
      <c r="WNL16"/>
      <c r="WNM16"/>
      <c r="WNN16"/>
      <c r="WNO16"/>
      <c r="WNP16"/>
      <c r="WNQ16"/>
      <c r="WNR16"/>
      <c r="WNS16"/>
      <c r="WNT16"/>
      <c r="WNU16"/>
      <c r="WNV16"/>
      <c r="WNW16"/>
      <c r="WNX16"/>
      <c r="WNY16"/>
      <c r="WNZ16"/>
      <c r="WOA16"/>
      <c r="WOB16"/>
      <c r="WOC16"/>
      <c r="WOD16"/>
      <c r="WOE16"/>
      <c r="WOF16"/>
      <c r="WOG16"/>
      <c r="WOH16"/>
      <c r="WOI16"/>
      <c r="WOJ16"/>
      <c r="WOK16"/>
      <c r="WOL16"/>
      <c r="WOM16"/>
      <c r="WON16"/>
      <c r="WOO16"/>
      <c r="WOP16"/>
      <c r="WOQ16"/>
      <c r="WOR16"/>
      <c r="WOS16"/>
      <c r="WOT16"/>
      <c r="WOU16"/>
      <c r="WOV16"/>
      <c r="WOW16"/>
      <c r="WOX16"/>
      <c r="WOY16"/>
      <c r="WOZ16"/>
      <c r="WPA16"/>
      <c r="WPB16"/>
      <c r="WPC16"/>
      <c r="WPD16"/>
      <c r="WPE16"/>
      <c r="WPF16"/>
      <c r="WPG16"/>
      <c r="WPH16"/>
      <c r="WPI16"/>
      <c r="WPJ16"/>
      <c r="WPK16"/>
      <c r="WPL16"/>
      <c r="WPM16"/>
      <c r="WPN16"/>
      <c r="WPO16"/>
      <c r="WPP16"/>
      <c r="WPQ16"/>
      <c r="WPR16"/>
      <c r="WPS16"/>
      <c r="WPT16"/>
      <c r="WPU16"/>
      <c r="WPV16"/>
      <c r="WPW16"/>
      <c r="WPX16"/>
      <c r="WPY16"/>
      <c r="WPZ16"/>
      <c r="WQA16"/>
      <c r="WQB16"/>
      <c r="WQC16"/>
      <c r="WQD16"/>
      <c r="WQE16"/>
      <c r="WQF16"/>
      <c r="WQG16"/>
      <c r="WQH16"/>
      <c r="WQI16"/>
      <c r="WQJ16"/>
      <c r="WQK16"/>
      <c r="WQL16"/>
      <c r="WQM16"/>
      <c r="WQN16"/>
      <c r="WQO16"/>
      <c r="WQP16"/>
      <c r="WQQ16"/>
      <c r="WQR16"/>
      <c r="WQS16"/>
      <c r="WQT16"/>
      <c r="WQU16"/>
      <c r="WQV16"/>
      <c r="WQW16"/>
      <c r="WQX16"/>
      <c r="WQY16"/>
      <c r="WQZ16"/>
      <c r="WRA16"/>
      <c r="WRB16"/>
      <c r="WRC16"/>
      <c r="WRD16"/>
      <c r="WRE16"/>
      <c r="WRF16"/>
      <c r="WRG16"/>
      <c r="WRH16"/>
      <c r="WRI16"/>
      <c r="WRJ16"/>
      <c r="WRK16"/>
      <c r="WRL16"/>
      <c r="WRM16"/>
      <c r="WRN16"/>
      <c r="WRO16"/>
      <c r="WRP16"/>
      <c r="WRQ16"/>
      <c r="WRR16"/>
      <c r="WRS16"/>
      <c r="WRT16"/>
      <c r="WRU16"/>
      <c r="WRV16"/>
      <c r="WRW16"/>
      <c r="WRX16"/>
      <c r="WRY16"/>
      <c r="WRZ16"/>
      <c r="WSA16"/>
      <c r="WSB16"/>
      <c r="WSC16"/>
      <c r="WSD16"/>
      <c r="WSE16"/>
      <c r="WSF16"/>
      <c r="WSG16"/>
      <c r="WSH16"/>
      <c r="WSI16"/>
      <c r="WSJ16"/>
      <c r="WSK16"/>
      <c r="WSL16"/>
      <c r="WSM16"/>
      <c r="WSN16"/>
      <c r="WSO16"/>
      <c r="WSP16"/>
      <c r="WSQ16"/>
      <c r="WSR16"/>
      <c r="WSS16"/>
      <c r="WST16"/>
      <c r="WSU16"/>
      <c r="WSV16"/>
      <c r="WSW16"/>
      <c r="WSX16"/>
      <c r="WSY16"/>
      <c r="WSZ16"/>
      <c r="WTA16"/>
      <c r="WTB16"/>
      <c r="WTC16"/>
      <c r="WTD16"/>
      <c r="WTE16"/>
      <c r="WTF16"/>
      <c r="WTG16"/>
      <c r="WTH16"/>
      <c r="WTI16"/>
      <c r="WTJ16"/>
      <c r="WTK16"/>
      <c r="WTL16"/>
      <c r="WTM16"/>
      <c r="WTN16"/>
      <c r="WTO16"/>
      <c r="WTP16"/>
      <c r="WTQ16"/>
      <c r="WTR16"/>
      <c r="WTS16"/>
      <c r="WTT16"/>
      <c r="WTU16"/>
      <c r="WTV16"/>
      <c r="WTW16"/>
      <c r="WTX16"/>
      <c r="WTY16"/>
      <c r="WTZ16"/>
      <c r="WUA16"/>
      <c r="WUB16"/>
      <c r="WUC16"/>
      <c r="WUD16"/>
      <c r="WUE16"/>
      <c r="WUF16"/>
      <c r="WUG16"/>
      <c r="WUH16"/>
      <c r="WUI16"/>
      <c r="WUJ16"/>
      <c r="WUK16"/>
      <c r="WUL16"/>
      <c r="WUM16"/>
      <c r="WUN16"/>
      <c r="WUO16"/>
      <c r="WUP16"/>
      <c r="WUQ16"/>
      <c r="WUR16"/>
      <c r="WUS16"/>
      <c r="WUT16"/>
      <c r="WUU16"/>
      <c r="WUV16"/>
      <c r="WUW16"/>
      <c r="WUX16"/>
      <c r="WUY16"/>
      <c r="WUZ16"/>
      <c r="WVA16"/>
      <c r="WVB16"/>
      <c r="WVC16"/>
      <c r="WVD16"/>
      <c r="WVE16"/>
      <c r="WVF16"/>
      <c r="WVG16"/>
      <c r="WVH16"/>
      <c r="WVI16"/>
      <c r="WVJ16"/>
      <c r="WVK16"/>
      <c r="WVL16"/>
      <c r="WVM16"/>
      <c r="WVN16"/>
      <c r="WVO16"/>
      <c r="WVP16"/>
      <c r="WVQ16"/>
      <c r="WVR16"/>
      <c r="WVS16"/>
      <c r="WVT16"/>
      <c r="WVU16"/>
      <c r="WVV16"/>
      <c r="WVW16"/>
      <c r="WVX16"/>
      <c r="WVY16"/>
      <c r="WVZ16"/>
      <c r="WWA16"/>
      <c r="WWB16"/>
      <c r="WWC16"/>
      <c r="WWD16"/>
      <c r="WWE16"/>
      <c r="WWF16"/>
      <c r="WWG16"/>
      <c r="WWH16"/>
      <c r="WWI16"/>
      <c r="WWJ16"/>
      <c r="WWK16"/>
      <c r="WWL16"/>
      <c r="WWM16"/>
      <c r="WWN16"/>
      <c r="WWO16"/>
      <c r="WWP16"/>
      <c r="WWQ16"/>
      <c r="WWR16"/>
      <c r="WWS16"/>
      <c r="WWT16"/>
      <c r="WWU16"/>
      <c r="WWV16"/>
      <c r="WWW16"/>
      <c r="WWX16"/>
      <c r="WWY16"/>
      <c r="WWZ16"/>
      <c r="WXA16"/>
      <c r="WXB16"/>
      <c r="WXC16"/>
      <c r="WXD16"/>
      <c r="WXE16"/>
      <c r="WXF16"/>
      <c r="WXG16"/>
      <c r="WXH16"/>
      <c r="WXI16"/>
      <c r="WXJ16"/>
      <c r="WXK16"/>
      <c r="WXL16"/>
      <c r="WXM16"/>
      <c r="WXN16"/>
      <c r="WXO16"/>
      <c r="WXP16"/>
      <c r="WXQ16"/>
      <c r="WXR16"/>
      <c r="WXS16"/>
      <c r="WXT16"/>
      <c r="WXU16"/>
      <c r="WXV16"/>
      <c r="WXW16"/>
      <c r="WXX16"/>
      <c r="WXY16"/>
      <c r="WXZ16"/>
      <c r="WYA16"/>
      <c r="WYB16"/>
      <c r="WYC16"/>
      <c r="WYD16"/>
      <c r="WYE16"/>
      <c r="WYF16"/>
      <c r="WYG16"/>
      <c r="WYH16"/>
      <c r="WYI16"/>
      <c r="WYJ16"/>
      <c r="WYK16"/>
      <c r="WYL16"/>
      <c r="WYM16"/>
      <c r="WYN16"/>
      <c r="WYO16"/>
      <c r="WYP16"/>
      <c r="WYQ16"/>
      <c r="WYR16"/>
      <c r="WYS16"/>
      <c r="WYT16"/>
      <c r="WYU16"/>
      <c r="WYV16"/>
      <c r="WYW16"/>
      <c r="WYX16"/>
      <c r="WYY16"/>
      <c r="WYZ16"/>
      <c r="WZA16"/>
      <c r="WZB16"/>
      <c r="WZC16"/>
      <c r="WZD16"/>
      <c r="WZE16"/>
      <c r="WZF16"/>
      <c r="WZG16"/>
      <c r="WZH16"/>
      <c r="WZI16"/>
      <c r="WZJ16"/>
      <c r="WZK16"/>
      <c r="WZL16"/>
      <c r="WZM16"/>
      <c r="WZN16"/>
      <c r="WZO16"/>
      <c r="WZP16"/>
      <c r="WZQ16"/>
      <c r="WZR16"/>
      <c r="WZS16"/>
      <c r="WZT16"/>
      <c r="WZU16"/>
      <c r="WZV16"/>
      <c r="WZW16"/>
      <c r="WZX16"/>
      <c r="WZY16"/>
      <c r="WZZ16"/>
      <c r="XAA16"/>
      <c r="XAB16"/>
      <c r="XAC16"/>
      <c r="XAD16"/>
      <c r="XAE16"/>
      <c r="XAF16"/>
      <c r="XAG16"/>
      <c r="XAH16"/>
      <c r="XAI16"/>
      <c r="XAJ16"/>
      <c r="XAK16"/>
      <c r="XAL16"/>
      <c r="XAM16"/>
      <c r="XAN16"/>
      <c r="XAO16"/>
      <c r="XAP16"/>
      <c r="XAQ16"/>
      <c r="XAR16"/>
      <c r="XAS16"/>
      <c r="XAT16"/>
      <c r="XAU16"/>
      <c r="XAV16"/>
      <c r="XAW16"/>
      <c r="XAX16"/>
      <c r="XAY16"/>
      <c r="XAZ16"/>
      <c r="XBA16"/>
      <c r="XBB16"/>
      <c r="XBC16"/>
      <c r="XBD16"/>
      <c r="XBE16"/>
      <c r="XBF16"/>
      <c r="XBG16"/>
      <c r="XBH16"/>
      <c r="XBI16"/>
      <c r="XBJ16"/>
      <c r="XBK16"/>
      <c r="XBL16"/>
      <c r="XBM16"/>
      <c r="XBN16"/>
      <c r="XBO16"/>
      <c r="XBP16"/>
      <c r="XBQ16"/>
      <c r="XBR16"/>
      <c r="XBS16"/>
      <c r="XBT16"/>
      <c r="XBU16"/>
      <c r="XBV16"/>
      <c r="XBW16"/>
      <c r="XBX16"/>
      <c r="XBY16"/>
      <c r="XBZ16"/>
      <c r="XCA16"/>
      <c r="XCB16"/>
      <c r="XCC16"/>
      <c r="XCD16"/>
      <c r="XCE16"/>
      <c r="XCF16"/>
      <c r="XCG16"/>
      <c r="XCH16"/>
      <c r="XCI16"/>
      <c r="XCJ16"/>
      <c r="XCK16"/>
      <c r="XCL16"/>
      <c r="XCM16"/>
      <c r="XCN16"/>
      <c r="XCO16"/>
      <c r="XCP16"/>
      <c r="XCQ16"/>
      <c r="XCR16"/>
      <c r="XCS16"/>
      <c r="XCT16"/>
      <c r="XCU16"/>
      <c r="XCV16"/>
      <c r="XCW16"/>
      <c r="XCX16"/>
      <c r="XCY16"/>
      <c r="XCZ16"/>
      <c r="XDA16"/>
      <c r="XDB16"/>
      <c r="XDC16"/>
      <c r="XDD16"/>
      <c r="XDE16"/>
      <c r="XDF16"/>
      <c r="XDG16"/>
      <c r="XDH16"/>
      <c r="XDI16"/>
      <c r="XDJ16"/>
      <c r="XDK16"/>
      <c r="XDL16"/>
      <c r="XDM16"/>
      <c r="XDN16"/>
      <c r="XDO16"/>
      <c r="XDP16"/>
      <c r="XDQ16"/>
      <c r="XDR16"/>
      <c r="XDS16"/>
      <c r="XDT16"/>
      <c r="XDU16"/>
      <c r="XDV16"/>
      <c r="XDW16"/>
      <c r="XDX16"/>
      <c r="XDY16"/>
      <c r="XDZ16"/>
      <c r="XEA16"/>
      <c r="XEB16"/>
      <c r="XEC16"/>
      <c r="XED16"/>
      <c r="XEE16"/>
      <c r="XEF16"/>
      <c r="XEG16"/>
      <c r="XEH16"/>
      <c r="XEI16"/>
      <c r="XEJ16"/>
      <c r="XEK16"/>
      <c r="XEL16"/>
      <c r="XEM16"/>
      <c r="XEN16"/>
      <c r="XEO16"/>
      <c r="XEP16"/>
      <c r="XEQ16"/>
      <c r="XER16"/>
      <c r="XES16"/>
      <c r="XET16"/>
      <c r="XEU16"/>
      <c r="XEV16"/>
      <c r="XEW16"/>
      <c r="XEX16"/>
      <c r="XEY16"/>
      <c r="XEZ16"/>
      <c r="XFA16"/>
      <c r="XFB16"/>
      <c r="XFC16"/>
      <c r="XFD16"/>
    </row>
    <row r="17" spans="1:16384" s="156" customFormat="1" ht="15.75" customHeight="1">
      <c r="A17" s="538"/>
      <c r="B17" s="157"/>
      <c r="C17" s="536" t="s">
        <v>689</v>
      </c>
      <c r="D17" s="536"/>
      <c r="E17" s="536"/>
      <c r="F17" s="536"/>
      <c r="G17" s="536"/>
      <c r="H17" s="536"/>
      <c r="I17" s="536"/>
      <c r="J17" s="536"/>
      <c r="K17" s="536"/>
      <c r="L17" s="200"/>
      <c r="M17" s="200"/>
      <c r="N17" s="5"/>
    </row>
    <row r="18" spans="1:16384" s="156" customFormat="1" ht="15.75" customHeight="1">
      <c r="A18" s="538"/>
      <c r="B18" s="538" t="s">
        <v>741</v>
      </c>
      <c r="C18" s="13" t="s">
        <v>146</v>
      </c>
      <c r="D18" s="13" t="s">
        <v>690</v>
      </c>
      <c r="E18" s="164" t="s">
        <v>652</v>
      </c>
      <c r="F18" s="165" t="s">
        <v>664</v>
      </c>
      <c r="G18" s="166"/>
      <c r="H18" s="166"/>
      <c r="I18" s="166"/>
      <c r="J18" s="207"/>
      <c r="K18" s="208"/>
      <c r="L18" s="200"/>
      <c r="M18" s="200"/>
      <c r="N18" s="5"/>
    </row>
    <row r="19" spans="1:16384" s="156" customFormat="1" ht="15.75" customHeight="1">
      <c r="A19" s="538"/>
      <c r="B19" s="538"/>
      <c r="C19" s="15"/>
      <c r="D19" s="22" t="s">
        <v>113</v>
      </c>
      <c r="E19" s="22" t="s">
        <v>114</v>
      </c>
      <c r="F19" s="22" t="s">
        <v>115</v>
      </c>
      <c r="G19" s="22" t="s">
        <v>116</v>
      </c>
      <c r="H19" s="22" t="s">
        <v>117</v>
      </c>
      <c r="I19" s="22" t="s">
        <v>118</v>
      </c>
      <c r="J19" s="204" t="s">
        <v>119</v>
      </c>
      <c r="K19" s="50" t="s">
        <v>120</v>
      </c>
      <c r="L19" s="200"/>
      <c r="M19" s="200"/>
      <c r="N19" s="5"/>
    </row>
    <row r="20" spans="1:16384" s="156" customFormat="1" ht="15.75" customHeight="1">
      <c r="A20" s="538"/>
      <c r="B20" s="538"/>
      <c r="C20" s="15"/>
      <c r="D20" s="15" t="s">
        <v>694</v>
      </c>
      <c r="E20" s="22" t="s">
        <v>122</v>
      </c>
      <c r="F20" s="146" t="s">
        <v>123</v>
      </c>
      <c r="G20" s="15" t="s">
        <v>124</v>
      </c>
      <c r="H20" s="1" t="s">
        <v>696</v>
      </c>
      <c r="I20" s="5" t="s">
        <v>683</v>
      </c>
      <c r="J20" s="159" t="s">
        <v>652</v>
      </c>
      <c r="K20" s="50"/>
      <c r="L20" s="200"/>
      <c r="M20" s="200"/>
      <c r="N20" s="5"/>
    </row>
    <row r="21" spans="1:16384" s="156" customFormat="1" ht="15.75" customHeight="1">
      <c r="A21" s="538"/>
      <c r="B21" s="538"/>
      <c r="C21" s="19"/>
      <c r="D21" s="19"/>
      <c r="E21" s="19"/>
      <c r="F21" s="19"/>
      <c r="G21" s="19"/>
      <c r="H21" s="19"/>
      <c r="I21" s="19"/>
      <c r="J21" s="143"/>
      <c r="K21" s="51"/>
      <c r="L21" s="209"/>
      <c r="M21" s="209"/>
      <c r="N21" s="10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  <c r="AMM21"/>
      <c r="AMN21"/>
      <c r="AMO21"/>
      <c r="AMP21"/>
      <c r="AMQ21"/>
      <c r="AMR21"/>
      <c r="AMS21"/>
      <c r="AMT21"/>
      <c r="AMU21"/>
      <c r="AMV21"/>
      <c r="AMW21"/>
      <c r="AMX21"/>
      <c r="AMY21"/>
      <c r="AMZ21"/>
      <c r="ANA21"/>
      <c r="ANB21"/>
      <c r="ANC21"/>
      <c r="AND21"/>
      <c r="ANE21"/>
      <c r="ANF21"/>
      <c r="ANG21"/>
      <c r="ANH21"/>
      <c r="ANI21"/>
      <c r="ANJ21"/>
      <c r="ANK21"/>
      <c r="ANL21"/>
      <c r="ANM21"/>
      <c r="ANN21"/>
      <c r="ANO21"/>
      <c r="ANP21"/>
      <c r="ANQ21"/>
      <c r="ANR21"/>
      <c r="ANS21"/>
      <c r="ANT21"/>
      <c r="ANU21"/>
      <c r="ANV21"/>
      <c r="ANW21"/>
      <c r="ANX21"/>
      <c r="ANY21"/>
      <c r="ANZ21"/>
      <c r="AOA21"/>
      <c r="AOB21"/>
      <c r="AOC21"/>
      <c r="AOD21"/>
      <c r="AOE21"/>
      <c r="AOF21"/>
      <c r="AOG21"/>
      <c r="AOH21"/>
      <c r="AOI21"/>
      <c r="AOJ21"/>
      <c r="AOK21"/>
      <c r="AOL21"/>
      <c r="AOM21"/>
      <c r="AON21"/>
      <c r="AOO21"/>
      <c r="AOP21"/>
      <c r="AOQ21"/>
      <c r="AOR21"/>
      <c r="AOS21"/>
      <c r="AOT21"/>
      <c r="AOU21"/>
      <c r="AOV21"/>
      <c r="AOW21"/>
      <c r="AOX21"/>
      <c r="AOY21"/>
      <c r="AOZ21"/>
      <c r="APA21"/>
      <c r="APB21"/>
      <c r="APC21"/>
      <c r="APD21"/>
      <c r="APE21"/>
      <c r="APF21"/>
      <c r="APG21"/>
      <c r="APH21"/>
      <c r="API21"/>
      <c r="APJ21"/>
      <c r="APK21"/>
      <c r="APL21"/>
      <c r="APM21"/>
      <c r="APN21"/>
      <c r="APO21"/>
      <c r="APP21"/>
      <c r="APQ21"/>
      <c r="APR21"/>
      <c r="APS21"/>
      <c r="APT21"/>
      <c r="APU21"/>
      <c r="APV21"/>
      <c r="APW21"/>
      <c r="APX21"/>
      <c r="APY21"/>
      <c r="APZ21"/>
      <c r="AQA21"/>
      <c r="AQB21"/>
      <c r="AQC21"/>
      <c r="AQD21"/>
      <c r="AQE21"/>
      <c r="AQF21"/>
      <c r="AQG21"/>
      <c r="AQH21"/>
      <c r="AQI21"/>
      <c r="AQJ21"/>
      <c r="AQK21"/>
      <c r="AQL21"/>
      <c r="AQM21"/>
      <c r="AQN21"/>
      <c r="AQO21"/>
      <c r="AQP21"/>
      <c r="AQQ21"/>
      <c r="AQR21"/>
      <c r="AQS21"/>
      <c r="AQT21"/>
      <c r="AQU21"/>
      <c r="AQV21"/>
      <c r="AQW21"/>
      <c r="AQX21"/>
      <c r="AQY21"/>
      <c r="AQZ21"/>
      <c r="ARA21"/>
      <c r="ARB21"/>
      <c r="ARC21"/>
      <c r="ARD21"/>
      <c r="ARE21"/>
      <c r="ARF21"/>
      <c r="ARG21"/>
      <c r="ARH21"/>
      <c r="ARI21"/>
      <c r="ARJ21"/>
      <c r="ARK21"/>
      <c r="ARL21"/>
      <c r="ARM21"/>
      <c r="ARN21"/>
      <c r="ARO21"/>
      <c r="ARP21"/>
      <c r="ARQ21"/>
      <c r="ARR21"/>
      <c r="ARS21"/>
      <c r="ART21"/>
      <c r="ARU21"/>
      <c r="ARV21"/>
      <c r="ARW21"/>
      <c r="ARX21"/>
      <c r="ARY21"/>
      <c r="ARZ21"/>
      <c r="ASA21"/>
      <c r="ASB21"/>
      <c r="ASC21"/>
      <c r="ASD21"/>
      <c r="ASE21"/>
      <c r="ASF21"/>
      <c r="ASG21"/>
      <c r="ASH21"/>
      <c r="ASI21"/>
      <c r="ASJ21"/>
      <c r="ASK21"/>
      <c r="ASL21"/>
      <c r="ASM21"/>
      <c r="ASN21"/>
      <c r="ASO21"/>
      <c r="ASP21"/>
      <c r="ASQ21"/>
      <c r="ASR21"/>
      <c r="ASS21"/>
      <c r="AST21"/>
      <c r="ASU21"/>
      <c r="ASV21"/>
      <c r="ASW21"/>
      <c r="ASX21"/>
      <c r="ASY21"/>
      <c r="ASZ21"/>
      <c r="ATA21"/>
      <c r="ATB21"/>
      <c r="ATC21"/>
      <c r="ATD21"/>
      <c r="ATE21"/>
      <c r="ATF21"/>
      <c r="ATG21"/>
      <c r="ATH21"/>
      <c r="ATI21"/>
      <c r="ATJ21"/>
      <c r="ATK21"/>
      <c r="ATL21"/>
      <c r="ATM21"/>
      <c r="ATN21"/>
      <c r="ATO21"/>
      <c r="ATP21"/>
      <c r="ATQ21"/>
      <c r="ATR21"/>
      <c r="ATS21"/>
      <c r="ATT21"/>
      <c r="ATU21"/>
      <c r="ATV21"/>
      <c r="ATW21"/>
      <c r="ATX21"/>
      <c r="ATY21"/>
      <c r="ATZ21"/>
      <c r="AUA21"/>
      <c r="AUB21"/>
      <c r="AUC21"/>
      <c r="AUD21"/>
      <c r="AUE21"/>
      <c r="AUF21"/>
      <c r="AUG21"/>
      <c r="AUH21"/>
      <c r="AUI21"/>
      <c r="AUJ21"/>
      <c r="AUK21"/>
      <c r="AUL21"/>
      <c r="AUM21"/>
      <c r="AUN21"/>
      <c r="AUO21"/>
      <c r="AUP21"/>
      <c r="AUQ21"/>
      <c r="AUR21"/>
      <c r="AUS21"/>
      <c r="AUT21"/>
      <c r="AUU21"/>
      <c r="AUV21"/>
      <c r="AUW21"/>
      <c r="AUX21"/>
      <c r="AUY21"/>
      <c r="AUZ21"/>
      <c r="AVA21"/>
      <c r="AVB21"/>
      <c r="AVC21"/>
      <c r="AVD21"/>
      <c r="AVE21"/>
      <c r="AVF21"/>
      <c r="AVG21"/>
      <c r="AVH21"/>
      <c r="AVI21"/>
      <c r="AVJ21"/>
      <c r="AVK21"/>
      <c r="AVL21"/>
      <c r="AVM21"/>
      <c r="AVN21"/>
      <c r="AVO21"/>
      <c r="AVP21"/>
      <c r="AVQ21"/>
      <c r="AVR21"/>
      <c r="AVS21"/>
      <c r="AVT21"/>
      <c r="AVU21"/>
      <c r="AVV21"/>
      <c r="AVW21"/>
      <c r="AVX21"/>
      <c r="AVY21"/>
      <c r="AVZ21"/>
      <c r="AWA21"/>
      <c r="AWB21"/>
      <c r="AWC21"/>
      <c r="AWD21"/>
      <c r="AWE21"/>
      <c r="AWF21"/>
      <c r="AWG21"/>
      <c r="AWH21"/>
      <c r="AWI21"/>
      <c r="AWJ21"/>
      <c r="AWK21"/>
      <c r="AWL21"/>
      <c r="AWM21"/>
      <c r="AWN21"/>
      <c r="AWO21"/>
      <c r="AWP21"/>
      <c r="AWQ21"/>
      <c r="AWR21"/>
      <c r="AWS21"/>
      <c r="AWT21"/>
      <c r="AWU21"/>
      <c r="AWV21"/>
      <c r="AWW21"/>
      <c r="AWX21"/>
      <c r="AWY21"/>
      <c r="AWZ21"/>
      <c r="AXA21"/>
      <c r="AXB21"/>
      <c r="AXC21"/>
      <c r="AXD21"/>
      <c r="AXE21"/>
      <c r="AXF21"/>
      <c r="AXG21"/>
      <c r="AXH21"/>
      <c r="AXI21"/>
      <c r="AXJ21"/>
      <c r="AXK21"/>
      <c r="AXL21"/>
      <c r="AXM21"/>
      <c r="AXN21"/>
      <c r="AXO21"/>
      <c r="AXP21"/>
      <c r="AXQ21"/>
      <c r="AXR21"/>
      <c r="AXS21"/>
      <c r="AXT21"/>
      <c r="AXU21"/>
      <c r="AXV21"/>
      <c r="AXW21"/>
      <c r="AXX21"/>
      <c r="AXY21"/>
      <c r="AXZ21"/>
      <c r="AYA21"/>
      <c r="AYB21"/>
      <c r="AYC21"/>
      <c r="AYD21"/>
      <c r="AYE21"/>
      <c r="AYF21"/>
      <c r="AYG21"/>
      <c r="AYH21"/>
      <c r="AYI21"/>
      <c r="AYJ21"/>
      <c r="AYK21"/>
      <c r="AYL21"/>
      <c r="AYM21"/>
      <c r="AYN21"/>
      <c r="AYO21"/>
      <c r="AYP21"/>
      <c r="AYQ21"/>
      <c r="AYR21"/>
      <c r="AYS21"/>
      <c r="AYT21"/>
      <c r="AYU21"/>
      <c r="AYV21"/>
      <c r="AYW21"/>
      <c r="AYX21"/>
      <c r="AYY21"/>
      <c r="AYZ21"/>
      <c r="AZA21"/>
      <c r="AZB21"/>
      <c r="AZC21"/>
      <c r="AZD21"/>
      <c r="AZE21"/>
      <c r="AZF21"/>
      <c r="AZG21"/>
      <c r="AZH21"/>
      <c r="AZI21"/>
      <c r="AZJ21"/>
      <c r="AZK21"/>
      <c r="AZL21"/>
      <c r="AZM21"/>
      <c r="AZN21"/>
      <c r="AZO21"/>
      <c r="AZP21"/>
      <c r="AZQ21"/>
      <c r="AZR21"/>
      <c r="AZS21"/>
      <c r="AZT21"/>
      <c r="AZU21"/>
      <c r="AZV21"/>
      <c r="AZW21"/>
      <c r="AZX21"/>
      <c r="AZY21"/>
      <c r="AZZ21"/>
      <c r="BAA21"/>
      <c r="BAB21"/>
      <c r="BAC21"/>
      <c r="BAD21"/>
      <c r="BAE21"/>
      <c r="BAF21"/>
      <c r="BAG21"/>
      <c r="BAH21"/>
      <c r="BAI21"/>
      <c r="BAJ21"/>
      <c r="BAK21"/>
      <c r="BAL21"/>
      <c r="BAM21"/>
      <c r="BAN21"/>
      <c r="BAO21"/>
      <c r="BAP21"/>
      <c r="BAQ21"/>
      <c r="BAR21"/>
      <c r="BAS21"/>
      <c r="BAT21"/>
      <c r="BAU21"/>
      <c r="BAV21"/>
      <c r="BAW21"/>
      <c r="BAX21"/>
      <c r="BAY21"/>
      <c r="BAZ21"/>
      <c r="BBA21"/>
      <c r="BBB21"/>
      <c r="BBC21"/>
      <c r="BBD21"/>
      <c r="BBE21"/>
      <c r="BBF21"/>
      <c r="BBG21"/>
      <c r="BBH21"/>
      <c r="BBI21"/>
      <c r="BBJ21"/>
      <c r="BBK21"/>
      <c r="BBL21"/>
      <c r="BBM21"/>
      <c r="BBN21"/>
      <c r="BBO21"/>
      <c r="BBP21"/>
      <c r="BBQ21"/>
      <c r="BBR21"/>
      <c r="BBS21"/>
      <c r="BBT21"/>
      <c r="BBU21"/>
      <c r="BBV21"/>
      <c r="BBW21"/>
      <c r="BBX21"/>
      <c r="BBY21"/>
      <c r="BBZ21"/>
      <c r="BCA21"/>
      <c r="BCB21"/>
      <c r="BCC21"/>
      <c r="BCD21"/>
      <c r="BCE21"/>
      <c r="BCF21"/>
      <c r="BCG21"/>
      <c r="BCH21"/>
      <c r="BCI21"/>
      <c r="BCJ21"/>
      <c r="BCK21"/>
      <c r="BCL21"/>
      <c r="BCM21"/>
      <c r="BCN21"/>
      <c r="BCO21"/>
      <c r="BCP21"/>
      <c r="BCQ21"/>
      <c r="BCR21"/>
      <c r="BCS21"/>
      <c r="BCT21"/>
      <c r="BCU21"/>
      <c r="BCV21"/>
      <c r="BCW21"/>
      <c r="BCX21"/>
      <c r="BCY21"/>
      <c r="BCZ21"/>
      <c r="BDA21"/>
      <c r="BDB21"/>
      <c r="BDC21"/>
      <c r="BDD21"/>
      <c r="BDE21"/>
      <c r="BDF21"/>
      <c r="BDG21"/>
      <c r="BDH21"/>
      <c r="BDI21"/>
      <c r="BDJ21"/>
      <c r="BDK21"/>
      <c r="BDL21"/>
      <c r="BDM21"/>
      <c r="BDN21"/>
      <c r="BDO21"/>
      <c r="BDP21"/>
      <c r="BDQ21"/>
      <c r="BDR21"/>
      <c r="BDS21"/>
      <c r="BDT21"/>
      <c r="BDU21"/>
      <c r="BDV21"/>
      <c r="BDW21"/>
      <c r="BDX21"/>
      <c r="BDY21"/>
      <c r="BDZ21"/>
      <c r="BEA21"/>
      <c r="BEB21"/>
      <c r="BEC21"/>
      <c r="BED21"/>
      <c r="BEE21"/>
      <c r="BEF21"/>
      <c r="BEG21"/>
      <c r="BEH21"/>
      <c r="BEI21"/>
      <c r="BEJ21"/>
      <c r="BEK21"/>
      <c r="BEL21"/>
      <c r="BEM21"/>
      <c r="BEN21"/>
      <c r="BEO21"/>
      <c r="BEP21"/>
      <c r="BEQ21"/>
      <c r="BER21"/>
      <c r="BES21"/>
      <c r="BET21"/>
      <c r="BEU21"/>
      <c r="BEV21"/>
      <c r="BEW21"/>
      <c r="BEX21"/>
      <c r="BEY21"/>
      <c r="BEZ21"/>
      <c r="BFA21"/>
      <c r="BFB21"/>
      <c r="BFC21"/>
      <c r="BFD21"/>
      <c r="BFE21"/>
      <c r="BFF21"/>
      <c r="BFG21"/>
      <c r="BFH21"/>
      <c r="BFI21"/>
      <c r="BFJ21"/>
      <c r="BFK21"/>
      <c r="BFL21"/>
      <c r="BFM21"/>
      <c r="BFN21"/>
      <c r="BFO21"/>
      <c r="BFP21"/>
      <c r="BFQ21"/>
      <c r="BFR21"/>
      <c r="BFS21"/>
      <c r="BFT21"/>
      <c r="BFU21"/>
      <c r="BFV21"/>
      <c r="BFW21"/>
      <c r="BFX21"/>
      <c r="BFY21"/>
      <c r="BFZ21"/>
      <c r="BGA21"/>
      <c r="BGB21"/>
      <c r="BGC21"/>
      <c r="BGD21"/>
      <c r="BGE21"/>
      <c r="BGF21"/>
      <c r="BGG21"/>
      <c r="BGH21"/>
      <c r="BGI21"/>
      <c r="BGJ21"/>
      <c r="BGK21"/>
      <c r="BGL21"/>
      <c r="BGM21"/>
      <c r="BGN21"/>
      <c r="BGO21"/>
      <c r="BGP21"/>
      <c r="BGQ21"/>
      <c r="BGR21"/>
      <c r="BGS21"/>
      <c r="BGT21"/>
      <c r="BGU21"/>
      <c r="BGV21"/>
      <c r="BGW21"/>
      <c r="BGX21"/>
      <c r="BGY21"/>
      <c r="BGZ21"/>
      <c r="BHA21"/>
      <c r="BHB21"/>
      <c r="BHC21"/>
      <c r="BHD21"/>
      <c r="BHE21"/>
      <c r="BHF21"/>
      <c r="BHG21"/>
      <c r="BHH21"/>
      <c r="BHI21"/>
      <c r="BHJ21"/>
      <c r="BHK21"/>
      <c r="BHL21"/>
      <c r="BHM21"/>
      <c r="BHN21"/>
      <c r="BHO21"/>
      <c r="BHP21"/>
      <c r="BHQ21"/>
      <c r="BHR21"/>
      <c r="BHS21"/>
      <c r="BHT21"/>
      <c r="BHU21"/>
      <c r="BHV21"/>
      <c r="BHW21"/>
      <c r="BHX21"/>
      <c r="BHY21"/>
      <c r="BHZ21"/>
      <c r="BIA21"/>
      <c r="BIB21"/>
      <c r="BIC21"/>
      <c r="BID21"/>
      <c r="BIE21"/>
      <c r="BIF21"/>
      <c r="BIG21"/>
      <c r="BIH21"/>
      <c r="BII21"/>
      <c r="BIJ21"/>
      <c r="BIK21"/>
      <c r="BIL21"/>
      <c r="BIM21"/>
      <c r="BIN21"/>
      <c r="BIO21"/>
      <c r="BIP21"/>
      <c r="BIQ21"/>
      <c r="BIR21"/>
      <c r="BIS21"/>
      <c r="BIT21"/>
      <c r="BIU21"/>
      <c r="BIV21"/>
      <c r="BIW21"/>
      <c r="BIX21"/>
      <c r="BIY21"/>
      <c r="BIZ21"/>
      <c r="BJA21"/>
      <c r="BJB21"/>
      <c r="BJC21"/>
      <c r="BJD21"/>
      <c r="BJE21"/>
      <c r="BJF21"/>
      <c r="BJG21"/>
      <c r="BJH21"/>
      <c r="BJI21"/>
      <c r="BJJ21"/>
      <c r="BJK21"/>
      <c r="BJL21"/>
      <c r="BJM21"/>
      <c r="BJN21"/>
      <c r="BJO21"/>
      <c r="BJP21"/>
      <c r="BJQ21"/>
      <c r="BJR21"/>
      <c r="BJS21"/>
      <c r="BJT21"/>
      <c r="BJU21"/>
      <c r="BJV21"/>
      <c r="BJW21"/>
      <c r="BJX21"/>
      <c r="BJY21"/>
      <c r="BJZ21"/>
      <c r="BKA21"/>
      <c r="BKB21"/>
      <c r="BKC21"/>
      <c r="BKD21"/>
      <c r="BKE21"/>
      <c r="BKF21"/>
      <c r="BKG21"/>
      <c r="BKH21"/>
      <c r="BKI21"/>
      <c r="BKJ21"/>
      <c r="BKK21"/>
      <c r="BKL21"/>
      <c r="BKM21"/>
      <c r="BKN21"/>
      <c r="BKO21"/>
      <c r="BKP21"/>
      <c r="BKQ21"/>
      <c r="BKR21"/>
      <c r="BKS21"/>
      <c r="BKT21"/>
      <c r="BKU21"/>
      <c r="BKV21"/>
      <c r="BKW21"/>
      <c r="BKX21"/>
      <c r="BKY21"/>
      <c r="BKZ21"/>
      <c r="BLA21"/>
      <c r="BLB21"/>
      <c r="BLC21"/>
      <c r="BLD21"/>
      <c r="BLE21"/>
      <c r="BLF21"/>
      <c r="BLG21"/>
      <c r="BLH21"/>
      <c r="BLI21"/>
      <c r="BLJ21"/>
      <c r="BLK21"/>
      <c r="BLL21"/>
      <c r="BLM21"/>
      <c r="BLN21"/>
      <c r="BLO21"/>
      <c r="BLP21"/>
      <c r="BLQ21"/>
      <c r="BLR21"/>
      <c r="BLS21"/>
      <c r="BLT21"/>
      <c r="BLU21"/>
      <c r="BLV21"/>
      <c r="BLW21"/>
      <c r="BLX21"/>
      <c r="BLY21"/>
      <c r="BLZ21"/>
      <c r="BMA21"/>
      <c r="BMB21"/>
      <c r="BMC21"/>
      <c r="BMD21"/>
      <c r="BME21"/>
      <c r="BMF21"/>
      <c r="BMG21"/>
      <c r="BMH21"/>
      <c r="BMI21"/>
      <c r="BMJ21"/>
      <c r="BMK21"/>
      <c r="BML21"/>
      <c r="BMM21"/>
      <c r="BMN21"/>
      <c r="BMO21"/>
      <c r="BMP21"/>
      <c r="BMQ21"/>
      <c r="BMR21"/>
      <c r="BMS21"/>
      <c r="BMT21"/>
      <c r="BMU21"/>
      <c r="BMV21"/>
      <c r="BMW21"/>
      <c r="BMX21"/>
      <c r="BMY21"/>
      <c r="BMZ21"/>
      <c r="BNA21"/>
      <c r="BNB21"/>
      <c r="BNC21"/>
      <c r="BND21"/>
      <c r="BNE21"/>
      <c r="BNF21"/>
      <c r="BNG21"/>
      <c r="BNH21"/>
      <c r="BNI21"/>
      <c r="BNJ21"/>
      <c r="BNK21"/>
      <c r="BNL21"/>
      <c r="BNM21"/>
      <c r="BNN21"/>
      <c r="BNO21"/>
      <c r="BNP21"/>
      <c r="BNQ21"/>
      <c r="BNR21"/>
      <c r="BNS21"/>
      <c r="BNT21"/>
      <c r="BNU21"/>
      <c r="BNV21"/>
      <c r="BNW21"/>
      <c r="BNX21"/>
      <c r="BNY21"/>
      <c r="BNZ21"/>
      <c r="BOA21"/>
      <c r="BOB21"/>
      <c r="BOC21"/>
      <c r="BOD21"/>
      <c r="BOE21"/>
      <c r="BOF21"/>
      <c r="BOG21"/>
      <c r="BOH21"/>
      <c r="BOI21"/>
      <c r="BOJ21"/>
      <c r="BOK21"/>
      <c r="BOL21"/>
      <c r="BOM21"/>
      <c r="BON21"/>
      <c r="BOO21"/>
      <c r="BOP21"/>
      <c r="BOQ21"/>
      <c r="BOR21"/>
      <c r="BOS21"/>
      <c r="BOT21"/>
      <c r="BOU21"/>
      <c r="BOV21"/>
      <c r="BOW21"/>
      <c r="BOX21"/>
      <c r="BOY21"/>
      <c r="BOZ21"/>
      <c r="BPA21"/>
      <c r="BPB21"/>
      <c r="BPC21"/>
      <c r="BPD21"/>
      <c r="BPE21"/>
      <c r="BPF21"/>
      <c r="BPG21"/>
      <c r="BPH21"/>
      <c r="BPI21"/>
      <c r="BPJ21"/>
      <c r="BPK21"/>
      <c r="BPL21"/>
      <c r="BPM21"/>
      <c r="BPN21"/>
      <c r="BPO21"/>
      <c r="BPP21"/>
      <c r="BPQ21"/>
      <c r="BPR21"/>
      <c r="BPS21"/>
      <c r="BPT21"/>
      <c r="BPU21"/>
      <c r="BPV21"/>
      <c r="BPW21"/>
      <c r="BPX21"/>
      <c r="BPY21"/>
      <c r="BPZ21"/>
      <c r="BQA21"/>
      <c r="BQB21"/>
      <c r="BQC21"/>
      <c r="BQD21"/>
      <c r="BQE21"/>
      <c r="BQF21"/>
      <c r="BQG21"/>
      <c r="BQH21"/>
      <c r="BQI21"/>
      <c r="BQJ21"/>
      <c r="BQK21"/>
      <c r="BQL21"/>
      <c r="BQM21"/>
      <c r="BQN21"/>
      <c r="BQO21"/>
      <c r="BQP21"/>
      <c r="BQQ21"/>
      <c r="BQR21"/>
      <c r="BQS21"/>
      <c r="BQT21"/>
      <c r="BQU21"/>
      <c r="BQV21"/>
      <c r="BQW21"/>
      <c r="BQX21"/>
      <c r="BQY21"/>
      <c r="BQZ21"/>
      <c r="BRA21"/>
      <c r="BRB21"/>
      <c r="BRC21"/>
      <c r="BRD21"/>
      <c r="BRE21"/>
      <c r="BRF21"/>
      <c r="BRG21"/>
      <c r="BRH21"/>
      <c r="BRI21"/>
      <c r="BRJ21"/>
      <c r="BRK21"/>
      <c r="BRL21"/>
      <c r="BRM21"/>
      <c r="BRN21"/>
      <c r="BRO21"/>
      <c r="BRP21"/>
      <c r="BRQ21"/>
      <c r="BRR21"/>
      <c r="BRS21"/>
      <c r="BRT21"/>
      <c r="BRU21"/>
      <c r="BRV21"/>
      <c r="BRW21"/>
      <c r="BRX21"/>
      <c r="BRY21"/>
      <c r="BRZ21"/>
      <c r="BSA21"/>
      <c r="BSB21"/>
      <c r="BSC21"/>
      <c r="BSD21"/>
      <c r="BSE21"/>
      <c r="BSF21"/>
      <c r="BSG21"/>
      <c r="BSH21"/>
      <c r="BSI21"/>
      <c r="BSJ21"/>
      <c r="BSK21"/>
      <c r="BSL21"/>
      <c r="BSM21"/>
      <c r="BSN21"/>
      <c r="BSO21"/>
      <c r="BSP21"/>
      <c r="BSQ21"/>
      <c r="BSR21"/>
      <c r="BSS21"/>
      <c r="BST21"/>
      <c r="BSU21"/>
      <c r="BSV21"/>
      <c r="BSW21"/>
      <c r="BSX21"/>
      <c r="BSY21"/>
      <c r="BSZ21"/>
      <c r="BTA21"/>
      <c r="BTB21"/>
      <c r="BTC21"/>
      <c r="BTD21"/>
      <c r="BTE21"/>
      <c r="BTF21"/>
      <c r="BTG21"/>
      <c r="BTH21"/>
      <c r="BTI21"/>
      <c r="BTJ21"/>
      <c r="BTK21"/>
      <c r="BTL21"/>
      <c r="BTM21"/>
      <c r="BTN21"/>
      <c r="BTO21"/>
      <c r="BTP21"/>
      <c r="BTQ21"/>
      <c r="BTR21"/>
      <c r="BTS21"/>
      <c r="BTT21"/>
      <c r="BTU21"/>
      <c r="BTV21"/>
      <c r="BTW21"/>
      <c r="BTX21"/>
      <c r="BTY21"/>
      <c r="BTZ21"/>
      <c r="BUA21"/>
      <c r="BUB21"/>
      <c r="BUC21"/>
      <c r="BUD21"/>
      <c r="BUE21"/>
      <c r="BUF21"/>
      <c r="BUG21"/>
      <c r="BUH21"/>
      <c r="BUI21"/>
      <c r="BUJ21"/>
      <c r="BUK21"/>
      <c r="BUL21"/>
      <c r="BUM21"/>
      <c r="BUN21"/>
      <c r="BUO21"/>
      <c r="BUP21"/>
      <c r="BUQ21"/>
      <c r="BUR21"/>
      <c r="BUS21"/>
      <c r="BUT21"/>
      <c r="BUU21"/>
      <c r="BUV21"/>
      <c r="BUW21"/>
      <c r="BUX21"/>
      <c r="BUY21"/>
      <c r="BUZ21"/>
      <c r="BVA21"/>
      <c r="BVB21"/>
      <c r="BVC21"/>
      <c r="BVD21"/>
      <c r="BVE21"/>
      <c r="BVF21"/>
      <c r="BVG21"/>
      <c r="BVH21"/>
      <c r="BVI21"/>
      <c r="BVJ21"/>
      <c r="BVK21"/>
      <c r="BVL21"/>
      <c r="BVM21"/>
      <c r="BVN21"/>
      <c r="BVO21"/>
      <c r="BVP21"/>
      <c r="BVQ21"/>
      <c r="BVR21"/>
      <c r="BVS21"/>
      <c r="BVT21"/>
      <c r="BVU21"/>
      <c r="BVV21"/>
      <c r="BVW21"/>
      <c r="BVX21"/>
      <c r="BVY21"/>
      <c r="BVZ21"/>
      <c r="BWA21"/>
      <c r="BWB21"/>
      <c r="BWC21"/>
      <c r="BWD21"/>
      <c r="BWE21"/>
      <c r="BWF21"/>
      <c r="BWG21"/>
      <c r="BWH21"/>
      <c r="BWI21"/>
      <c r="BWJ21"/>
      <c r="BWK21"/>
      <c r="BWL21"/>
      <c r="BWM21"/>
      <c r="BWN21"/>
      <c r="BWO21"/>
      <c r="BWP21"/>
      <c r="BWQ21"/>
      <c r="BWR21"/>
      <c r="BWS21"/>
      <c r="BWT21"/>
      <c r="BWU21"/>
      <c r="BWV21"/>
      <c r="BWW21"/>
      <c r="BWX21"/>
      <c r="BWY21"/>
      <c r="BWZ21"/>
      <c r="BXA21"/>
      <c r="BXB21"/>
      <c r="BXC21"/>
      <c r="BXD21"/>
      <c r="BXE21"/>
      <c r="BXF21"/>
      <c r="BXG21"/>
      <c r="BXH21"/>
      <c r="BXI21"/>
      <c r="BXJ21"/>
      <c r="BXK21"/>
      <c r="BXL21"/>
      <c r="BXM21"/>
      <c r="BXN21"/>
      <c r="BXO21"/>
      <c r="BXP21"/>
      <c r="BXQ21"/>
      <c r="BXR21"/>
      <c r="BXS21"/>
      <c r="BXT21"/>
      <c r="BXU21"/>
      <c r="BXV21"/>
      <c r="BXW21"/>
      <c r="BXX21"/>
      <c r="BXY21"/>
      <c r="BXZ21"/>
      <c r="BYA21"/>
      <c r="BYB21"/>
      <c r="BYC21"/>
      <c r="BYD21"/>
      <c r="BYE21"/>
      <c r="BYF21"/>
      <c r="BYG21"/>
      <c r="BYH21"/>
      <c r="BYI21"/>
      <c r="BYJ21"/>
      <c r="BYK21"/>
      <c r="BYL21"/>
      <c r="BYM21"/>
      <c r="BYN21"/>
      <c r="BYO21"/>
      <c r="BYP21"/>
      <c r="BYQ21"/>
      <c r="BYR21"/>
      <c r="BYS21"/>
      <c r="BYT21"/>
      <c r="BYU21"/>
      <c r="BYV21"/>
      <c r="BYW21"/>
      <c r="BYX21"/>
      <c r="BYY21"/>
      <c r="BYZ21"/>
      <c r="BZA21"/>
      <c r="BZB21"/>
      <c r="BZC21"/>
      <c r="BZD21"/>
      <c r="BZE21"/>
      <c r="BZF21"/>
      <c r="BZG21"/>
      <c r="BZH21"/>
      <c r="BZI21"/>
      <c r="BZJ21"/>
      <c r="BZK21"/>
      <c r="BZL21"/>
      <c r="BZM21"/>
      <c r="BZN21"/>
      <c r="BZO21"/>
      <c r="BZP21"/>
      <c r="BZQ21"/>
      <c r="BZR21"/>
      <c r="BZS21"/>
      <c r="BZT21"/>
      <c r="BZU21"/>
      <c r="BZV21"/>
      <c r="BZW21"/>
      <c r="BZX21"/>
      <c r="BZY21"/>
      <c r="BZZ21"/>
      <c r="CAA21"/>
      <c r="CAB21"/>
      <c r="CAC21"/>
      <c r="CAD21"/>
      <c r="CAE21"/>
      <c r="CAF21"/>
      <c r="CAG21"/>
      <c r="CAH21"/>
      <c r="CAI21"/>
      <c r="CAJ21"/>
      <c r="CAK21"/>
      <c r="CAL21"/>
      <c r="CAM21"/>
      <c r="CAN21"/>
      <c r="CAO21"/>
      <c r="CAP21"/>
      <c r="CAQ21"/>
      <c r="CAR21"/>
      <c r="CAS21"/>
      <c r="CAT21"/>
      <c r="CAU21"/>
      <c r="CAV21"/>
      <c r="CAW21"/>
      <c r="CAX21"/>
      <c r="CAY21"/>
      <c r="CAZ21"/>
      <c r="CBA21"/>
      <c r="CBB21"/>
      <c r="CBC21"/>
      <c r="CBD21"/>
      <c r="CBE21"/>
      <c r="CBF21"/>
      <c r="CBG21"/>
      <c r="CBH21"/>
      <c r="CBI21"/>
      <c r="CBJ21"/>
      <c r="CBK21"/>
      <c r="CBL21"/>
      <c r="CBM21"/>
      <c r="CBN21"/>
      <c r="CBO21"/>
      <c r="CBP21"/>
      <c r="CBQ21"/>
      <c r="CBR21"/>
      <c r="CBS21"/>
      <c r="CBT21"/>
      <c r="CBU21"/>
      <c r="CBV21"/>
      <c r="CBW21"/>
      <c r="CBX21"/>
      <c r="CBY21"/>
      <c r="CBZ21"/>
      <c r="CCA21"/>
      <c r="CCB21"/>
      <c r="CCC21"/>
      <c r="CCD21"/>
      <c r="CCE21"/>
      <c r="CCF21"/>
      <c r="CCG21"/>
      <c r="CCH21"/>
      <c r="CCI21"/>
      <c r="CCJ21"/>
      <c r="CCK21"/>
      <c r="CCL21"/>
      <c r="CCM21"/>
      <c r="CCN21"/>
      <c r="CCO21"/>
      <c r="CCP21"/>
      <c r="CCQ21"/>
      <c r="CCR21"/>
      <c r="CCS21"/>
      <c r="CCT21"/>
      <c r="CCU21"/>
      <c r="CCV21"/>
      <c r="CCW21"/>
      <c r="CCX21"/>
      <c r="CCY21"/>
      <c r="CCZ21"/>
      <c r="CDA21"/>
      <c r="CDB21"/>
      <c r="CDC21"/>
      <c r="CDD21"/>
      <c r="CDE21"/>
      <c r="CDF21"/>
      <c r="CDG21"/>
      <c r="CDH21"/>
      <c r="CDI21"/>
      <c r="CDJ21"/>
      <c r="CDK21"/>
      <c r="CDL21"/>
      <c r="CDM21"/>
      <c r="CDN21"/>
      <c r="CDO21"/>
      <c r="CDP21"/>
      <c r="CDQ21"/>
      <c r="CDR21"/>
      <c r="CDS21"/>
      <c r="CDT21"/>
      <c r="CDU21"/>
      <c r="CDV21"/>
      <c r="CDW21"/>
      <c r="CDX21"/>
      <c r="CDY21"/>
      <c r="CDZ21"/>
      <c r="CEA21"/>
      <c r="CEB21"/>
      <c r="CEC21"/>
      <c r="CED21"/>
      <c r="CEE21"/>
      <c r="CEF21"/>
      <c r="CEG21"/>
      <c r="CEH21"/>
      <c r="CEI21"/>
      <c r="CEJ21"/>
      <c r="CEK21"/>
      <c r="CEL21"/>
      <c r="CEM21"/>
      <c r="CEN21"/>
      <c r="CEO21"/>
      <c r="CEP21"/>
      <c r="CEQ21"/>
      <c r="CER21"/>
      <c r="CES21"/>
      <c r="CET21"/>
      <c r="CEU21"/>
      <c r="CEV21"/>
      <c r="CEW21"/>
      <c r="CEX21"/>
      <c r="CEY21"/>
      <c r="CEZ21"/>
      <c r="CFA21"/>
      <c r="CFB21"/>
      <c r="CFC21"/>
      <c r="CFD21"/>
      <c r="CFE21"/>
      <c r="CFF21"/>
      <c r="CFG21"/>
      <c r="CFH21"/>
      <c r="CFI21"/>
      <c r="CFJ21"/>
      <c r="CFK21"/>
      <c r="CFL21"/>
      <c r="CFM21"/>
      <c r="CFN21"/>
      <c r="CFO21"/>
      <c r="CFP21"/>
      <c r="CFQ21"/>
      <c r="CFR21"/>
      <c r="CFS21"/>
      <c r="CFT21"/>
      <c r="CFU21"/>
      <c r="CFV21"/>
      <c r="CFW21"/>
      <c r="CFX21"/>
      <c r="CFY21"/>
      <c r="CFZ21"/>
      <c r="CGA21"/>
      <c r="CGB21"/>
      <c r="CGC21"/>
      <c r="CGD21"/>
      <c r="CGE21"/>
      <c r="CGF21"/>
      <c r="CGG21"/>
      <c r="CGH21"/>
      <c r="CGI21"/>
      <c r="CGJ21"/>
      <c r="CGK21"/>
      <c r="CGL21"/>
      <c r="CGM21"/>
      <c r="CGN21"/>
      <c r="CGO21"/>
      <c r="CGP21"/>
      <c r="CGQ21"/>
      <c r="CGR21"/>
      <c r="CGS21"/>
      <c r="CGT21"/>
      <c r="CGU21"/>
      <c r="CGV21"/>
      <c r="CGW21"/>
      <c r="CGX21"/>
      <c r="CGY21"/>
      <c r="CGZ21"/>
      <c r="CHA21"/>
      <c r="CHB21"/>
      <c r="CHC21"/>
      <c r="CHD21"/>
      <c r="CHE21"/>
      <c r="CHF21"/>
      <c r="CHG21"/>
      <c r="CHH21"/>
      <c r="CHI21"/>
      <c r="CHJ21"/>
      <c r="CHK21"/>
      <c r="CHL21"/>
      <c r="CHM21"/>
      <c r="CHN21"/>
      <c r="CHO21"/>
      <c r="CHP21"/>
      <c r="CHQ21"/>
      <c r="CHR21"/>
      <c r="CHS21"/>
      <c r="CHT21"/>
      <c r="CHU21"/>
      <c r="CHV21"/>
      <c r="CHW21"/>
      <c r="CHX21"/>
      <c r="CHY21"/>
      <c r="CHZ21"/>
      <c r="CIA21"/>
      <c r="CIB21"/>
      <c r="CIC21"/>
      <c r="CID21"/>
      <c r="CIE21"/>
      <c r="CIF21"/>
      <c r="CIG21"/>
      <c r="CIH21"/>
      <c r="CII21"/>
      <c r="CIJ21"/>
      <c r="CIK21"/>
      <c r="CIL21"/>
      <c r="CIM21"/>
      <c r="CIN21"/>
      <c r="CIO21"/>
      <c r="CIP21"/>
      <c r="CIQ21"/>
      <c r="CIR21"/>
      <c r="CIS21"/>
      <c r="CIT21"/>
      <c r="CIU21"/>
      <c r="CIV21"/>
      <c r="CIW21"/>
      <c r="CIX21"/>
      <c r="CIY21"/>
      <c r="CIZ21"/>
      <c r="CJA21"/>
      <c r="CJB21"/>
      <c r="CJC21"/>
      <c r="CJD21"/>
      <c r="CJE21"/>
      <c r="CJF21"/>
      <c r="CJG21"/>
      <c r="CJH21"/>
      <c r="CJI21"/>
      <c r="CJJ21"/>
      <c r="CJK21"/>
      <c r="CJL21"/>
      <c r="CJM21"/>
      <c r="CJN21"/>
      <c r="CJO21"/>
      <c r="CJP21"/>
      <c r="CJQ21"/>
      <c r="CJR21"/>
      <c r="CJS21"/>
      <c r="CJT21"/>
      <c r="CJU21"/>
      <c r="CJV21"/>
      <c r="CJW21"/>
      <c r="CJX21"/>
      <c r="CJY21"/>
      <c r="CJZ21"/>
      <c r="CKA21"/>
      <c r="CKB21"/>
      <c r="CKC21"/>
      <c r="CKD21"/>
      <c r="CKE21"/>
      <c r="CKF21"/>
      <c r="CKG21"/>
      <c r="CKH21"/>
      <c r="CKI21"/>
      <c r="CKJ21"/>
      <c r="CKK21"/>
      <c r="CKL21"/>
      <c r="CKM21"/>
      <c r="CKN21"/>
      <c r="CKO21"/>
      <c r="CKP21"/>
      <c r="CKQ21"/>
      <c r="CKR21"/>
      <c r="CKS21"/>
      <c r="CKT21"/>
      <c r="CKU21"/>
      <c r="CKV21"/>
      <c r="CKW21"/>
      <c r="CKX21"/>
      <c r="CKY21"/>
      <c r="CKZ21"/>
      <c r="CLA21"/>
      <c r="CLB21"/>
      <c r="CLC21"/>
      <c r="CLD21"/>
      <c r="CLE21"/>
      <c r="CLF21"/>
      <c r="CLG21"/>
      <c r="CLH21"/>
      <c r="CLI21"/>
      <c r="CLJ21"/>
      <c r="CLK21"/>
      <c r="CLL21"/>
      <c r="CLM21"/>
      <c r="CLN21"/>
      <c r="CLO21"/>
      <c r="CLP21"/>
      <c r="CLQ21"/>
      <c r="CLR21"/>
      <c r="CLS21"/>
      <c r="CLT21"/>
      <c r="CLU21"/>
      <c r="CLV21"/>
      <c r="CLW21"/>
      <c r="CLX21"/>
      <c r="CLY21"/>
      <c r="CLZ21"/>
      <c r="CMA21"/>
      <c r="CMB21"/>
      <c r="CMC21"/>
      <c r="CMD21"/>
      <c r="CME21"/>
      <c r="CMF21"/>
      <c r="CMG21"/>
      <c r="CMH21"/>
      <c r="CMI21"/>
      <c r="CMJ21"/>
      <c r="CMK21"/>
      <c r="CML21"/>
      <c r="CMM21"/>
      <c r="CMN21"/>
      <c r="CMO21"/>
      <c r="CMP21"/>
      <c r="CMQ21"/>
      <c r="CMR21"/>
      <c r="CMS21"/>
      <c r="CMT21"/>
      <c r="CMU21"/>
      <c r="CMV21"/>
      <c r="CMW21"/>
      <c r="CMX21"/>
      <c r="CMY21"/>
      <c r="CMZ21"/>
      <c r="CNA21"/>
      <c r="CNB21"/>
      <c r="CNC21"/>
      <c r="CND21"/>
      <c r="CNE21"/>
      <c r="CNF21"/>
      <c r="CNG21"/>
      <c r="CNH21"/>
      <c r="CNI21"/>
      <c r="CNJ21"/>
      <c r="CNK21"/>
      <c r="CNL21"/>
      <c r="CNM21"/>
      <c r="CNN21"/>
      <c r="CNO21"/>
      <c r="CNP21"/>
      <c r="CNQ21"/>
      <c r="CNR21"/>
      <c r="CNS21"/>
      <c r="CNT21"/>
      <c r="CNU21"/>
      <c r="CNV21"/>
      <c r="CNW21"/>
      <c r="CNX21"/>
      <c r="CNY21"/>
      <c r="CNZ21"/>
      <c r="COA21"/>
      <c r="COB21"/>
      <c r="COC21"/>
      <c r="COD21"/>
      <c r="COE21"/>
      <c r="COF21"/>
      <c r="COG21"/>
      <c r="COH21"/>
      <c r="COI21"/>
      <c r="COJ21"/>
      <c r="COK21"/>
      <c r="COL21"/>
      <c r="COM21"/>
      <c r="CON21"/>
      <c r="COO21"/>
      <c r="COP21"/>
      <c r="COQ21"/>
      <c r="COR21"/>
      <c r="COS21"/>
      <c r="COT21"/>
      <c r="COU21"/>
      <c r="COV21"/>
      <c r="COW21"/>
      <c r="COX21"/>
      <c r="COY21"/>
      <c r="COZ21"/>
      <c r="CPA21"/>
      <c r="CPB21"/>
      <c r="CPC21"/>
      <c r="CPD21"/>
      <c r="CPE21"/>
      <c r="CPF21"/>
      <c r="CPG21"/>
      <c r="CPH21"/>
      <c r="CPI21"/>
      <c r="CPJ21"/>
      <c r="CPK21"/>
      <c r="CPL21"/>
      <c r="CPM21"/>
      <c r="CPN21"/>
      <c r="CPO21"/>
      <c r="CPP21"/>
      <c r="CPQ21"/>
      <c r="CPR21"/>
      <c r="CPS21"/>
      <c r="CPT21"/>
      <c r="CPU21"/>
      <c r="CPV21"/>
      <c r="CPW21"/>
      <c r="CPX21"/>
      <c r="CPY21"/>
      <c r="CPZ21"/>
      <c r="CQA21"/>
      <c r="CQB21"/>
      <c r="CQC21"/>
      <c r="CQD21"/>
      <c r="CQE21"/>
      <c r="CQF21"/>
      <c r="CQG21"/>
      <c r="CQH21"/>
      <c r="CQI21"/>
      <c r="CQJ21"/>
      <c r="CQK21"/>
      <c r="CQL21"/>
      <c r="CQM21"/>
      <c r="CQN21"/>
      <c r="CQO21"/>
      <c r="CQP21"/>
      <c r="CQQ21"/>
      <c r="CQR21"/>
      <c r="CQS21"/>
      <c r="CQT21"/>
      <c r="CQU21"/>
      <c r="CQV21"/>
      <c r="CQW21"/>
      <c r="CQX21"/>
      <c r="CQY21"/>
      <c r="CQZ21"/>
      <c r="CRA21"/>
      <c r="CRB21"/>
      <c r="CRC21"/>
      <c r="CRD21"/>
      <c r="CRE21"/>
      <c r="CRF21"/>
      <c r="CRG21"/>
      <c r="CRH21"/>
      <c r="CRI21"/>
      <c r="CRJ21"/>
      <c r="CRK21"/>
      <c r="CRL21"/>
      <c r="CRM21"/>
      <c r="CRN21"/>
      <c r="CRO21"/>
      <c r="CRP21"/>
      <c r="CRQ21"/>
      <c r="CRR21"/>
      <c r="CRS21"/>
      <c r="CRT21"/>
      <c r="CRU21"/>
      <c r="CRV21"/>
      <c r="CRW21"/>
      <c r="CRX21"/>
      <c r="CRY21"/>
      <c r="CRZ21"/>
      <c r="CSA21"/>
      <c r="CSB21"/>
      <c r="CSC21"/>
      <c r="CSD21"/>
      <c r="CSE21"/>
      <c r="CSF21"/>
      <c r="CSG21"/>
      <c r="CSH21"/>
      <c r="CSI21"/>
      <c r="CSJ21"/>
      <c r="CSK21"/>
      <c r="CSL21"/>
      <c r="CSM21"/>
      <c r="CSN21"/>
      <c r="CSO21"/>
      <c r="CSP21"/>
      <c r="CSQ21"/>
      <c r="CSR21"/>
      <c r="CSS21"/>
      <c r="CST21"/>
      <c r="CSU21"/>
      <c r="CSV21"/>
      <c r="CSW21"/>
      <c r="CSX21"/>
      <c r="CSY21"/>
      <c r="CSZ21"/>
      <c r="CTA21"/>
      <c r="CTB21"/>
      <c r="CTC21"/>
      <c r="CTD21"/>
      <c r="CTE21"/>
      <c r="CTF21"/>
      <c r="CTG21"/>
      <c r="CTH21"/>
      <c r="CTI21"/>
      <c r="CTJ21"/>
      <c r="CTK21"/>
      <c r="CTL21"/>
      <c r="CTM21"/>
      <c r="CTN21"/>
      <c r="CTO21"/>
      <c r="CTP21"/>
      <c r="CTQ21"/>
      <c r="CTR21"/>
      <c r="CTS21"/>
      <c r="CTT21"/>
      <c r="CTU21"/>
      <c r="CTV21"/>
      <c r="CTW21"/>
      <c r="CTX21"/>
      <c r="CTY21"/>
      <c r="CTZ21"/>
      <c r="CUA21"/>
      <c r="CUB21"/>
      <c r="CUC21"/>
      <c r="CUD21"/>
      <c r="CUE21"/>
      <c r="CUF21"/>
      <c r="CUG21"/>
      <c r="CUH21"/>
      <c r="CUI21"/>
      <c r="CUJ21"/>
      <c r="CUK21"/>
      <c r="CUL21"/>
      <c r="CUM21"/>
      <c r="CUN21"/>
      <c r="CUO21"/>
      <c r="CUP21"/>
      <c r="CUQ21"/>
      <c r="CUR21"/>
      <c r="CUS21"/>
      <c r="CUT21"/>
      <c r="CUU21"/>
      <c r="CUV21"/>
      <c r="CUW21"/>
      <c r="CUX21"/>
      <c r="CUY21"/>
      <c r="CUZ21"/>
      <c r="CVA21"/>
      <c r="CVB21"/>
      <c r="CVC21"/>
      <c r="CVD21"/>
      <c r="CVE21"/>
      <c r="CVF21"/>
      <c r="CVG21"/>
      <c r="CVH21"/>
      <c r="CVI21"/>
      <c r="CVJ21"/>
      <c r="CVK21"/>
      <c r="CVL21"/>
      <c r="CVM21"/>
      <c r="CVN21"/>
      <c r="CVO21"/>
      <c r="CVP21"/>
      <c r="CVQ21"/>
      <c r="CVR21"/>
      <c r="CVS21"/>
      <c r="CVT21"/>
      <c r="CVU21"/>
      <c r="CVV21"/>
      <c r="CVW21"/>
      <c r="CVX21"/>
      <c r="CVY21"/>
      <c r="CVZ21"/>
      <c r="CWA21"/>
      <c r="CWB21"/>
      <c r="CWC21"/>
      <c r="CWD21"/>
      <c r="CWE21"/>
      <c r="CWF21"/>
      <c r="CWG21"/>
      <c r="CWH21"/>
      <c r="CWI21"/>
      <c r="CWJ21"/>
      <c r="CWK21"/>
      <c r="CWL21"/>
      <c r="CWM21"/>
      <c r="CWN21"/>
      <c r="CWO21"/>
      <c r="CWP21"/>
      <c r="CWQ21"/>
      <c r="CWR21"/>
      <c r="CWS21"/>
      <c r="CWT21"/>
      <c r="CWU21"/>
      <c r="CWV21"/>
      <c r="CWW21"/>
      <c r="CWX21"/>
      <c r="CWY21"/>
      <c r="CWZ21"/>
      <c r="CXA21"/>
      <c r="CXB21"/>
      <c r="CXC21"/>
      <c r="CXD21"/>
      <c r="CXE21"/>
      <c r="CXF21"/>
      <c r="CXG21"/>
      <c r="CXH21"/>
      <c r="CXI21"/>
      <c r="CXJ21"/>
      <c r="CXK21"/>
      <c r="CXL21"/>
      <c r="CXM21"/>
      <c r="CXN21"/>
      <c r="CXO21"/>
      <c r="CXP21"/>
      <c r="CXQ21"/>
      <c r="CXR21"/>
      <c r="CXS21"/>
      <c r="CXT21"/>
      <c r="CXU21"/>
      <c r="CXV21"/>
      <c r="CXW21"/>
      <c r="CXX21"/>
      <c r="CXY21"/>
      <c r="CXZ21"/>
      <c r="CYA21"/>
      <c r="CYB21"/>
      <c r="CYC21"/>
      <c r="CYD21"/>
      <c r="CYE21"/>
      <c r="CYF21"/>
      <c r="CYG21"/>
      <c r="CYH21"/>
      <c r="CYI21"/>
      <c r="CYJ21"/>
      <c r="CYK21"/>
      <c r="CYL21"/>
      <c r="CYM21"/>
      <c r="CYN21"/>
      <c r="CYO21"/>
      <c r="CYP21"/>
      <c r="CYQ21"/>
      <c r="CYR21"/>
      <c r="CYS21"/>
      <c r="CYT21"/>
      <c r="CYU21"/>
      <c r="CYV21"/>
      <c r="CYW21"/>
      <c r="CYX21"/>
      <c r="CYY21"/>
      <c r="CYZ21"/>
      <c r="CZA21"/>
      <c r="CZB21"/>
      <c r="CZC21"/>
      <c r="CZD21"/>
      <c r="CZE21"/>
      <c r="CZF21"/>
      <c r="CZG21"/>
      <c r="CZH21"/>
      <c r="CZI21"/>
      <c r="CZJ21"/>
      <c r="CZK21"/>
      <c r="CZL21"/>
      <c r="CZM21"/>
      <c r="CZN21"/>
      <c r="CZO21"/>
      <c r="CZP21"/>
      <c r="CZQ21"/>
      <c r="CZR21"/>
      <c r="CZS21"/>
      <c r="CZT21"/>
      <c r="CZU21"/>
      <c r="CZV21"/>
      <c r="CZW21"/>
      <c r="CZX21"/>
      <c r="CZY21"/>
      <c r="CZZ21"/>
      <c r="DAA21"/>
      <c r="DAB21"/>
      <c r="DAC21"/>
      <c r="DAD21"/>
      <c r="DAE21"/>
      <c r="DAF21"/>
      <c r="DAG21"/>
      <c r="DAH21"/>
      <c r="DAI21"/>
      <c r="DAJ21"/>
      <c r="DAK21"/>
      <c r="DAL21"/>
      <c r="DAM21"/>
      <c r="DAN21"/>
      <c r="DAO21"/>
      <c r="DAP21"/>
      <c r="DAQ21"/>
      <c r="DAR21"/>
      <c r="DAS21"/>
      <c r="DAT21"/>
      <c r="DAU21"/>
      <c r="DAV21"/>
      <c r="DAW21"/>
      <c r="DAX21"/>
      <c r="DAY21"/>
      <c r="DAZ21"/>
      <c r="DBA21"/>
      <c r="DBB21"/>
      <c r="DBC21"/>
      <c r="DBD21"/>
      <c r="DBE21"/>
      <c r="DBF21"/>
      <c r="DBG21"/>
      <c r="DBH21"/>
      <c r="DBI21"/>
      <c r="DBJ21"/>
      <c r="DBK21"/>
      <c r="DBL21"/>
      <c r="DBM21"/>
      <c r="DBN21"/>
      <c r="DBO21"/>
      <c r="DBP21"/>
      <c r="DBQ21"/>
      <c r="DBR21"/>
      <c r="DBS21"/>
      <c r="DBT21"/>
      <c r="DBU21"/>
      <c r="DBV21"/>
      <c r="DBW21"/>
      <c r="DBX21"/>
      <c r="DBY21"/>
      <c r="DBZ21"/>
      <c r="DCA21"/>
      <c r="DCB21"/>
      <c r="DCC21"/>
      <c r="DCD21"/>
      <c r="DCE21"/>
      <c r="DCF21"/>
      <c r="DCG21"/>
      <c r="DCH21"/>
      <c r="DCI21"/>
      <c r="DCJ21"/>
      <c r="DCK21"/>
      <c r="DCL21"/>
      <c r="DCM21"/>
      <c r="DCN21"/>
      <c r="DCO21"/>
      <c r="DCP21"/>
      <c r="DCQ21"/>
      <c r="DCR21"/>
      <c r="DCS21"/>
      <c r="DCT21"/>
      <c r="DCU21"/>
      <c r="DCV21"/>
      <c r="DCW21"/>
      <c r="DCX21"/>
      <c r="DCY21"/>
      <c r="DCZ21"/>
      <c r="DDA21"/>
      <c r="DDB21"/>
      <c r="DDC21"/>
      <c r="DDD21"/>
      <c r="DDE21"/>
      <c r="DDF21"/>
      <c r="DDG21"/>
      <c r="DDH21"/>
      <c r="DDI21"/>
      <c r="DDJ21"/>
      <c r="DDK21"/>
      <c r="DDL21"/>
      <c r="DDM21"/>
      <c r="DDN21"/>
      <c r="DDO21"/>
      <c r="DDP21"/>
      <c r="DDQ21"/>
      <c r="DDR21"/>
      <c r="DDS21"/>
      <c r="DDT21"/>
      <c r="DDU21"/>
      <c r="DDV21"/>
      <c r="DDW21"/>
      <c r="DDX21"/>
      <c r="DDY21"/>
      <c r="DDZ21"/>
      <c r="DEA21"/>
      <c r="DEB21"/>
      <c r="DEC21"/>
      <c r="DED21"/>
      <c r="DEE21"/>
      <c r="DEF21"/>
      <c r="DEG21"/>
      <c r="DEH21"/>
      <c r="DEI21"/>
      <c r="DEJ21"/>
      <c r="DEK21"/>
      <c r="DEL21"/>
      <c r="DEM21"/>
      <c r="DEN21"/>
      <c r="DEO21"/>
      <c r="DEP21"/>
      <c r="DEQ21"/>
      <c r="DER21"/>
      <c r="DES21"/>
      <c r="DET21"/>
      <c r="DEU21"/>
      <c r="DEV21"/>
      <c r="DEW21"/>
      <c r="DEX21"/>
      <c r="DEY21"/>
      <c r="DEZ21"/>
      <c r="DFA21"/>
      <c r="DFB21"/>
      <c r="DFC21"/>
      <c r="DFD21"/>
      <c r="DFE21"/>
      <c r="DFF21"/>
      <c r="DFG21"/>
      <c r="DFH21"/>
      <c r="DFI21"/>
      <c r="DFJ21"/>
      <c r="DFK21"/>
      <c r="DFL21"/>
      <c r="DFM21"/>
      <c r="DFN21"/>
      <c r="DFO21"/>
      <c r="DFP21"/>
      <c r="DFQ21"/>
      <c r="DFR21"/>
      <c r="DFS21"/>
      <c r="DFT21"/>
      <c r="DFU21"/>
      <c r="DFV21"/>
      <c r="DFW21"/>
      <c r="DFX21"/>
      <c r="DFY21"/>
      <c r="DFZ21"/>
      <c r="DGA21"/>
      <c r="DGB21"/>
      <c r="DGC21"/>
      <c r="DGD21"/>
      <c r="DGE21"/>
      <c r="DGF21"/>
      <c r="DGG21"/>
      <c r="DGH21"/>
      <c r="DGI21"/>
      <c r="DGJ21"/>
      <c r="DGK21"/>
      <c r="DGL21"/>
      <c r="DGM21"/>
      <c r="DGN21"/>
      <c r="DGO21"/>
      <c r="DGP21"/>
      <c r="DGQ21"/>
      <c r="DGR21"/>
      <c r="DGS21"/>
      <c r="DGT21"/>
      <c r="DGU21"/>
      <c r="DGV21"/>
      <c r="DGW21"/>
      <c r="DGX21"/>
      <c r="DGY21"/>
      <c r="DGZ21"/>
      <c r="DHA21"/>
      <c r="DHB21"/>
      <c r="DHC21"/>
      <c r="DHD21"/>
      <c r="DHE21"/>
      <c r="DHF21"/>
      <c r="DHG21"/>
      <c r="DHH21"/>
      <c r="DHI21"/>
      <c r="DHJ21"/>
      <c r="DHK21"/>
      <c r="DHL21"/>
      <c r="DHM21"/>
      <c r="DHN21"/>
      <c r="DHO21"/>
      <c r="DHP21"/>
      <c r="DHQ21"/>
      <c r="DHR21"/>
      <c r="DHS21"/>
      <c r="DHT21"/>
      <c r="DHU21"/>
      <c r="DHV21"/>
      <c r="DHW21"/>
      <c r="DHX21"/>
      <c r="DHY21"/>
      <c r="DHZ21"/>
      <c r="DIA21"/>
      <c r="DIB21"/>
      <c r="DIC21"/>
      <c r="DID21"/>
      <c r="DIE21"/>
      <c r="DIF21"/>
      <c r="DIG21"/>
      <c r="DIH21"/>
      <c r="DII21"/>
      <c r="DIJ21"/>
      <c r="DIK21"/>
      <c r="DIL21"/>
      <c r="DIM21"/>
      <c r="DIN21"/>
      <c r="DIO21"/>
      <c r="DIP21"/>
      <c r="DIQ21"/>
      <c r="DIR21"/>
      <c r="DIS21"/>
      <c r="DIT21"/>
      <c r="DIU21"/>
      <c r="DIV21"/>
      <c r="DIW21"/>
      <c r="DIX21"/>
      <c r="DIY21"/>
      <c r="DIZ21"/>
      <c r="DJA21"/>
      <c r="DJB21"/>
      <c r="DJC21"/>
      <c r="DJD21"/>
      <c r="DJE21"/>
      <c r="DJF21"/>
      <c r="DJG21"/>
      <c r="DJH21"/>
      <c r="DJI21"/>
      <c r="DJJ21"/>
      <c r="DJK21"/>
      <c r="DJL21"/>
      <c r="DJM21"/>
      <c r="DJN21"/>
      <c r="DJO21"/>
      <c r="DJP21"/>
      <c r="DJQ21"/>
      <c r="DJR21"/>
      <c r="DJS21"/>
      <c r="DJT21"/>
      <c r="DJU21"/>
      <c r="DJV21"/>
      <c r="DJW21"/>
      <c r="DJX21"/>
      <c r="DJY21"/>
      <c r="DJZ21"/>
      <c r="DKA21"/>
      <c r="DKB21"/>
      <c r="DKC21"/>
      <c r="DKD21"/>
      <c r="DKE21"/>
      <c r="DKF21"/>
      <c r="DKG21"/>
      <c r="DKH21"/>
      <c r="DKI21"/>
      <c r="DKJ21"/>
      <c r="DKK21"/>
      <c r="DKL21"/>
      <c r="DKM21"/>
      <c r="DKN21"/>
      <c r="DKO21"/>
      <c r="DKP21"/>
      <c r="DKQ21"/>
      <c r="DKR21"/>
      <c r="DKS21"/>
      <c r="DKT21"/>
      <c r="DKU21"/>
      <c r="DKV21"/>
      <c r="DKW21"/>
      <c r="DKX21"/>
      <c r="DKY21"/>
      <c r="DKZ21"/>
      <c r="DLA21"/>
      <c r="DLB21"/>
      <c r="DLC21"/>
      <c r="DLD21"/>
      <c r="DLE21"/>
      <c r="DLF21"/>
      <c r="DLG21"/>
      <c r="DLH21"/>
      <c r="DLI21"/>
      <c r="DLJ21"/>
      <c r="DLK21"/>
      <c r="DLL21"/>
      <c r="DLM21"/>
      <c r="DLN21"/>
      <c r="DLO21"/>
      <c r="DLP21"/>
      <c r="DLQ21"/>
      <c r="DLR21"/>
      <c r="DLS21"/>
      <c r="DLT21"/>
      <c r="DLU21"/>
      <c r="DLV21"/>
      <c r="DLW21"/>
      <c r="DLX21"/>
      <c r="DLY21"/>
      <c r="DLZ21"/>
      <c r="DMA21"/>
      <c r="DMB21"/>
      <c r="DMC21"/>
      <c r="DMD21"/>
      <c r="DME21"/>
      <c r="DMF21"/>
      <c r="DMG21"/>
      <c r="DMH21"/>
      <c r="DMI21"/>
      <c r="DMJ21"/>
      <c r="DMK21"/>
      <c r="DML21"/>
      <c r="DMM21"/>
      <c r="DMN21"/>
      <c r="DMO21"/>
      <c r="DMP21"/>
      <c r="DMQ21"/>
      <c r="DMR21"/>
      <c r="DMS21"/>
      <c r="DMT21"/>
      <c r="DMU21"/>
      <c r="DMV21"/>
      <c r="DMW21"/>
      <c r="DMX21"/>
      <c r="DMY21"/>
      <c r="DMZ21"/>
      <c r="DNA21"/>
      <c r="DNB21"/>
      <c r="DNC21"/>
      <c r="DND21"/>
      <c r="DNE21"/>
      <c r="DNF21"/>
      <c r="DNG21"/>
      <c r="DNH21"/>
      <c r="DNI21"/>
      <c r="DNJ21"/>
      <c r="DNK21"/>
      <c r="DNL21"/>
      <c r="DNM21"/>
      <c r="DNN21"/>
      <c r="DNO21"/>
      <c r="DNP21"/>
      <c r="DNQ21"/>
      <c r="DNR21"/>
      <c r="DNS21"/>
      <c r="DNT21"/>
      <c r="DNU21"/>
      <c r="DNV21"/>
      <c r="DNW21"/>
      <c r="DNX21"/>
      <c r="DNY21"/>
      <c r="DNZ21"/>
      <c r="DOA21"/>
      <c r="DOB21"/>
      <c r="DOC21"/>
      <c r="DOD21"/>
      <c r="DOE21"/>
      <c r="DOF21"/>
      <c r="DOG21"/>
      <c r="DOH21"/>
      <c r="DOI21"/>
      <c r="DOJ21"/>
      <c r="DOK21"/>
      <c r="DOL21"/>
      <c r="DOM21"/>
      <c r="DON21"/>
      <c r="DOO21"/>
      <c r="DOP21"/>
      <c r="DOQ21"/>
      <c r="DOR21"/>
      <c r="DOS21"/>
      <c r="DOT21"/>
      <c r="DOU21"/>
      <c r="DOV21"/>
      <c r="DOW21"/>
      <c r="DOX21"/>
      <c r="DOY21"/>
      <c r="DOZ21"/>
      <c r="DPA21"/>
      <c r="DPB21"/>
      <c r="DPC21"/>
      <c r="DPD21"/>
      <c r="DPE21"/>
      <c r="DPF21"/>
      <c r="DPG21"/>
      <c r="DPH21"/>
      <c r="DPI21"/>
      <c r="DPJ21"/>
      <c r="DPK21"/>
      <c r="DPL21"/>
      <c r="DPM21"/>
      <c r="DPN21"/>
      <c r="DPO21"/>
      <c r="DPP21"/>
      <c r="DPQ21"/>
      <c r="DPR21"/>
      <c r="DPS21"/>
      <c r="DPT21"/>
      <c r="DPU21"/>
      <c r="DPV21"/>
      <c r="DPW21"/>
      <c r="DPX21"/>
      <c r="DPY21"/>
      <c r="DPZ21"/>
      <c r="DQA21"/>
      <c r="DQB21"/>
      <c r="DQC21"/>
      <c r="DQD21"/>
      <c r="DQE21"/>
      <c r="DQF21"/>
      <c r="DQG21"/>
      <c r="DQH21"/>
      <c r="DQI21"/>
      <c r="DQJ21"/>
      <c r="DQK21"/>
      <c r="DQL21"/>
      <c r="DQM21"/>
      <c r="DQN21"/>
      <c r="DQO21"/>
      <c r="DQP21"/>
      <c r="DQQ21"/>
      <c r="DQR21"/>
      <c r="DQS21"/>
      <c r="DQT21"/>
      <c r="DQU21"/>
      <c r="DQV21"/>
      <c r="DQW21"/>
      <c r="DQX21"/>
      <c r="DQY21"/>
      <c r="DQZ21"/>
      <c r="DRA21"/>
      <c r="DRB21"/>
      <c r="DRC21"/>
      <c r="DRD21"/>
      <c r="DRE21"/>
      <c r="DRF21"/>
      <c r="DRG21"/>
      <c r="DRH21"/>
      <c r="DRI21"/>
      <c r="DRJ21"/>
      <c r="DRK21"/>
      <c r="DRL21"/>
      <c r="DRM21"/>
      <c r="DRN21"/>
      <c r="DRO21"/>
      <c r="DRP21"/>
      <c r="DRQ21"/>
      <c r="DRR21"/>
      <c r="DRS21"/>
      <c r="DRT21"/>
      <c r="DRU21"/>
      <c r="DRV21"/>
      <c r="DRW21"/>
      <c r="DRX21"/>
      <c r="DRY21"/>
      <c r="DRZ21"/>
      <c r="DSA21"/>
      <c r="DSB21"/>
      <c r="DSC21"/>
      <c r="DSD21"/>
      <c r="DSE21"/>
      <c r="DSF21"/>
      <c r="DSG21"/>
      <c r="DSH21"/>
      <c r="DSI21"/>
      <c r="DSJ21"/>
      <c r="DSK21"/>
      <c r="DSL21"/>
      <c r="DSM21"/>
      <c r="DSN21"/>
      <c r="DSO21"/>
      <c r="DSP21"/>
      <c r="DSQ21"/>
      <c r="DSR21"/>
      <c r="DSS21"/>
      <c r="DST21"/>
      <c r="DSU21"/>
      <c r="DSV21"/>
      <c r="DSW21"/>
      <c r="DSX21"/>
      <c r="DSY21"/>
      <c r="DSZ21"/>
      <c r="DTA21"/>
      <c r="DTB21"/>
      <c r="DTC21"/>
      <c r="DTD21"/>
      <c r="DTE21"/>
      <c r="DTF21"/>
      <c r="DTG21"/>
      <c r="DTH21"/>
      <c r="DTI21"/>
      <c r="DTJ21"/>
      <c r="DTK21"/>
      <c r="DTL21"/>
      <c r="DTM21"/>
      <c r="DTN21"/>
      <c r="DTO21"/>
      <c r="DTP21"/>
      <c r="DTQ21"/>
      <c r="DTR21"/>
      <c r="DTS21"/>
      <c r="DTT21"/>
      <c r="DTU21"/>
      <c r="DTV21"/>
      <c r="DTW21"/>
      <c r="DTX21"/>
      <c r="DTY21"/>
      <c r="DTZ21"/>
      <c r="DUA21"/>
      <c r="DUB21"/>
      <c r="DUC21"/>
      <c r="DUD21"/>
      <c r="DUE21"/>
      <c r="DUF21"/>
      <c r="DUG21"/>
      <c r="DUH21"/>
      <c r="DUI21"/>
      <c r="DUJ21"/>
      <c r="DUK21"/>
      <c r="DUL21"/>
      <c r="DUM21"/>
      <c r="DUN21"/>
      <c r="DUO21"/>
      <c r="DUP21"/>
      <c r="DUQ21"/>
      <c r="DUR21"/>
      <c r="DUS21"/>
      <c r="DUT21"/>
      <c r="DUU21"/>
      <c r="DUV21"/>
      <c r="DUW21"/>
      <c r="DUX21"/>
      <c r="DUY21"/>
      <c r="DUZ21"/>
      <c r="DVA21"/>
      <c r="DVB21"/>
      <c r="DVC21"/>
      <c r="DVD21"/>
      <c r="DVE21"/>
      <c r="DVF21"/>
      <c r="DVG21"/>
      <c r="DVH21"/>
      <c r="DVI21"/>
      <c r="DVJ21"/>
      <c r="DVK21"/>
      <c r="DVL21"/>
      <c r="DVM21"/>
      <c r="DVN21"/>
      <c r="DVO21"/>
      <c r="DVP21"/>
      <c r="DVQ21"/>
      <c r="DVR21"/>
      <c r="DVS21"/>
      <c r="DVT21"/>
      <c r="DVU21"/>
      <c r="DVV21"/>
      <c r="DVW21"/>
      <c r="DVX21"/>
      <c r="DVY21"/>
      <c r="DVZ21"/>
      <c r="DWA21"/>
      <c r="DWB21"/>
      <c r="DWC21"/>
      <c r="DWD21"/>
      <c r="DWE21"/>
      <c r="DWF21"/>
      <c r="DWG21"/>
      <c r="DWH21"/>
      <c r="DWI21"/>
      <c r="DWJ21"/>
      <c r="DWK21"/>
      <c r="DWL21"/>
      <c r="DWM21"/>
      <c r="DWN21"/>
      <c r="DWO21"/>
      <c r="DWP21"/>
      <c r="DWQ21"/>
      <c r="DWR21"/>
      <c r="DWS21"/>
      <c r="DWT21"/>
      <c r="DWU21"/>
      <c r="DWV21"/>
      <c r="DWW21"/>
      <c r="DWX21"/>
      <c r="DWY21"/>
      <c r="DWZ21"/>
      <c r="DXA21"/>
      <c r="DXB21"/>
      <c r="DXC21"/>
      <c r="DXD21"/>
      <c r="DXE21"/>
      <c r="DXF21"/>
      <c r="DXG21"/>
      <c r="DXH21"/>
      <c r="DXI21"/>
      <c r="DXJ21"/>
      <c r="DXK21"/>
      <c r="DXL21"/>
      <c r="DXM21"/>
      <c r="DXN21"/>
      <c r="DXO21"/>
      <c r="DXP21"/>
      <c r="DXQ21"/>
      <c r="DXR21"/>
      <c r="DXS21"/>
      <c r="DXT21"/>
      <c r="DXU21"/>
      <c r="DXV21"/>
      <c r="DXW21"/>
      <c r="DXX21"/>
      <c r="DXY21"/>
      <c r="DXZ21"/>
      <c r="DYA21"/>
      <c r="DYB21"/>
      <c r="DYC21"/>
      <c r="DYD21"/>
      <c r="DYE21"/>
      <c r="DYF21"/>
      <c r="DYG21"/>
      <c r="DYH21"/>
      <c r="DYI21"/>
      <c r="DYJ21"/>
      <c r="DYK21"/>
      <c r="DYL21"/>
      <c r="DYM21"/>
      <c r="DYN21"/>
      <c r="DYO21"/>
      <c r="DYP21"/>
      <c r="DYQ21"/>
      <c r="DYR21"/>
      <c r="DYS21"/>
      <c r="DYT21"/>
      <c r="DYU21"/>
      <c r="DYV21"/>
      <c r="DYW21"/>
      <c r="DYX21"/>
      <c r="DYY21"/>
      <c r="DYZ21"/>
      <c r="DZA21"/>
      <c r="DZB21"/>
      <c r="DZC21"/>
      <c r="DZD21"/>
      <c r="DZE21"/>
      <c r="DZF21"/>
      <c r="DZG21"/>
      <c r="DZH21"/>
      <c r="DZI21"/>
      <c r="DZJ21"/>
      <c r="DZK21"/>
      <c r="DZL21"/>
      <c r="DZM21"/>
      <c r="DZN21"/>
      <c r="DZO21"/>
      <c r="DZP21"/>
      <c r="DZQ21"/>
      <c r="DZR21"/>
      <c r="DZS21"/>
      <c r="DZT21"/>
      <c r="DZU21"/>
      <c r="DZV21"/>
      <c r="DZW21"/>
      <c r="DZX21"/>
      <c r="DZY21"/>
      <c r="DZZ21"/>
      <c r="EAA21"/>
      <c r="EAB21"/>
      <c r="EAC21"/>
      <c r="EAD21"/>
      <c r="EAE21"/>
      <c r="EAF21"/>
      <c r="EAG21"/>
      <c r="EAH21"/>
      <c r="EAI21"/>
      <c r="EAJ21"/>
      <c r="EAK21"/>
      <c r="EAL21"/>
      <c r="EAM21"/>
      <c r="EAN21"/>
      <c r="EAO21"/>
      <c r="EAP21"/>
      <c r="EAQ21"/>
      <c r="EAR21"/>
      <c r="EAS21"/>
      <c r="EAT21"/>
      <c r="EAU21"/>
      <c r="EAV21"/>
      <c r="EAW21"/>
      <c r="EAX21"/>
      <c r="EAY21"/>
      <c r="EAZ21"/>
      <c r="EBA21"/>
      <c r="EBB21"/>
      <c r="EBC21"/>
      <c r="EBD21"/>
      <c r="EBE21"/>
      <c r="EBF21"/>
      <c r="EBG21"/>
      <c r="EBH21"/>
      <c r="EBI21"/>
      <c r="EBJ21"/>
      <c r="EBK21"/>
      <c r="EBL21"/>
      <c r="EBM21"/>
      <c r="EBN21"/>
      <c r="EBO21"/>
      <c r="EBP21"/>
      <c r="EBQ21"/>
      <c r="EBR21"/>
      <c r="EBS21"/>
      <c r="EBT21"/>
      <c r="EBU21"/>
      <c r="EBV21"/>
      <c r="EBW21"/>
      <c r="EBX21"/>
      <c r="EBY21"/>
      <c r="EBZ21"/>
      <c r="ECA21"/>
      <c r="ECB21"/>
      <c r="ECC21"/>
      <c r="ECD21"/>
      <c r="ECE21"/>
      <c r="ECF21"/>
      <c r="ECG21"/>
      <c r="ECH21"/>
      <c r="ECI21"/>
      <c r="ECJ21"/>
      <c r="ECK21"/>
      <c r="ECL21"/>
      <c r="ECM21"/>
      <c r="ECN21"/>
      <c r="ECO21"/>
      <c r="ECP21"/>
      <c r="ECQ21"/>
      <c r="ECR21"/>
      <c r="ECS21"/>
      <c r="ECT21"/>
      <c r="ECU21"/>
      <c r="ECV21"/>
      <c r="ECW21"/>
      <c r="ECX21"/>
      <c r="ECY21"/>
      <c r="ECZ21"/>
      <c r="EDA21"/>
      <c r="EDB21"/>
      <c r="EDC21"/>
      <c r="EDD21"/>
      <c r="EDE21"/>
      <c r="EDF21"/>
      <c r="EDG21"/>
      <c r="EDH21"/>
      <c r="EDI21"/>
      <c r="EDJ21"/>
      <c r="EDK21"/>
      <c r="EDL21"/>
      <c r="EDM21"/>
      <c r="EDN21"/>
      <c r="EDO21"/>
      <c r="EDP21"/>
      <c r="EDQ21"/>
      <c r="EDR21"/>
      <c r="EDS21"/>
      <c r="EDT21"/>
      <c r="EDU21"/>
      <c r="EDV21"/>
      <c r="EDW21"/>
      <c r="EDX21"/>
      <c r="EDY21"/>
      <c r="EDZ21"/>
      <c r="EEA21"/>
      <c r="EEB21"/>
      <c r="EEC21"/>
      <c r="EED21"/>
      <c r="EEE21"/>
      <c r="EEF21"/>
      <c r="EEG21"/>
      <c r="EEH21"/>
      <c r="EEI21"/>
      <c r="EEJ21"/>
      <c r="EEK21"/>
      <c r="EEL21"/>
      <c r="EEM21"/>
      <c r="EEN21"/>
      <c r="EEO21"/>
      <c r="EEP21"/>
      <c r="EEQ21"/>
      <c r="EER21"/>
      <c r="EES21"/>
      <c r="EET21"/>
      <c r="EEU21"/>
      <c r="EEV21"/>
      <c r="EEW21"/>
      <c r="EEX21"/>
      <c r="EEY21"/>
      <c r="EEZ21"/>
      <c r="EFA21"/>
      <c r="EFB21"/>
      <c r="EFC21"/>
      <c r="EFD21"/>
      <c r="EFE21"/>
      <c r="EFF21"/>
      <c r="EFG21"/>
      <c r="EFH21"/>
      <c r="EFI21"/>
      <c r="EFJ21"/>
      <c r="EFK21"/>
      <c r="EFL21"/>
      <c r="EFM21"/>
      <c r="EFN21"/>
      <c r="EFO21"/>
      <c r="EFP21"/>
      <c r="EFQ21"/>
      <c r="EFR21"/>
      <c r="EFS21"/>
      <c r="EFT21"/>
      <c r="EFU21"/>
      <c r="EFV21"/>
      <c r="EFW21"/>
      <c r="EFX21"/>
      <c r="EFY21"/>
      <c r="EFZ21"/>
      <c r="EGA21"/>
      <c r="EGB21"/>
      <c r="EGC21"/>
      <c r="EGD21"/>
      <c r="EGE21"/>
      <c r="EGF21"/>
      <c r="EGG21"/>
      <c r="EGH21"/>
      <c r="EGI21"/>
      <c r="EGJ21"/>
      <c r="EGK21"/>
      <c r="EGL21"/>
      <c r="EGM21"/>
      <c r="EGN21"/>
      <c r="EGO21"/>
      <c r="EGP21"/>
      <c r="EGQ21"/>
      <c r="EGR21"/>
      <c r="EGS21"/>
      <c r="EGT21"/>
      <c r="EGU21"/>
      <c r="EGV21"/>
      <c r="EGW21"/>
      <c r="EGX21"/>
      <c r="EGY21"/>
      <c r="EGZ21"/>
      <c r="EHA21"/>
      <c r="EHB21"/>
      <c r="EHC21"/>
      <c r="EHD21"/>
      <c r="EHE21"/>
      <c r="EHF21"/>
      <c r="EHG21"/>
      <c r="EHH21"/>
      <c r="EHI21"/>
      <c r="EHJ21"/>
      <c r="EHK21"/>
      <c r="EHL21"/>
      <c r="EHM21"/>
      <c r="EHN21"/>
      <c r="EHO21"/>
      <c r="EHP21"/>
      <c r="EHQ21"/>
      <c r="EHR21"/>
      <c r="EHS21"/>
      <c r="EHT21"/>
      <c r="EHU21"/>
      <c r="EHV21"/>
      <c r="EHW21"/>
      <c r="EHX21"/>
      <c r="EHY21"/>
      <c r="EHZ21"/>
      <c r="EIA21"/>
      <c r="EIB21"/>
      <c r="EIC21"/>
      <c r="EID21"/>
      <c r="EIE21"/>
      <c r="EIF21"/>
      <c r="EIG21"/>
      <c r="EIH21"/>
      <c r="EII21"/>
      <c r="EIJ21"/>
      <c r="EIK21"/>
      <c r="EIL21"/>
      <c r="EIM21"/>
      <c r="EIN21"/>
      <c r="EIO21"/>
      <c r="EIP21"/>
      <c r="EIQ21"/>
      <c r="EIR21"/>
      <c r="EIS21"/>
      <c r="EIT21"/>
      <c r="EIU21"/>
      <c r="EIV21"/>
      <c r="EIW21"/>
      <c r="EIX21"/>
      <c r="EIY21"/>
      <c r="EIZ21"/>
      <c r="EJA21"/>
      <c r="EJB21"/>
      <c r="EJC21"/>
      <c r="EJD21"/>
      <c r="EJE21"/>
      <c r="EJF21"/>
      <c r="EJG21"/>
      <c r="EJH21"/>
      <c r="EJI21"/>
      <c r="EJJ21"/>
      <c r="EJK21"/>
      <c r="EJL21"/>
      <c r="EJM21"/>
      <c r="EJN21"/>
      <c r="EJO21"/>
      <c r="EJP21"/>
      <c r="EJQ21"/>
      <c r="EJR21"/>
      <c r="EJS21"/>
      <c r="EJT21"/>
      <c r="EJU21"/>
      <c r="EJV21"/>
      <c r="EJW21"/>
      <c r="EJX21"/>
      <c r="EJY21"/>
      <c r="EJZ21"/>
      <c r="EKA21"/>
      <c r="EKB21"/>
      <c r="EKC21"/>
      <c r="EKD21"/>
      <c r="EKE21"/>
      <c r="EKF21"/>
      <c r="EKG21"/>
      <c r="EKH21"/>
      <c r="EKI21"/>
      <c r="EKJ21"/>
      <c r="EKK21"/>
      <c r="EKL21"/>
      <c r="EKM21"/>
      <c r="EKN21"/>
      <c r="EKO21"/>
      <c r="EKP21"/>
      <c r="EKQ21"/>
      <c r="EKR21"/>
      <c r="EKS21"/>
      <c r="EKT21"/>
      <c r="EKU21"/>
      <c r="EKV21"/>
      <c r="EKW21"/>
      <c r="EKX21"/>
      <c r="EKY21"/>
      <c r="EKZ21"/>
      <c r="ELA21"/>
      <c r="ELB21"/>
      <c r="ELC21"/>
      <c r="ELD21"/>
      <c r="ELE21"/>
      <c r="ELF21"/>
      <c r="ELG21"/>
      <c r="ELH21"/>
      <c r="ELI21"/>
      <c r="ELJ21"/>
      <c r="ELK21"/>
      <c r="ELL21"/>
      <c r="ELM21"/>
      <c r="ELN21"/>
      <c r="ELO21"/>
      <c r="ELP21"/>
      <c r="ELQ21"/>
      <c r="ELR21"/>
      <c r="ELS21"/>
      <c r="ELT21"/>
      <c r="ELU21"/>
      <c r="ELV21"/>
      <c r="ELW21"/>
      <c r="ELX21"/>
      <c r="ELY21"/>
      <c r="ELZ21"/>
      <c r="EMA21"/>
      <c r="EMB21"/>
      <c r="EMC21"/>
      <c r="EMD21"/>
      <c r="EME21"/>
      <c r="EMF21"/>
      <c r="EMG21"/>
      <c r="EMH21"/>
      <c r="EMI21"/>
      <c r="EMJ21"/>
      <c r="EMK21"/>
      <c r="EML21"/>
      <c r="EMM21"/>
      <c r="EMN21"/>
      <c r="EMO21"/>
      <c r="EMP21"/>
      <c r="EMQ21"/>
      <c r="EMR21"/>
      <c r="EMS21"/>
      <c r="EMT21"/>
      <c r="EMU21"/>
      <c r="EMV21"/>
      <c r="EMW21"/>
      <c r="EMX21"/>
      <c r="EMY21"/>
      <c r="EMZ21"/>
      <c r="ENA21"/>
      <c r="ENB21"/>
      <c r="ENC21"/>
      <c r="END21"/>
      <c r="ENE21"/>
      <c r="ENF21"/>
      <c r="ENG21"/>
      <c r="ENH21"/>
      <c r="ENI21"/>
      <c r="ENJ21"/>
      <c r="ENK21"/>
      <c r="ENL21"/>
      <c r="ENM21"/>
      <c r="ENN21"/>
      <c r="ENO21"/>
      <c r="ENP21"/>
      <c r="ENQ21"/>
      <c r="ENR21"/>
      <c r="ENS21"/>
      <c r="ENT21"/>
      <c r="ENU21"/>
      <c r="ENV21"/>
      <c r="ENW21"/>
      <c r="ENX21"/>
      <c r="ENY21"/>
      <c r="ENZ21"/>
      <c r="EOA21"/>
      <c r="EOB21"/>
      <c r="EOC21"/>
      <c r="EOD21"/>
      <c r="EOE21"/>
      <c r="EOF21"/>
      <c r="EOG21"/>
      <c r="EOH21"/>
      <c r="EOI21"/>
      <c r="EOJ21"/>
      <c r="EOK21"/>
      <c r="EOL21"/>
      <c r="EOM21"/>
      <c r="EON21"/>
      <c r="EOO21"/>
      <c r="EOP21"/>
      <c r="EOQ21"/>
      <c r="EOR21"/>
      <c r="EOS21"/>
      <c r="EOT21"/>
      <c r="EOU21"/>
      <c r="EOV21"/>
      <c r="EOW21"/>
      <c r="EOX21"/>
      <c r="EOY21"/>
      <c r="EOZ21"/>
      <c r="EPA21"/>
      <c r="EPB21"/>
      <c r="EPC21"/>
      <c r="EPD21"/>
      <c r="EPE21"/>
      <c r="EPF21"/>
      <c r="EPG21"/>
      <c r="EPH21"/>
      <c r="EPI21"/>
      <c r="EPJ21"/>
      <c r="EPK21"/>
      <c r="EPL21"/>
      <c r="EPM21"/>
      <c r="EPN21"/>
      <c r="EPO21"/>
      <c r="EPP21"/>
      <c r="EPQ21"/>
      <c r="EPR21"/>
      <c r="EPS21"/>
      <c r="EPT21"/>
      <c r="EPU21"/>
      <c r="EPV21"/>
      <c r="EPW21"/>
      <c r="EPX21"/>
      <c r="EPY21"/>
      <c r="EPZ21"/>
      <c r="EQA21"/>
      <c r="EQB21"/>
      <c r="EQC21"/>
      <c r="EQD21"/>
      <c r="EQE21"/>
      <c r="EQF21"/>
      <c r="EQG21"/>
      <c r="EQH21"/>
      <c r="EQI21"/>
      <c r="EQJ21"/>
      <c r="EQK21"/>
      <c r="EQL21"/>
      <c r="EQM21"/>
      <c r="EQN21"/>
      <c r="EQO21"/>
      <c r="EQP21"/>
      <c r="EQQ21"/>
      <c r="EQR21"/>
      <c r="EQS21"/>
      <c r="EQT21"/>
      <c r="EQU21"/>
      <c r="EQV21"/>
      <c r="EQW21"/>
      <c r="EQX21"/>
      <c r="EQY21"/>
      <c r="EQZ21"/>
      <c r="ERA21"/>
      <c r="ERB21"/>
      <c r="ERC21"/>
      <c r="ERD21"/>
      <c r="ERE21"/>
      <c r="ERF21"/>
      <c r="ERG21"/>
      <c r="ERH21"/>
      <c r="ERI21"/>
      <c r="ERJ21"/>
      <c r="ERK21"/>
      <c r="ERL21"/>
      <c r="ERM21"/>
      <c r="ERN21"/>
      <c r="ERO21"/>
      <c r="ERP21"/>
      <c r="ERQ21"/>
      <c r="ERR21"/>
      <c r="ERS21"/>
      <c r="ERT21"/>
      <c r="ERU21"/>
      <c r="ERV21"/>
      <c r="ERW21"/>
      <c r="ERX21"/>
      <c r="ERY21"/>
      <c r="ERZ21"/>
      <c r="ESA21"/>
      <c r="ESB21"/>
      <c r="ESC21"/>
      <c r="ESD21"/>
      <c r="ESE21"/>
      <c r="ESF21"/>
      <c r="ESG21"/>
      <c r="ESH21"/>
      <c r="ESI21"/>
      <c r="ESJ21"/>
      <c r="ESK21"/>
      <c r="ESL21"/>
      <c r="ESM21"/>
      <c r="ESN21"/>
      <c r="ESO21"/>
      <c r="ESP21"/>
      <c r="ESQ21"/>
      <c r="ESR21"/>
      <c r="ESS21"/>
      <c r="EST21"/>
      <c r="ESU21"/>
      <c r="ESV21"/>
      <c r="ESW21"/>
      <c r="ESX21"/>
      <c r="ESY21"/>
      <c r="ESZ21"/>
      <c r="ETA21"/>
      <c r="ETB21"/>
      <c r="ETC21"/>
      <c r="ETD21"/>
      <c r="ETE21"/>
      <c r="ETF21"/>
      <c r="ETG21"/>
      <c r="ETH21"/>
      <c r="ETI21"/>
      <c r="ETJ21"/>
      <c r="ETK21"/>
      <c r="ETL21"/>
      <c r="ETM21"/>
      <c r="ETN21"/>
      <c r="ETO21"/>
      <c r="ETP21"/>
      <c r="ETQ21"/>
      <c r="ETR21"/>
      <c r="ETS21"/>
      <c r="ETT21"/>
      <c r="ETU21"/>
      <c r="ETV21"/>
      <c r="ETW21"/>
      <c r="ETX21"/>
      <c r="ETY21"/>
      <c r="ETZ21"/>
      <c r="EUA21"/>
      <c r="EUB21"/>
      <c r="EUC21"/>
      <c r="EUD21"/>
      <c r="EUE21"/>
      <c r="EUF21"/>
      <c r="EUG21"/>
      <c r="EUH21"/>
      <c r="EUI21"/>
      <c r="EUJ21"/>
      <c r="EUK21"/>
      <c r="EUL21"/>
      <c r="EUM21"/>
      <c r="EUN21"/>
      <c r="EUO21"/>
      <c r="EUP21"/>
      <c r="EUQ21"/>
      <c r="EUR21"/>
      <c r="EUS21"/>
      <c r="EUT21"/>
      <c r="EUU21"/>
      <c r="EUV21"/>
      <c r="EUW21"/>
      <c r="EUX21"/>
      <c r="EUY21"/>
      <c r="EUZ21"/>
      <c r="EVA21"/>
      <c r="EVB21"/>
      <c r="EVC21"/>
      <c r="EVD21"/>
      <c r="EVE21"/>
      <c r="EVF21"/>
      <c r="EVG21"/>
      <c r="EVH21"/>
      <c r="EVI21"/>
      <c r="EVJ21"/>
      <c r="EVK21"/>
      <c r="EVL21"/>
      <c r="EVM21"/>
      <c r="EVN21"/>
      <c r="EVO21"/>
      <c r="EVP21"/>
      <c r="EVQ21"/>
      <c r="EVR21"/>
      <c r="EVS21"/>
      <c r="EVT21"/>
      <c r="EVU21"/>
      <c r="EVV21"/>
      <c r="EVW21"/>
      <c r="EVX21"/>
      <c r="EVY21"/>
      <c r="EVZ21"/>
      <c r="EWA21"/>
      <c r="EWB21"/>
      <c r="EWC21"/>
      <c r="EWD21"/>
      <c r="EWE21"/>
      <c r="EWF21"/>
      <c r="EWG21"/>
      <c r="EWH21"/>
      <c r="EWI21"/>
      <c r="EWJ21"/>
      <c r="EWK21"/>
      <c r="EWL21"/>
      <c r="EWM21"/>
      <c r="EWN21"/>
      <c r="EWO21"/>
      <c r="EWP21"/>
      <c r="EWQ21"/>
      <c r="EWR21"/>
      <c r="EWS21"/>
      <c r="EWT21"/>
      <c r="EWU21"/>
      <c r="EWV21"/>
      <c r="EWW21"/>
      <c r="EWX21"/>
      <c r="EWY21"/>
      <c r="EWZ21"/>
      <c r="EXA21"/>
      <c r="EXB21"/>
      <c r="EXC21"/>
      <c r="EXD21"/>
      <c r="EXE21"/>
      <c r="EXF21"/>
      <c r="EXG21"/>
      <c r="EXH21"/>
      <c r="EXI21"/>
      <c r="EXJ21"/>
      <c r="EXK21"/>
      <c r="EXL21"/>
      <c r="EXM21"/>
      <c r="EXN21"/>
      <c r="EXO21"/>
      <c r="EXP21"/>
      <c r="EXQ21"/>
      <c r="EXR21"/>
      <c r="EXS21"/>
      <c r="EXT21"/>
      <c r="EXU21"/>
      <c r="EXV21"/>
      <c r="EXW21"/>
      <c r="EXX21"/>
      <c r="EXY21"/>
      <c r="EXZ21"/>
      <c r="EYA21"/>
      <c r="EYB21"/>
      <c r="EYC21"/>
      <c r="EYD21"/>
      <c r="EYE21"/>
      <c r="EYF21"/>
      <c r="EYG21"/>
      <c r="EYH21"/>
      <c r="EYI21"/>
      <c r="EYJ21"/>
      <c r="EYK21"/>
      <c r="EYL21"/>
      <c r="EYM21"/>
      <c r="EYN21"/>
      <c r="EYO21"/>
      <c r="EYP21"/>
      <c r="EYQ21"/>
      <c r="EYR21"/>
      <c r="EYS21"/>
      <c r="EYT21"/>
      <c r="EYU21"/>
      <c r="EYV21"/>
      <c r="EYW21"/>
      <c r="EYX21"/>
      <c r="EYY21"/>
      <c r="EYZ21"/>
      <c r="EZA21"/>
      <c r="EZB21"/>
      <c r="EZC21"/>
      <c r="EZD21"/>
      <c r="EZE21"/>
      <c r="EZF21"/>
      <c r="EZG21"/>
      <c r="EZH21"/>
      <c r="EZI21"/>
      <c r="EZJ21"/>
      <c r="EZK21"/>
      <c r="EZL21"/>
      <c r="EZM21"/>
      <c r="EZN21"/>
      <c r="EZO21"/>
      <c r="EZP21"/>
      <c r="EZQ21"/>
      <c r="EZR21"/>
      <c r="EZS21"/>
      <c r="EZT21"/>
      <c r="EZU21"/>
      <c r="EZV21"/>
      <c r="EZW21"/>
      <c r="EZX21"/>
      <c r="EZY21"/>
      <c r="EZZ21"/>
      <c r="FAA21"/>
      <c r="FAB21"/>
      <c r="FAC21"/>
      <c r="FAD21"/>
      <c r="FAE21"/>
      <c r="FAF21"/>
      <c r="FAG21"/>
      <c r="FAH21"/>
      <c r="FAI21"/>
      <c r="FAJ21"/>
      <c r="FAK21"/>
      <c r="FAL21"/>
      <c r="FAM21"/>
      <c r="FAN21"/>
      <c r="FAO21"/>
      <c r="FAP21"/>
      <c r="FAQ21"/>
      <c r="FAR21"/>
      <c r="FAS21"/>
      <c r="FAT21"/>
      <c r="FAU21"/>
      <c r="FAV21"/>
      <c r="FAW21"/>
      <c r="FAX21"/>
      <c r="FAY21"/>
      <c r="FAZ21"/>
      <c r="FBA21"/>
      <c r="FBB21"/>
      <c r="FBC21"/>
      <c r="FBD21"/>
      <c r="FBE21"/>
      <c r="FBF21"/>
      <c r="FBG21"/>
      <c r="FBH21"/>
      <c r="FBI21"/>
      <c r="FBJ21"/>
      <c r="FBK21"/>
      <c r="FBL21"/>
      <c r="FBM21"/>
      <c r="FBN21"/>
      <c r="FBO21"/>
      <c r="FBP21"/>
      <c r="FBQ21"/>
      <c r="FBR21"/>
      <c r="FBS21"/>
      <c r="FBT21"/>
      <c r="FBU21"/>
      <c r="FBV21"/>
      <c r="FBW21"/>
      <c r="FBX21"/>
      <c r="FBY21"/>
      <c r="FBZ21"/>
      <c r="FCA21"/>
      <c r="FCB21"/>
      <c r="FCC21"/>
      <c r="FCD21"/>
      <c r="FCE21"/>
      <c r="FCF21"/>
      <c r="FCG21"/>
      <c r="FCH21"/>
      <c r="FCI21"/>
      <c r="FCJ21"/>
      <c r="FCK21"/>
      <c r="FCL21"/>
      <c r="FCM21"/>
      <c r="FCN21"/>
      <c r="FCO21"/>
      <c r="FCP21"/>
      <c r="FCQ21"/>
      <c r="FCR21"/>
      <c r="FCS21"/>
      <c r="FCT21"/>
      <c r="FCU21"/>
      <c r="FCV21"/>
      <c r="FCW21"/>
      <c r="FCX21"/>
      <c r="FCY21"/>
      <c r="FCZ21"/>
      <c r="FDA21"/>
      <c r="FDB21"/>
      <c r="FDC21"/>
      <c r="FDD21"/>
      <c r="FDE21"/>
      <c r="FDF21"/>
      <c r="FDG21"/>
      <c r="FDH21"/>
      <c r="FDI21"/>
      <c r="FDJ21"/>
      <c r="FDK21"/>
      <c r="FDL21"/>
      <c r="FDM21"/>
      <c r="FDN21"/>
      <c r="FDO21"/>
      <c r="FDP21"/>
      <c r="FDQ21"/>
      <c r="FDR21"/>
      <c r="FDS21"/>
      <c r="FDT21"/>
      <c r="FDU21"/>
      <c r="FDV21"/>
      <c r="FDW21"/>
      <c r="FDX21"/>
      <c r="FDY21"/>
      <c r="FDZ21"/>
      <c r="FEA21"/>
      <c r="FEB21"/>
      <c r="FEC21"/>
      <c r="FED21"/>
      <c r="FEE21"/>
      <c r="FEF21"/>
      <c r="FEG21"/>
      <c r="FEH21"/>
      <c r="FEI21"/>
      <c r="FEJ21"/>
      <c r="FEK21"/>
      <c r="FEL21"/>
      <c r="FEM21"/>
      <c r="FEN21"/>
      <c r="FEO21"/>
      <c r="FEP21"/>
      <c r="FEQ21"/>
      <c r="FER21"/>
      <c r="FES21"/>
      <c r="FET21"/>
      <c r="FEU21"/>
      <c r="FEV21"/>
      <c r="FEW21"/>
      <c r="FEX21"/>
      <c r="FEY21"/>
      <c r="FEZ21"/>
      <c r="FFA21"/>
      <c r="FFB21"/>
      <c r="FFC21"/>
      <c r="FFD21"/>
      <c r="FFE21"/>
      <c r="FFF21"/>
      <c r="FFG21"/>
      <c r="FFH21"/>
      <c r="FFI21"/>
      <c r="FFJ21"/>
      <c r="FFK21"/>
      <c r="FFL21"/>
      <c r="FFM21"/>
      <c r="FFN21"/>
      <c r="FFO21"/>
      <c r="FFP21"/>
      <c r="FFQ21"/>
      <c r="FFR21"/>
      <c r="FFS21"/>
      <c r="FFT21"/>
      <c r="FFU21"/>
      <c r="FFV21"/>
      <c r="FFW21"/>
      <c r="FFX21"/>
      <c r="FFY21"/>
      <c r="FFZ21"/>
      <c r="FGA21"/>
      <c r="FGB21"/>
      <c r="FGC21"/>
      <c r="FGD21"/>
      <c r="FGE21"/>
      <c r="FGF21"/>
      <c r="FGG21"/>
      <c r="FGH21"/>
      <c r="FGI21"/>
      <c r="FGJ21"/>
      <c r="FGK21"/>
      <c r="FGL21"/>
      <c r="FGM21"/>
      <c r="FGN21"/>
      <c r="FGO21"/>
      <c r="FGP21"/>
      <c r="FGQ21"/>
      <c r="FGR21"/>
      <c r="FGS21"/>
      <c r="FGT21"/>
      <c r="FGU21"/>
      <c r="FGV21"/>
      <c r="FGW21"/>
      <c r="FGX21"/>
      <c r="FGY21"/>
      <c r="FGZ21"/>
      <c r="FHA21"/>
      <c r="FHB21"/>
      <c r="FHC21"/>
      <c r="FHD21"/>
      <c r="FHE21"/>
      <c r="FHF21"/>
      <c r="FHG21"/>
      <c r="FHH21"/>
      <c r="FHI21"/>
      <c r="FHJ21"/>
      <c r="FHK21"/>
      <c r="FHL21"/>
      <c r="FHM21"/>
      <c r="FHN21"/>
      <c r="FHO21"/>
      <c r="FHP21"/>
      <c r="FHQ21"/>
      <c r="FHR21"/>
      <c r="FHS21"/>
      <c r="FHT21"/>
      <c r="FHU21"/>
      <c r="FHV21"/>
      <c r="FHW21"/>
      <c r="FHX21"/>
      <c r="FHY21"/>
      <c r="FHZ21"/>
      <c r="FIA21"/>
      <c r="FIB21"/>
      <c r="FIC21"/>
      <c r="FID21"/>
      <c r="FIE21"/>
      <c r="FIF21"/>
      <c r="FIG21"/>
      <c r="FIH21"/>
      <c r="FII21"/>
      <c r="FIJ21"/>
      <c r="FIK21"/>
      <c r="FIL21"/>
      <c r="FIM21"/>
      <c r="FIN21"/>
      <c r="FIO21"/>
      <c r="FIP21"/>
      <c r="FIQ21"/>
      <c r="FIR21"/>
      <c r="FIS21"/>
      <c r="FIT21"/>
      <c r="FIU21"/>
      <c r="FIV21"/>
      <c r="FIW21"/>
      <c r="FIX21"/>
      <c r="FIY21"/>
      <c r="FIZ21"/>
      <c r="FJA21"/>
      <c r="FJB21"/>
      <c r="FJC21"/>
      <c r="FJD21"/>
      <c r="FJE21"/>
      <c r="FJF21"/>
      <c r="FJG21"/>
      <c r="FJH21"/>
      <c r="FJI21"/>
      <c r="FJJ21"/>
      <c r="FJK21"/>
      <c r="FJL21"/>
      <c r="FJM21"/>
      <c r="FJN21"/>
      <c r="FJO21"/>
      <c r="FJP21"/>
      <c r="FJQ21"/>
      <c r="FJR21"/>
      <c r="FJS21"/>
      <c r="FJT21"/>
      <c r="FJU21"/>
      <c r="FJV21"/>
      <c r="FJW21"/>
      <c r="FJX21"/>
      <c r="FJY21"/>
      <c r="FJZ21"/>
      <c r="FKA21"/>
      <c r="FKB21"/>
      <c r="FKC21"/>
      <c r="FKD21"/>
      <c r="FKE21"/>
      <c r="FKF21"/>
      <c r="FKG21"/>
      <c r="FKH21"/>
      <c r="FKI21"/>
      <c r="FKJ21"/>
      <c r="FKK21"/>
      <c r="FKL21"/>
      <c r="FKM21"/>
      <c r="FKN21"/>
      <c r="FKO21"/>
      <c r="FKP21"/>
      <c r="FKQ21"/>
      <c r="FKR21"/>
      <c r="FKS21"/>
      <c r="FKT21"/>
      <c r="FKU21"/>
      <c r="FKV21"/>
      <c r="FKW21"/>
      <c r="FKX21"/>
      <c r="FKY21"/>
      <c r="FKZ21"/>
      <c r="FLA21"/>
      <c r="FLB21"/>
      <c r="FLC21"/>
      <c r="FLD21"/>
      <c r="FLE21"/>
      <c r="FLF21"/>
      <c r="FLG21"/>
      <c r="FLH21"/>
      <c r="FLI21"/>
      <c r="FLJ21"/>
      <c r="FLK21"/>
      <c r="FLL21"/>
      <c r="FLM21"/>
      <c r="FLN21"/>
      <c r="FLO21"/>
      <c r="FLP21"/>
      <c r="FLQ21"/>
      <c r="FLR21"/>
      <c r="FLS21"/>
      <c r="FLT21"/>
      <c r="FLU21"/>
      <c r="FLV21"/>
      <c r="FLW21"/>
      <c r="FLX21"/>
      <c r="FLY21"/>
      <c r="FLZ21"/>
      <c r="FMA21"/>
      <c r="FMB21"/>
      <c r="FMC21"/>
      <c r="FMD21"/>
      <c r="FME21"/>
      <c r="FMF21"/>
      <c r="FMG21"/>
      <c r="FMH21"/>
      <c r="FMI21"/>
      <c r="FMJ21"/>
      <c r="FMK21"/>
      <c r="FML21"/>
      <c r="FMM21"/>
      <c r="FMN21"/>
      <c r="FMO21"/>
      <c r="FMP21"/>
      <c r="FMQ21"/>
      <c r="FMR21"/>
      <c r="FMS21"/>
      <c r="FMT21"/>
      <c r="FMU21"/>
      <c r="FMV21"/>
      <c r="FMW21"/>
      <c r="FMX21"/>
      <c r="FMY21"/>
      <c r="FMZ21"/>
      <c r="FNA21"/>
      <c r="FNB21"/>
      <c r="FNC21"/>
      <c r="FND21"/>
      <c r="FNE21"/>
      <c r="FNF21"/>
      <c r="FNG21"/>
      <c r="FNH21"/>
      <c r="FNI21"/>
      <c r="FNJ21"/>
      <c r="FNK21"/>
      <c r="FNL21"/>
      <c r="FNM21"/>
      <c r="FNN21"/>
      <c r="FNO21"/>
      <c r="FNP21"/>
      <c r="FNQ21"/>
      <c r="FNR21"/>
      <c r="FNS21"/>
      <c r="FNT21"/>
      <c r="FNU21"/>
      <c r="FNV21"/>
      <c r="FNW21"/>
      <c r="FNX21"/>
      <c r="FNY21"/>
      <c r="FNZ21"/>
      <c r="FOA21"/>
      <c r="FOB21"/>
      <c r="FOC21"/>
      <c r="FOD21"/>
      <c r="FOE21"/>
      <c r="FOF21"/>
      <c r="FOG21"/>
      <c r="FOH21"/>
      <c r="FOI21"/>
      <c r="FOJ21"/>
      <c r="FOK21"/>
      <c r="FOL21"/>
      <c r="FOM21"/>
      <c r="FON21"/>
      <c r="FOO21"/>
      <c r="FOP21"/>
      <c r="FOQ21"/>
      <c r="FOR21"/>
      <c r="FOS21"/>
      <c r="FOT21"/>
      <c r="FOU21"/>
      <c r="FOV21"/>
      <c r="FOW21"/>
      <c r="FOX21"/>
      <c r="FOY21"/>
      <c r="FOZ21"/>
      <c r="FPA21"/>
      <c r="FPB21"/>
      <c r="FPC21"/>
      <c r="FPD21"/>
      <c r="FPE21"/>
      <c r="FPF21"/>
      <c r="FPG21"/>
      <c r="FPH21"/>
      <c r="FPI21"/>
      <c r="FPJ21"/>
      <c r="FPK21"/>
      <c r="FPL21"/>
      <c r="FPM21"/>
      <c r="FPN21"/>
      <c r="FPO21"/>
      <c r="FPP21"/>
      <c r="FPQ21"/>
      <c r="FPR21"/>
      <c r="FPS21"/>
      <c r="FPT21"/>
      <c r="FPU21"/>
      <c r="FPV21"/>
      <c r="FPW21"/>
      <c r="FPX21"/>
      <c r="FPY21"/>
      <c r="FPZ21"/>
      <c r="FQA21"/>
      <c r="FQB21"/>
      <c r="FQC21"/>
      <c r="FQD21"/>
      <c r="FQE21"/>
      <c r="FQF21"/>
      <c r="FQG21"/>
      <c r="FQH21"/>
      <c r="FQI21"/>
      <c r="FQJ21"/>
      <c r="FQK21"/>
      <c r="FQL21"/>
      <c r="FQM21"/>
      <c r="FQN21"/>
      <c r="FQO21"/>
      <c r="FQP21"/>
      <c r="FQQ21"/>
      <c r="FQR21"/>
      <c r="FQS21"/>
      <c r="FQT21"/>
      <c r="FQU21"/>
      <c r="FQV21"/>
      <c r="FQW21"/>
      <c r="FQX21"/>
      <c r="FQY21"/>
      <c r="FQZ21"/>
      <c r="FRA21"/>
      <c r="FRB21"/>
      <c r="FRC21"/>
      <c r="FRD21"/>
      <c r="FRE21"/>
      <c r="FRF21"/>
      <c r="FRG21"/>
      <c r="FRH21"/>
      <c r="FRI21"/>
      <c r="FRJ21"/>
      <c r="FRK21"/>
      <c r="FRL21"/>
      <c r="FRM21"/>
      <c r="FRN21"/>
      <c r="FRO21"/>
      <c r="FRP21"/>
      <c r="FRQ21"/>
      <c r="FRR21"/>
      <c r="FRS21"/>
      <c r="FRT21"/>
      <c r="FRU21"/>
      <c r="FRV21"/>
      <c r="FRW21"/>
      <c r="FRX21"/>
      <c r="FRY21"/>
      <c r="FRZ21"/>
      <c r="FSA21"/>
      <c r="FSB21"/>
      <c r="FSC21"/>
      <c r="FSD21"/>
      <c r="FSE21"/>
      <c r="FSF21"/>
      <c r="FSG21"/>
      <c r="FSH21"/>
      <c r="FSI21"/>
      <c r="FSJ21"/>
      <c r="FSK21"/>
      <c r="FSL21"/>
      <c r="FSM21"/>
      <c r="FSN21"/>
      <c r="FSO21"/>
      <c r="FSP21"/>
      <c r="FSQ21"/>
      <c r="FSR21"/>
      <c r="FSS21"/>
      <c r="FST21"/>
      <c r="FSU21"/>
      <c r="FSV21"/>
      <c r="FSW21"/>
      <c r="FSX21"/>
      <c r="FSY21"/>
      <c r="FSZ21"/>
      <c r="FTA21"/>
      <c r="FTB21"/>
      <c r="FTC21"/>
      <c r="FTD21"/>
      <c r="FTE21"/>
      <c r="FTF21"/>
      <c r="FTG21"/>
      <c r="FTH21"/>
      <c r="FTI21"/>
      <c r="FTJ21"/>
      <c r="FTK21"/>
      <c r="FTL21"/>
      <c r="FTM21"/>
      <c r="FTN21"/>
      <c r="FTO21"/>
      <c r="FTP21"/>
      <c r="FTQ21"/>
      <c r="FTR21"/>
      <c r="FTS21"/>
      <c r="FTT21"/>
      <c r="FTU21"/>
      <c r="FTV21"/>
      <c r="FTW21"/>
      <c r="FTX21"/>
      <c r="FTY21"/>
      <c r="FTZ21"/>
      <c r="FUA21"/>
      <c r="FUB21"/>
      <c r="FUC21"/>
      <c r="FUD21"/>
      <c r="FUE21"/>
      <c r="FUF21"/>
      <c r="FUG21"/>
      <c r="FUH21"/>
      <c r="FUI21"/>
      <c r="FUJ21"/>
      <c r="FUK21"/>
      <c r="FUL21"/>
      <c r="FUM21"/>
      <c r="FUN21"/>
      <c r="FUO21"/>
      <c r="FUP21"/>
      <c r="FUQ21"/>
      <c r="FUR21"/>
      <c r="FUS21"/>
      <c r="FUT21"/>
      <c r="FUU21"/>
      <c r="FUV21"/>
      <c r="FUW21"/>
      <c r="FUX21"/>
      <c r="FUY21"/>
      <c r="FUZ21"/>
      <c r="FVA21"/>
      <c r="FVB21"/>
      <c r="FVC21"/>
      <c r="FVD21"/>
      <c r="FVE21"/>
      <c r="FVF21"/>
      <c r="FVG21"/>
      <c r="FVH21"/>
      <c r="FVI21"/>
      <c r="FVJ21"/>
      <c r="FVK21"/>
      <c r="FVL21"/>
      <c r="FVM21"/>
      <c r="FVN21"/>
      <c r="FVO21"/>
      <c r="FVP21"/>
      <c r="FVQ21"/>
      <c r="FVR21"/>
      <c r="FVS21"/>
      <c r="FVT21"/>
      <c r="FVU21"/>
      <c r="FVV21"/>
      <c r="FVW21"/>
      <c r="FVX21"/>
      <c r="FVY21"/>
      <c r="FVZ21"/>
      <c r="FWA21"/>
      <c r="FWB21"/>
      <c r="FWC21"/>
      <c r="FWD21"/>
      <c r="FWE21"/>
      <c r="FWF21"/>
      <c r="FWG21"/>
      <c r="FWH21"/>
      <c r="FWI21"/>
      <c r="FWJ21"/>
      <c r="FWK21"/>
      <c r="FWL21"/>
      <c r="FWM21"/>
      <c r="FWN21"/>
      <c r="FWO21"/>
      <c r="FWP21"/>
      <c r="FWQ21"/>
      <c r="FWR21"/>
      <c r="FWS21"/>
      <c r="FWT21"/>
      <c r="FWU21"/>
      <c r="FWV21"/>
      <c r="FWW21"/>
      <c r="FWX21"/>
      <c r="FWY21"/>
      <c r="FWZ21"/>
      <c r="FXA21"/>
      <c r="FXB21"/>
      <c r="FXC21"/>
      <c r="FXD21"/>
      <c r="FXE21"/>
      <c r="FXF21"/>
      <c r="FXG21"/>
      <c r="FXH21"/>
      <c r="FXI21"/>
      <c r="FXJ21"/>
      <c r="FXK21"/>
      <c r="FXL21"/>
      <c r="FXM21"/>
      <c r="FXN21"/>
      <c r="FXO21"/>
      <c r="FXP21"/>
      <c r="FXQ21"/>
      <c r="FXR21"/>
      <c r="FXS21"/>
      <c r="FXT21"/>
      <c r="FXU21"/>
      <c r="FXV21"/>
      <c r="FXW21"/>
      <c r="FXX21"/>
      <c r="FXY21"/>
      <c r="FXZ21"/>
      <c r="FYA21"/>
      <c r="FYB21"/>
      <c r="FYC21"/>
      <c r="FYD21"/>
      <c r="FYE21"/>
      <c r="FYF21"/>
      <c r="FYG21"/>
      <c r="FYH21"/>
      <c r="FYI21"/>
      <c r="FYJ21"/>
      <c r="FYK21"/>
      <c r="FYL21"/>
      <c r="FYM21"/>
      <c r="FYN21"/>
      <c r="FYO21"/>
      <c r="FYP21"/>
      <c r="FYQ21"/>
      <c r="FYR21"/>
      <c r="FYS21"/>
      <c r="FYT21"/>
      <c r="FYU21"/>
      <c r="FYV21"/>
      <c r="FYW21"/>
      <c r="FYX21"/>
      <c r="FYY21"/>
      <c r="FYZ21"/>
      <c r="FZA21"/>
      <c r="FZB21"/>
      <c r="FZC21"/>
      <c r="FZD21"/>
      <c r="FZE21"/>
      <c r="FZF21"/>
      <c r="FZG21"/>
      <c r="FZH21"/>
      <c r="FZI21"/>
      <c r="FZJ21"/>
      <c r="FZK21"/>
      <c r="FZL21"/>
      <c r="FZM21"/>
      <c r="FZN21"/>
      <c r="FZO21"/>
      <c r="FZP21"/>
      <c r="FZQ21"/>
      <c r="FZR21"/>
      <c r="FZS21"/>
      <c r="FZT21"/>
      <c r="FZU21"/>
      <c r="FZV21"/>
      <c r="FZW21"/>
      <c r="FZX21"/>
      <c r="FZY21"/>
      <c r="FZZ21"/>
      <c r="GAA21"/>
      <c r="GAB21"/>
      <c r="GAC21"/>
      <c r="GAD21"/>
      <c r="GAE21"/>
      <c r="GAF21"/>
      <c r="GAG21"/>
      <c r="GAH21"/>
      <c r="GAI21"/>
      <c r="GAJ21"/>
      <c r="GAK21"/>
      <c r="GAL21"/>
      <c r="GAM21"/>
      <c r="GAN21"/>
      <c r="GAO21"/>
      <c r="GAP21"/>
      <c r="GAQ21"/>
      <c r="GAR21"/>
      <c r="GAS21"/>
      <c r="GAT21"/>
      <c r="GAU21"/>
      <c r="GAV21"/>
      <c r="GAW21"/>
      <c r="GAX21"/>
      <c r="GAY21"/>
      <c r="GAZ21"/>
      <c r="GBA21"/>
      <c r="GBB21"/>
      <c r="GBC21"/>
      <c r="GBD21"/>
      <c r="GBE21"/>
      <c r="GBF21"/>
      <c r="GBG21"/>
      <c r="GBH21"/>
      <c r="GBI21"/>
      <c r="GBJ21"/>
      <c r="GBK21"/>
      <c r="GBL21"/>
      <c r="GBM21"/>
      <c r="GBN21"/>
      <c r="GBO21"/>
      <c r="GBP21"/>
      <c r="GBQ21"/>
      <c r="GBR21"/>
      <c r="GBS21"/>
      <c r="GBT21"/>
      <c r="GBU21"/>
      <c r="GBV21"/>
      <c r="GBW21"/>
      <c r="GBX21"/>
      <c r="GBY21"/>
      <c r="GBZ21"/>
      <c r="GCA21"/>
      <c r="GCB21"/>
      <c r="GCC21"/>
      <c r="GCD21"/>
      <c r="GCE21"/>
      <c r="GCF21"/>
      <c r="GCG21"/>
      <c r="GCH21"/>
      <c r="GCI21"/>
      <c r="GCJ21"/>
      <c r="GCK21"/>
      <c r="GCL21"/>
      <c r="GCM21"/>
      <c r="GCN21"/>
      <c r="GCO21"/>
      <c r="GCP21"/>
      <c r="GCQ21"/>
      <c r="GCR21"/>
      <c r="GCS21"/>
      <c r="GCT21"/>
      <c r="GCU21"/>
      <c r="GCV21"/>
      <c r="GCW21"/>
      <c r="GCX21"/>
      <c r="GCY21"/>
      <c r="GCZ21"/>
      <c r="GDA21"/>
      <c r="GDB21"/>
      <c r="GDC21"/>
      <c r="GDD21"/>
      <c r="GDE21"/>
      <c r="GDF21"/>
      <c r="GDG21"/>
      <c r="GDH21"/>
      <c r="GDI21"/>
      <c r="GDJ21"/>
      <c r="GDK21"/>
      <c r="GDL21"/>
      <c r="GDM21"/>
      <c r="GDN21"/>
      <c r="GDO21"/>
      <c r="GDP21"/>
      <c r="GDQ21"/>
      <c r="GDR21"/>
      <c r="GDS21"/>
      <c r="GDT21"/>
      <c r="GDU21"/>
      <c r="GDV21"/>
      <c r="GDW21"/>
      <c r="GDX21"/>
      <c r="GDY21"/>
      <c r="GDZ21"/>
      <c r="GEA21"/>
      <c r="GEB21"/>
      <c r="GEC21"/>
      <c r="GED21"/>
      <c r="GEE21"/>
      <c r="GEF21"/>
      <c r="GEG21"/>
      <c r="GEH21"/>
      <c r="GEI21"/>
      <c r="GEJ21"/>
      <c r="GEK21"/>
      <c r="GEL21"/>
      <c r="GEM21"/>
      <c r="GEN21"/>
      <c r="GEO21"/>
      <c r="GEP21"/>
      <c r="GEQ21"/>
      <c r="GER21"/>
      <c r="GES21"/>
      <c r="GET21"/>
      <c r="GEU21"/>
      <c r="GEV21"/>
      <c r="GEW21"/>
      <c r="GEX21"/>
      <c r="GEY21"/>
      <c r="GEZ21"/>
      <c r="GFA21"/>
      <c r="GFB21"/>
      <c r="GFC21"/>
      <c r="GFD21"/>
      <c r="GFE21"/>
      <c r="GFF21"/>
      <c r="GFG21"/>
      <c r="GFH21"/>
      <c r="GFI21"/>
      <c r="GFJ21"/>
      <c r="GFK21"/>
      <c r="GFL21"/>
      <c r="GFM21"/>
      <c r="GFN21"/>
      <c r="GFO21"/>
      <c r="GFP21"/>
      <c r="GFQ21"/>
      <c r="GFR21"/>
      <c r="GFS21"/>
      <c r="GFT21"/>
      <c r="GFU21"/>
      <c r="GFV21"/>
      <c r="GFW21"/>
      <c r="GFX21"/>
      <c r="GFY21"/>
      <c r="GFZ21"/>
      <c r="GGA21"/>
      <c r="GGB21"/>
      <c r="GGC21"/>
      <c r="GGD21"/>
      <c r="GGE21"/>
      <c r="GGF21"/>
      <c r="GGG21"/>
      <c r="GGH21"/>
      <c r="GGI21"/>
      <c r="GGJ21"/>
      <c r="GGK21"/>
      <c r="GGL21"/>
      <c r="GGM21"/>
      <c r="GGN21"/>
      <c r="GGO21"/>
      <c r="GGP21"/>
      <c r="GGQ21"/>
      <c r="GGR21"/>
      <c r="GGS21"/>
      <c r="GGT21"/>
      <c r="GGU21"/>
      <c r="GGV21"/>
      <c r="GGW21"/>
      <c r="GGX21"/>
      <c r="GGY21"/>
      <c r="GGZ21"/>
      <c r="GHA21"/>
      <c r="GHB21"/>
      <c r="GHC21"/>
      <c r="GHD21"/>
      <c r="GHE21"/>
      <c r="GHF21"/>
      <c r="GHG21"/>
      <c r="GHH21"/>
      <c r="GHI21"/>
      <c r="GHJ21"/>
      <c r="GHK21"/>
      <c r="GHL21"/>
      <c r="GHM21"/>
      <c r="GHN21"/>
      <c r="GHO21"/>
      <c r="GHP21"/>
      <c r="GHQ21"/>
      <c r="GHR21"/>
      <c r="GHS21"/>
      <c r="GHT21"/>
      <c r="GHU21"/>
      <c r="GHV21"/>
      <c r="GHW21"/>
      <c r="GHX21"/>
      <c r="GHY21"/>
      <c r="GHZ21"/>
      <c r="GIA21"/>
      <c r="GIB21"/>
      <c r="GIC21"/>
      <c r="GID21"/>
      <c r="GIE21"/>
      <c r="GIF21"/>
      <c r="GIG21"/>
      <c r="GIH21"/>
      <c r="GII21"/>
      <c r="GIJ21"/>
      <c r="GIK21"/>
      <c r="GIL21"/>
      <c r="GIM21"/>
      <c r="GIN21"/>
      <c r="GIO21"/>
      <c r="GIP21"/>
      <c r="GIQ21"/>
      <c r="GIR21"/>
      <c r="GIS21"/>
      <c r="GIT21"/>
      <c r="GIU21"/>
      <c r="GIV21"/>
      <c r="GIW21"/>
      <c r="GIX21"/>
      <c r="GIY21"/>
      <c r="GIZ21"/>
      <c r="GJA21"/>
      <c r="GJB21"/>
      <c r="GJC21"/>
      <c r="GJD21"/>
      <c r="GJE21"/>
      <c r="GJF21"/>
      <c r="GJG21"/>
      <c r="GJH21"/>
      <c r="GJI21"/>
      <c r="GJJ21"/>
      <c r="GJK21"/>
      <c r="GJL21"/>
      <c r="GJM21"/>
      <c r="GJN21"/>
      <c r="GJO21"/>
      <c r="GJP21"/>
      <c r="GJQ21"/>
      <c r="GJR21"/>
      <c r="GJS21"/>
      <c r="GJT21"/>
      <c r="GJU21"/>
      <c r="GJV21"/>
      <c r="GJW21"/>
      <c r="GJX21"/>
      <c r="GJY21"/>
      <c r="GJZ21"/>
      <c r="GKA21"/>
      <c r="GKB21"/>
      <c r="GKC21"/>
      <c r="GKD21"/>
      <c r="GKE21"/>
      <c r="GKF21"/>
      <c r="GKG21"/>
      <c r="GKH21"/>
      <c r="GKI21"/>
      <c r="GKJ21"/>
      <c r="GKK21"/>
      <c r="GKL21"/>
      <c r="GKM21"/>
      <c r="GKN21"/>
      <c r="GKO21"/>
      <c r="GKP21"/>
      <c r="GKQ21"/>
      <c r="GKR21"/>
      <c r="GKS21"/>
      <c r="GKT21"/>
      <c r="GKU21"/>
      <c r="GKV21"/>
      <c r="GKW21"/>
      <c r="GKX21"/>
      <c r="GKY21"/>
      <c r="GKZ21"/>
      <c r="GLA21"/>
      <c r="GLB21"/>
      <c r="GLC21"/>
      <c r="GLD21"/>
      <c r="GLE21"/>
      <c r="GLF21"/>
      <c r="GLG21"/>
      <c r="GLH21"/>
      <c r="GLI21"/>
      <c r="GLJ21"/>
      <c r="GLK21"/>
      <c r="GLL21"/>
      <c r="GLM21"/>
      <c r="GLN21"/>
      <c r="GLO21"/>
      <c r="GLP21"/>
      <c r="GLQ21"/>
      <c r="GLR21"/>
      <c r="GLS21"/>
      <c r="GLT21"/>
      <c r="GLU21"/>
      <c r="GLV21"/>
      <c r="GLW21"/>
      <c r="GLX21"/>
      <c r="GLY21"/>
      <c r="GLZ21"/>
      <c r="GMA21"/>
      <c r="GMB21"/>
      <c r="GMC21"/>
      <c r="GMD21"/>
      <c r="GME21"/>
      <c r="GMF21"/>
      <c r="GMG21"/>
      <c r="GMH21"/>
      <c r="GMI21"/>
      <c r="GMJ21"/>
      <c r="GMK21"/>
      <c r="GML21"/>
      <c r="GMM21"/>
      <c r="GMN21"/>
      <c r="GMO21"/>
      <c r="GMP21"/>
      <c r="GMQ21"/>
      <c r="GMR21"/>
      <c r="GMS21"/>
      <c r="GMT21"/>
      <c r="GMU21"/>
      <c r="GMV21"/>
      <c r="GMW21"/>
      <c r="GMX21"/>
      <c r="GMY21"/>
      <c r="GMZ21"/>
      <c r="GNA21"/>
      <c r="GNB21"/>
      <c r="GNC21"/>
      <c r="GND21"/>
      <c r="GNE21"/>
      <c r="GNF21"/>
      <c r="GNG21"/>
      <c r="GNH21"/>
      <c r="GNI21"/>
      <c r="GNJ21"/>
      <c r="GNK21"/>
      <c r="GNL21"/>
      <c r="GNM21"/>
      <c r="GNN21"/>
      <c r="GNO21"/>
      <c r="GNP21"/>
      <c r="GNQ21"/>
      <c r="GNR21"/>
      <c r="GNS21"/>
      <c r="GNT21"/>
      <c r="GNU21"/>
      <c r="GNV21"/>
      <c r="GNW21"/>
      <c r="GNX21"/>
      <c r="GNY21"/>
      <c r="GNZ21"/>
      <c r="GOA21"/>
      <c r="GOB21"/>
      <c r="GOC21"/>
      <c r="GOD21"/>
      <c r="GOE21"/>
      <c r="GOF21"/>
      <c r="GOG21"/>
      <c r="GOH21"/>
      <c r="GOI21"/>
      <c r="GOJ21"/>
      <c r="GOK21"/>
      <c r="GOL21"/>
      <c r="GOM21"/>
      <c r="GON21"/>
      <c r="GOO21"/>
      <c r="GOP21"/>
      <c r="GOQ21"/>
      <c r="GOR21"/>
      <c r="GOS21"/>
      <c r="GOT21"/>
      <c r="GOU21"/>
      <c r="GOV21"/>
      <c r="GOW21"/>
      <c r="GOX21"/>
      <c r="GOY21"/>
      <c r="GOZ21"/>
      <c r="GPA21"/>
      <c r="GPB21"/>
      <c r="GPC21"/>
      <c r="GPD21"/>
      <c r="GPE21"/>
      <c r="GPF21"/>
      <c r="GPG21"/>
      <c r="GPH21"/>
      <c r="GPI21"/>
      <c r="GPJ21"/>
      <c r="GPK21"/>
      <c r="GPL21"/>
      <c r="GPM21"/>
      <c r="GPN21"/>
      <c r="GPO21"/>
      <c r="GPP21"/>
      <c r="GPQ21"/>
      <c r="GPR21"/>
      <c r="GPS21"/>
      <c r="GPT21"/>
      <c r="GPU21"/>
      <c r="GPV21"/>
      <c r="GPW21"/>
      <c r="GPX21"/>
      <c r="GPY21"/>
      <c r="GPZ21"/>
      <c r="GQA21"/>
      <c r="GQB21"/>
      <c r="GQC21"/>
      <c r="GQD21"/>
      <c r="GQE21"/>
      <c r="GQF21"/>
      <c r="GQG21"/>
      <c r="GQH21"/>
      <c r="GQI21"/>
      <c r="GQJ21"/>
      <c r="GQK21"/>
      <c r="GQL21"/>
      <c r="GQM21"/>
      <c r="GQN21"/>
      <c r="GQO21"/>
      <c r="GQP21"/>
      <c r="GQQ21"/>
      <c r="GQR21"/>
      <c r="GQS21"/>
      <c r="GQT21"/>
      <c r="GQU21"/>
      <c r="GQV21"/>
      <c r="GQW21"/>
      <c r="GQX21"/>
      <c r="GQY21"/>
      <c r="GQZ21"/>
      <c r="GRA21"/>
      <c r="GRB21"/>
      <c r="GRC21"/>
      <c r="GRD21"/>
      <c r="GRE21"/>
      <c r="GRF21"/>
      <c r="GRG21"/>
      <c r="GRH21"/>
      <c r="GRI21"/>
      <c r="GRJ21"/>
      <c r="GRK21"/>
      <c r="GRL21"/>
      <c r="GRM21"/>
      <c r="GRN21"/>
      <c r="GRO21"/>
      <c r="GRP21"/>
      <c r="GRQ21"/>
      <c r="GRR21"/>
      <c r="GRS21"/>
      <c r="GRT21"/>
      <c r="GRU21"/>
      <c r="GRV21"/>
      <c r="GRW21"/>
      <c r="GRX21"/>
      <c r="GRY21"/>
      <c r="GRZ21"/>
      <c r="GSA21"/>
      <c r="GSB21"/>
      <c r="GSC21"/>
      <c r="GSD21"/>
      <c r="GSE21"/>
      <c r="GSF21"/>
      <c r="GSG21"/>
      <c r="GSH21"/>
      <c r="GSI21"/>
      <c r="GSJ21"/>
      <c r="GSK21"/>
      <c r="GSL21"/>
      <c r="GSM21"/>
      <c r="GSN21"/>
      <c r="GSO21"/>
      <c r="GSP21"/>
      <c r="GSQ21"/>
      <c r="GSR21"/>
      <c r="GSS21"/>
      <c r="GST21"/>
      <c r="GSU21"/>
      <c r="GSV21"/>
      <c r="GSW21"/>
      <c r="GSX21"/>
      <c r="GSY21"/>
      <c r="GSZ21"/>
      <c r="GTA21"/>
      <c r="GTB21"/>
      <c r="GTC21"/>
      <c r="GTD21"/>
      <c r="GTE21"/>
      <c r="GTF21"/>
      <c r="GTG21"/>
      <c r="GTH21"/>
      <c r="GTI21"/>
      <c r="GTJ21"/>
      <c r="GTK21"/>
      <c r="GTL21"/>
      <c r="GTM21"/>
      <c r="GTN21"/>
      <c r="GTO21"/>
      <c r="GTP21"/>
      <c r="GTQ21"/>
      <c r="GTR21"/>
      <c r="GTS21"/>
      <c r="GTT21"/>
      <c r="GTU21"/>
      <c r="GTV21"/>
      <c r="GTW21"/>
      <c r="GTX21"/>
      <c r="GTY21"/>
      <c r="GTZ21"/>
      <c r="GUA21"/>
      <c r="GUB21"/>
      <c r="GUC21"/>
      <c r="GUD21"/>
      <c r="GUE21"/>
      <c r="GUF21"/>
      <c r="GUG21"/>
      <c r="GUH21"/>
      <c r="GUI21"/>
      <c r="GUJ21"/>
      <c r="GUK21"/>
      <c r="GUL21"/>
      <c r="GUM21"/>
      <c r="GUN21"/>
      <c r="GUO21"/>
      <c r="GUP21"/>
      <c r="GUQ21"/>
      <c r="GUR21"/>
      <c r="GUS21"/>
      <c r="GUT21"/>
      <c r="GUU21"/>
      <c r="GUV21"/>
      <c r="GUW21"/>
      <c r="GUX21"/>
      <c r="GUY21"/>
      <c r="GUZ21"/>
      <c r="GVA21"/>
      <c r="GVB21"/>
      <c r="GVC21"/>
      <c r="GVD21"/>
      <c r="GVE21"/>
      <c r="GVF21"/>
      <c r="GVG21"/>
      <c r="GVH21"/>
      <c r="GVI21"/>
      <c r="GVJ21"/>
      <c r="GVK21"/>
      <c r="GVL21"/>
      <c r="GVM21"/>
      <c r="GVN21"/>
      <c r="GVO21"/>
      <c r="GVP21"/>
      <c r="GVQ21"/>
      <c r="GVR21"/>
      <c r="GVS21"/>
      <c r="GVT21"/>
      <c r="GVU21"/>
      <c r="GVV21"/>
      <c r="GVW21"/>
      <c r="GVX21"/>
      <c r="GVY21"/>
      <c r="GVZ21"/>
      <c r="GWA21"/>
      <c r="GWB21"/>
      <c r="GWC21"/>
      <c r="GWD21"/>
      <c r="GWE21"/>
      <c r="GWF21"/>
      <c r="GWG21"/>
      <c r="GWH21"/>
      <c r="GWI21"/>
      <c r="GWJ21"/>
      <c r="GWK21"/>
      <c r="GWL21"/>
      <c r="GWM21"/>
      <c r="GWN21"/>
      <c r="GWO21"/>
      <c r="GWP21"/>
      <c r="GWQ21"/>
      <c r="GWR21"/>
      <c r="GWS21"/>
      <c r="GWT21"/>
      <c r="GWU21"/>
      <c r="GWV21"/>
      <c r="GWW21"/>
      <c r="GWX21"/>
      <c r="GWY21"/>
      <c r="GWZ21"/>
      <c r="GXA21"/>
      <c r="GXB21"/>
      <c r="GXC21"/>
      <c r="GXD21"/>
      <c r="GXE21"/>
      <c r="GXF21"/>
      <c r="GXG21"/>
      <c r="GXH21"/>
      <c r="GXI21"/>
      <c r="GXJ21"/>
      <c r="GXK21"/>
      <c r="GXL21"/>
      <c r="GXM21"/>
      <c r="GXN21"/>
      <c r="GXO21"/>
      <c r="GXP21"/>
      <c r="GXQ21"/>
      <c r="GXR21"/>
      <c r="GXS21"/>
      <c r="GXT21"/>
      <c r="GXU21"/>
      <c r="GXV21"/>
      <c r="GXW21"/>
      <c r="GXX21"/>
      <c r="GXY21"/>
      <c r="GXZ21"/>
      <c r="GYA21"/>
      <c r="GYB21"/>
      <c r="GYC21"/>
      <c r="GYD21"/>
      <c r="GYE21"/>
      <c r="GYF21"/>
      <c r="GYG21"/>
      <c r="GYH21"/>
      <c r="GYI21"/>
      <c r="GYJ21"/>
      <c r="GYK21"/>
      <c r="GYL21"/>
      <c r="GYM21"/>
      <c r="GYN21"/>
      <c r="GYO21"/>
      <c r="GYP21"/>
      <c r="GYQ21"/>
      <c r="GYR21"/>
      <c r="GYS21"/>
      <c r="GYT21"/>
      <c r="GYU21"/>
      <c r="GYV21"/>
      <c r="GYW21"/>
      <c r="GYX21"/>
      <c r="GYY21"/>
      <c r="GYZ21"/>
      <c r="GZA21"/>
      <c r="GZB21"/>
      <c r="GZC21"/>
      <c r="GZD21"/>
      <c r="GZE21"/>
      <c r="GZF21"/>
      <c r="GZG21"/>
      <c r="GZH21"/>
      <c r="GZI21"/>
      <c r="GZJ21"/>
      <c r="GZK21"/>
      <c r="GZL21"/>
      <c r="GZM21"/>
      <c r="GZN21"/>
      <c r="GZO21"/>
      <c r="GZP21"/>
      <c r="GZQ21"/>
      <c r="GZR21"/>
      <c r="GZS21"/>
      <c r="GZT21"/>
      <c r="GZU21"/>
      <c r="GZV21"/>
      <c r="GZW21"/>
      <c r="GZX21"/>
      <c r="GZY21"/>
      <c r="GZZ21"/>
      <c r="HAA21"/>
      <c r="HAB21"/>
      <c r="HAC21"/>
      <c r="HAD21"/>
      <c r="HAE21"/>
      <c r="HAF21"/>
      <c r="HAG21"/>
      <c r="HAH21"/>
      <c r="HAI21"/>
      <c r="HAJ21"/>
      <c r="HAK21"/>
      <c r="HAL21"/>
      <c r="HAM21"/>
      <c r="HAN21"/>
      <c r="HAO21"/>
      <c r="HAP21"/>
      <c r="HAQ21"/>
      <c r="HAR21"/>
      <c r="HAS21"/>
      <c r="HAT21"/>
      <c r="HAU21"/>
      <c r="HAV21"/>
      <c r="HAW21"/>
      <c r="HAX21"/>
      <c r="HAY21"/>
      <c r="HAZ21"/>
      <c r="HBA21"/>
      <c r="HBB21"/>
      <c r="HBC21"/>
      <c r="HBD21"/>
      <c r="HBE21"/>
      <c r="HBF21"/>
      <c r="HBG21"/>
      <c r="HBH21"/>
      <c r="HBI21"/>
      <c r="HBJ21"/>
      <c r="HBK21"/>
      <c r="HBL21"/>
      <c r="HBM21"/>
      <c r="HBN21"/>
      <c r="HBO21"/>
      <c r="HBP21"/>
      <c r="HBQ21"/>
      <c r="HBR21"/>
      <c r="HBS21"/>
      <c r="HBT21"/>
      <c r="HBU21"/>
      <c r="HBV21"/>
      <c r="HBW21"/>
      <c r="HBX21"/>
      <c r="HBY21"/>
      <c r="HBZ21"/>
      <c r="HCA21"/>
      <c r="HCB21"/>
      <c r="HCC21"/>
      <c r="HCD21"/>
      <c r="HCE21"/>
      <c r="HCF21"/>
      <c r="HCG21"/>
      <c r="HCH21"/>
      <c r="HCI21"/>
      <c r="HCJ21"/>
      <c r="HCK21"/>
      <c r="HCL21"/>
      <c r="HCM21"/>
      <c r="HCN21"/>
      <c r="HCO21"/>
      <c r="HCP21"/>
      <c r="HCQ21"/>
      <c r="HCR21"/>
      <c r="HCS21"/>
      <c r="HCT21"/>
      <c r="HCU21"/>
      <c r="HCV21"/>
      <c r="HCW21"/>
      <c r="HCX21"/>
      <c r="HCY21"/>
      <c r="HCZ21"/>
      <c r="HDA21"/>
      <c r="HDB21"/>
      <c r="HDC21"/>
      <c r="HDD21"/>
      <c r="HDE21"/>
      <c r="HDF21"/>
      <c r="HDG21"/>
      <c r="HDH21"/>
      <c r="HDI21"/>
      <c r="HDJ21"/>
      <c r="HDK21"/>
      <c r="HDL21"/>
      <c r="HDM21"/>
      <c r="HDN21"/>
      <c r="HDO21"/>
      <c r="HDP21"/>
      <c r="HDQ21"/>
      <c r="HDR21"/>
      <c r="HDS21"/>
      <c r="HDT21"/>
      <c r="HDU21"/>
      <c r="HDV21"/>
      <c r="HDW21"/>
      <c r="HDX21"/>
      <c r="HDY21"/>
      <c r="HDZ21"/>
      <c r="HEA21"/>
      <c r="HEB21"/>
      <c r="HEC21"/>
      <c r="HED21"/>
      <c r="HEE21"/>
      <c r="HEF21"/>
      <c r="HEG21"/>
      <c r="HEH21"/>
      <c r="HEI21"/>
      <c r="HEJ21"/>
      <c r="HEK21"/>
      <c r="HEL21"/>
      <c r="HEM21"/>
      <c r="HEN21"/>
      <c r="HEO21"/>
      <c r="HEP21"/>
      <c r="HEQ21"/>
      <c r="HER21"/>
      <c r="HES21"/>
      <c r="HET21"/>
      <c r="HEU21"/>
      <c r="HEV21"/>
      <c r="HEW21"/>
      <c r="HEX21"/>
      <c r="HEY21"/>
      <c r="HEZ21"/>
      <c r="HFA21"/>
      <c r="HFB21"/>
      <c r="HFC21"/>
      <c r="HFD21"/>
      <c r="HFE21"/>
      <c r="HFF21"/>
      <c r="HFG21"/>
      <c r="HFH21"/>
      <c r="HFI21"/>
      <c r="HFJ21"/>
      <c r="HFK21"/>
      <c r="HFL21"/>
      <c r="HFM21"/>
      <c r="HFN21"/>
      <c r="HFO21"/>
      <c r="HFP21"/>
      <c r="HFQ21"/>
      <c r="HFR21"/>
      <c r="HFS21"/>
      <c r="HFT21"/>
      <c r="HFU21"/>
      <c r="HFV21"/>
      <c r="HFW21"/>
      <c r="HFX21"/>
      <c r="HFY21"/>
      <c r="HFZ21"/>
      <c r="HGA21"/>
      <c r="HGB21"/>
      <c r="HGC21"/>
      <c r="HGD21"/>
      <c r="HGE21"/>
      <c r="HGF21"/>
      <c r="HGG21"/>
      <c r="HGH21"/>
      <c r="HGI21"/>
      <c r="HGJ21"/>
      <c r="HGK21"/>
      <c r="HGL21"/>
      <c r="HGM21"/>
      <c r="HGN21"/>
      <c r="HGO21"/>
      <c r="HGP21"/>
      <c r="HGQ21"/>
      <c r="HGR21"/>
      <c r="HGS21"/>
      <c r="HGT21"/>
      <c r="HGU21"/>
      <c r="HGV21"/>
      <c r="HGW21"/>
      <c r="HGX21"/>
      <c r="HGY21"/>
      <c r="HGZ21"/>
      <c r="HHA21"/>
      <c r="HHB21"/>
      <c r="HHC21"/>
      <c r="HHD21"/>
      <c r="HHE21"/>
      <c r="HHF21"/>
      <c r="HHG21"/>
      <c r="HHH21"/>
      <c r="HHI21"/>
      <c r="HHJ21"/>
      <c r="HHK21"/>
      <c r="HHL21"/>
      <c r="HHM21"/>
      <c r="HHN21"/>
      <c r="HHO21"/>
      <c r="HHP21"/>
      <c r="HHQ21"/>
      <c r="HHR21"/>
      <c r="HHS21"/>
      <c r="HHT21"/>
      <c r="HHU21"/>
      <c r="HHV21"/>
      <c r="HHW21"/>
      <c r="HHX21"/>
      <c r="HHY21"/>
      <c r="HHZ21"/>
      <c r="HIA21"/>
      <c r="HIB21"/>
      <c r="HIC21"/>
      <c r="HID21"/>
      <c r="HIE21"/>
      <c r="HIF21"/>
      <c r="HIG21"/>
      <c r="HIH21"/>
      <c r="HII21"/>
      <c r="HIJ21"/>
      <c r="HIK21"/>
      <c r="HIL21"/>
      <c r="HIM21"/>
      <c r="HIN21"/>
      <c r="HIO21"/>
      <c r="HIP21"/>
      <c r="HIQ21"/>
      <c r="HIR21"/>
      <c r="HIS21"/>
      <c r="HIT21"/>
      <c r="HIU21"/>
      <c r="HIV21"/>
      <c r="HIW21"/>
      <c r="HIX21"/>
      <c r="HIY21"/>
      <c r="HIZ21"/>
      <c r="HJA21"/>
      <c r="HJB21"/>
      <c r="HJC21"/>
      <c r="HJD21"/>
      <c r="HJE21"/>
      <c r="HJF21"/>
      <c r="HJG21"/>
      <c r="HJH21"/>
      <c r="HJI21"/>
      <c r="HJJ21"/>
      <c r="HJK21"/>
      <c r="HJL21"/>
      <c r="HJM21"/>
      <c r="HJN21"/>
      <c r="HJO21"/>
      <c r="HJP21"/>
      <c r="HJQ21"/>
      <c r="HJR21"/>
      <c r="HJS21"/>
      <c r="HJT21"/>
      <c r="HJU21"/>
      <c r="HJV21"/>
      <c r="HJW21"/>
      <c r="HJX21"/>
      <c r="HJY21"/>
      <c r="HJZ21"/>
      <c r="HKA21"/>
      <c r="HKB21"/>
      <c r="HKC21"/>
      <c r="HKD21"/>
      <c r="HKE21"/>
      <c r="HKF21"/>
      <c r="HKG21"/>
      <c r="HKH21"/>
      <c r="HKI21"/>
      <c r="HKJ21"/>
      <c r="HKK21"/>
      <c r="HKL21"/>
      <c r="HKM21"/>
      <c r="HKN21"/>
      <c r="HKO21"/>
      <c r="HKP21"/>
      <c r="HKQ21"/>
      <c r="HKR21"/>
      <c r="HKS21"/>
      <c r="HKT21"/>
      <c r="HKU21"/>
      <c r="HKV21"/>
      <c r="HKW21"/>
      <c r="HKX21"/>
      <c r="HKY21"/>
      <c r="HKZ21"/>
      <c r="HLA21"/>
      <c r="HLB21"/>
      <c r="HLC21"/>
      <c r="HLD21"/>
      <c r="HLE21"/>
      <c r="HLF21"/>
      <c r="HLG21"/>
      <c r="HLH21"/>
      <c r="HLI21"/>
      <c r="HLJ21"/>
      <c r="HLK21"/>
      <c r="HLL21"/>
      <c r="HLM21"/>
      <c r="HLN21"/>
      <c r="HLO21"/>
      <c r="HLP21"/>
      <c r="HLQ21"/>
      <c r="HLR21"/>
      <c r="HLS21"/>
      <c r="HLT21"/>
      <c r="HLU21"/>
      <c r="HLV21"/>
      <c r="HLW21"/>
      <c r="HLX21"/>
      <c r="HLY21"/>
      <c r="HLZ21"/>
      <c r="HMA21"/>
      <c r="HMB21"/>
      <c r="HMC21"/>
      <c r="HMD21"/>
      <c r="HME21"/>
      <c r="HMF21"/>
      <c r="HMG21"/>
      <c r="HMH21"/>
      <c r="HMI21"/>
      <c r="HMJ21"/>
      <c r="HMK21"/>
      <c r="HML21"/>
      <c r="HMM21"/>
      <c r="HMN21"/>
      <c r="HMO21"/>
      <c r="HMP21"/>
      <c r="HMQ21"/>
      <c r="HMR21"/>
      <c r="HMS21"/>
      <c r="HMT21"/>
      <c r="HMU21"/>
      <c r="HMV21"/>
      <c r="HMW21"/>
      <c r="HMX21"/>
      <c r="HMY21"/>
      <c r="HMZ21"/>
      <c r="HNA21"/>
      <c r="HNB21"/>
      <c r="HNC21"/>
      <c r="HND21"/>
      <c r="HNE21"/>
      <c r="HNF21"/>
      <c r="HNG21"/>
      <c r="HNH21"/>
      <c r="HNI21"/>
      <c r="HNJ21"/>
      <c r="HNK21"/>
      <c r="HNL21"/>
      <c r="HNM21"/>
      <c r="HNN21"/>
      <c r="HNO21"/>
      <c r="HNP21"/>
      <c r="HNQ21"/>
      <c r="HNR21"/>
      <c r="HNS21"/>
      <c r="HNT21"/>
      <c r="HNU21"/>
      <c r="HNV21"/>
      <c r="HNW21"/>
      <c r="HNX21"/>
      <c r="HNY21"/>
      <c r="HNZ21"/>
      <c r="HOA21"/>
      <c r="HOB21"/>
      <c r="HOC21"/>
      <c r="HOD21"/>
      <c r="HOE21"/>
      <c r="HOF21"/>
      <c r="HOG21"/>
      <c r="HOH21"/>
      <c r="HOI21"/>
      <c r="HOJ21"/>
      <c r="HOK21"/>
      <c r="HOL21"/>
      <c r="HOM21"/>
      <c r="HON21"/>
      <c r="HOO21"/>
      <c r="HOP21"/>
      <c r="HOQ21"/>
      <c r="HOR21"/>
      <c r="HOS21"/>
      <c r="HOT21"/>
      <c r="HOU21"/>
      <c r="HOV21"/>
      <c r="HOW21"/>
      <c r="HOX21"/>
      <c r="HOY21"/>
      <c r="HOZ21"/>
      <c r="HPA21"/>
      <c r="HPB21"/>
      <c r="HPC21"/>
      <c r="HPD21"/>
      <c r="HPE21"/>
      <c r="HPF21"/>
      <c r="HPG21"/>
      <c r="HPH21"/>
      <c r="HPI21"/>
      <c r="HPJ21"/>
      <c r="HPK21"/>
      <c r="HPL21"/>
      <c r="HPM21"/>
      <c r="HPN21"/>
      <c r="HPO21"/>
      <c r="HPP21"/>
      <c r="HPQ21"/>
      <c r="HPR21"/>
      <c r="HPS21"/>
      <c r="HPT21"/>
      <c r="HPU21"/>
      <c r="HPV21"/>
      <c r="HPW21"/>
      <c r="HPX21"/>
      <c r="HPY21"/>
      <c r="HPZ21"/>
      <c r="HQA21"/>
      <c r="HQB21"/>
      <c r="HQC21"/>
      <c r="HQD21"/>
      <c r="HQE21"/>
      <c r="HQF21"/>
      <c r="HQG21"/>
      <c r="HQH21"/>
      <c r="HQI21"/>
      <c r="HQJ21"/>
      <c r="HQK21"/>
      <c r="HQL21"/>
      <c r="HQM21"/>
      <c r="HQN21"/>
      <c r="HQO21"/>
      <c r="HQP21"/>
      <c r="HQQ21"/>
      <c r="HQR21"/>
      <c r="HQS21"/>
      <c r="HQT21"/>
      <c r="HQU21"/>
      <c r="HQV21"/>
      <c r="HQW21"/>
      <c r="HQX21"/>
      <c r="HQY21"/>
      <c r="HQZ21"/>
      <c r="HRA21"/>
      <c r="HRB21"/>
      <c r="HRC21"/>
      <c r="HRD21"/>
      <c r="HRE21"/>
      <c r="HRF21"/>
      <c r="HRG21"/>
      <c r="HRH21"/>
      <c r="HRI21"/>
      <c r="HRJ21"/>
      <c r="HRK21"/>
      <c r="HRL21"/>
      <c r="HRM21"/>
      <c r="HRN21"/>
      <c r="HRO21"/>
      <c r="HRP21"/>
      <c r="HRQ21"/>
      <c r="HRR21"/>
      <c r="HRS21"/>
      <c r="HRT21"/>
      <c r="HRU21"/>
      <c r="HRV21"/>
      <c r="HRW21"/>
      <c r="HRX21"/>
      <c r="HRY21"/>
      <c r="HRZ21"/>
      <c r="HSA21"/>
      <c r="HSB21"/>
      <c r="HSC21"/>
      <c r="HSD21"/>
      <c r="HSE21"/>
      <c r="HSF21"/>
      <c r="HSG21"/>
      <c r="HSH21"/>
      <c r="HSI21"/>
      <c r="HSJ21"/>
      <c r="HSK21"/>
      <c r="HSL21"/>
      <c r="HSM21"/>
      <c r="HSN21"/>
      <c r="HSO21"/>
      <c r="HSP21"/>
      <c r="HSQ21"/>
      <c r="HSR21"/>
      <c r="HSS21"/>
      <c r="HST21"/>
      <c r="HSU21"/>
      <c r="HSV21"/>
      <c r="HSW21"/>
      <c r="HSX21"/>
      <c r="HSY21"/>
      <c r="HSZ21"/>
      <c r="HTA21"/>
      <c r="HTB21"/>
      <c r="HTC21"/>
      <c r="HTD21"/>
      <c r="HTE21"/>
      <c r="HTF21"/>
      <c r="HTG21"/>
      <c r="HTH21"/>
      <c r="HTI21"/>
      <c r="HTJ21"/>
      <c r="HTK21"/>
      <c r="HTL21"/>
      <c r="HTM21"/>
      <c r="HTN21"/>
      <c r="HTO21"/>
      <c r="HTP21"/>
      <c r="HTQ21"/>
      <c r="HTR21"/>
      <c r="HTS21"/>
      <c r="HTT21"/>
      <c r="HTU21"/>
      <c r="HTV21"/>
      <c r="HTW21"/>
      <c r="HTX21"/>
      <c r="HTY21"/>
      <c r="HTZ21"/>
      <c r="HUA21"/>
      <c r="HUB21"/>
      <c r="HUC21"/>
      <c r="HUD21"/>
      <c r="HUE21"/>
      <c r="HUF21"/>
      <c r="HUG21"/>
      <c r="HUH21"/>
      <c r="HUI21"/>
      <c r="HUJ21"/>
      <c r="HUK21"/>
      <c r="HUL21"/>
      <c r="HUM21"/>
      <c r="HUN21"/>
      <c r="HUO21"/>
      <c r="HUP21"/>
      <c r="HUQ21"/>
      <c r="HUR21"/>
      <c r="HUS21"/>
      <c r="HUT21"/>
      <c r="HUU21"/>
      <c r="HUV21"/>
      <c r="HUW21"/>
      <c r="HUX21"/>
      <c r="HUY21"/>
      <c r="HUZ21"/>
      <c r="HVA21"/>
      <c r="HVB21"/>
      <c r="HVC21"/>
      <c r="HVD21"/>
      <c r="HVE21"/>
      <c r="HVF21"/>
      <c r="HVG21"/>
      <c r="HVH21"/>
      <c r="HVI21"/>
      <c r="HVJ21"/>
      <c r="HVK21"/>
      <c r="HVL21"/>
      <c r="HVM21"/>
      <c r="HVN21"/>
      <c r="HVO21"/>
      <c r="HVP21"/>
      <c r="HVQ21"/>
      <c r="HVR21"/>
      <c r="HVS21"/>
      <c r="HVT21"/>
      <c r="HVU21"/>
      <c r="HVV21"/>
      <c r="HVW21"/>
      <c r="HVX21"/>
      <c r="HVY21"/>
      <c r="HVZ21"/>
      <c r="HWA21"/>
      <c r="HWB21"/>
      <c r="HWC21"/>
      <c r="HWD21"/>
      <c r="HWE21"/>
      <c r="HWF21"/>
      <c r="HWG21"/>
      <c r="HWH21"/>
      <c r="HWI21"/>
      <c r="HWJ21"/>
      <c r="HWK21"/>
      <c r="HWL21"/>
      <c r="HWM21"/>
      <c r="HWN21"/>
      <c r="HWO21"/>
      <c r="HWP21"/>
      <c r="HWQ21"/>
      <c r="HWR21"/>
      <c r="HWS21"/>
      <c r="HWT21"/>
      <c r="HWU21"/>
      <c r="HWV21"/>
      <c r="HWW21"/>
      <c r="HWX21"/>
      <c r="HWY21"/>
      <c r="HWZ21"/>
      <c r="HXA21"/>
      <c r="HXB21"/>
      <c r="HXC21"/>
      <c r="HXD21"/>
      <c r="HXE21"/>
      <c r="HXF21"/>
      <c r="HXG21"/>
      <c r="HXH21"/>
      <c r="HXI21"/>
      <c r="HXJ21"/>
      <c r="HXK21"/>
      <c r="HXL21"/>
      <c r="HXM21"/>
      <c r="HXN21"/>
      <c r="HXO21"/>
      <c r="HXP21"/>
      <c r="HXQ21"/>
      <c r="HXR21"/>
      <c r="HXS21"/>
      <c r="HXT21"/>
      <c r="HXU21"/>
      <c r="HXV21"/>
      <c r="HXW21"/>
      <c r="HXX21"/>
      <c r="HXY21"/>
      <c r="HXZ21"/>
      <c r="HYA21"/>
      <c r="HYB21"/>
      <c r="HYC21"/>
      <c r="HYD21"/>
      <c r="HYE21"/>
      <c r="HYF21"/>
      <c r="HYG21"/>
      <c r="HYH21"/>
      <c r="HYI21"/>
      <c r="HYJ21"/>
      <c r="HYK21"/>
      <c r="HYL21"/>
      <c r="HYM21"/>
      <c r="HYN21"/>
      <c r="HYO21"/>
      <c r="HYP21"/>
      <c r="HYQ21"/>
      <c r="HYR21"/>
      <c r="HYS21"/>
      <c r="HYT21"/>
      <c r="HYU21"/>
      <c r="HYV21"/>
      <c r="HYW21"/>
      <c r="HYX21"/>
      <c r="HYY21"/>
      <c r="HYZ21"/>
      <c r="HZA21"/>
      <c r="HZB21"/>
      <c r="HZC21"/>
      <c r="HZD21"/>
      <c r="HZE21"/>
      <c r="HZF21"/>
      <c r="HZG21"/>
      <c r="HZH21"/>
      <c r="HZI21"/>
      <c r="HZJ21"/>
      <c r="HZK21"/>
      <c r="HZL21"/>
      <c r="HZM21"/>
      <c r="HZN21"/>
      <c r="HZO21"/>
      <c r="HZP21"/>
      <c r="HZQ21"/>
      <c r="HZR21"/>
      <c r="HZS21"/>
      <c r="HZT21"/>
      <c r="HZU21"/>
      <c r="HZV21"/>
      <c r="HZW21"/>
      <c r="HZX21"/>
      <c r="HZY21"/>
      <c r="HZZ21"/>
      <c r="IAA21"/>
      <c r="IAB21"/>
      <c r="IAC21"/>
      <c r="IAD21"/>
      <c r="IAE21"/>
      <c r="IAF21"/>
      <c r="IAG21"/>
      <c r="IAH21"/>
      <c r="IAI21"/>
      <c r="IAJ21"/>
      <c r="IAK21"/>
      <c r="IAL21"/>
      <c r="IAM21"/>
      <c r="IAN21"/>
      <c r="IAO21"/>
      <c r="IAP21"/>
      <c r="IAQ21"/>
      <c r="IAR21"/>
      <c r="IAS21"/>
      <c r="IAT21"/>
      <c r="IAU21"/>
      <c r="IAV21"/>
      <c r="IAW21"/>
      <c r="IAX21"/>
      <c r="IAY21"/>
      <c r="IAZ21"/>
      <c r="IBA21"/>
      <c r="IBB21"/>
      <c r="IBC21"/>
      <c r="IBD21"/>
      <c r="IBE21"/>
      <c r="IBF21"/>
      <c r="IBG21"/>
      <c r="IBH21"/>
      <c r="IBI21"/>
      <c r="IBJ21"/>
      <c r="IBK21"/>
      <c r="IBL21"/>
      <c r="IBM21"/>
      <c r="IBN21"/>
      <c r="IBO21"/>
      <c r="IBP21"/>
      <c r="IBQ21"/>
      <c r="IBR21"/>
      <c r="IBS21"/>
      <c r="IBT21"/>
      <c r="IBU21"/>
      <c r="IBV21"/>
      <c r="IBW21"/>
      <c r="IBX21"/>
      <c r="IBY21"/>
      <c r="IBZ21"/>
      <c r="ICA21"/>
      <c r="ICB21"/>
      <c r="ICC21"/>
      <c r="ICD21"/>
      <c r="ICE21"/>
      <c r="ICF21"/>
      <c r="ICG21"/>
      <c r="ICH21"/>
      <c r="ICI21"/>
      <c r="ICJ21"/>
      <c r="ICK21"/>
      <c r="ICL21"/>
      <c r="ICM21"/>
      <c r="ICN21"/>
      <c r="ICO21"/>
      <c r="ICP21"/>
      <c r="ICQ21"/>
      <c r="ICR21"/>
      <c r="ICS21"/>
      <c r="ICT21"/>
      <c r="ICU21"/>
      <c r="ICV21"/>
      <c r="ICW21"/>
      <c r="ICX21"/>
      <c r="ICY21"/>
      <c r="ICZ21"/>
      <c r="IDA21"/>
      <c r="IDB21"/>
      <c r="IDC21"/>
      <c r="IDD21"/>
      <c r="IDE21"/>
      <c r="IDF21"/>
      <c r="IDG21"/>
      <c r="IDH21"/>
      <c r="IDI21"/>
      <c r="IDJ21"/>
      <c r="IDK21"/>
      <c r="IDL21"/>
      <c r="IDM21"/>
      <c r="IDN21"/>
      <c r="IDO21"/>
      <c r="IDP21"/>
      <c r="IDQ21"/>
      <c r="IDR21"/>
      <c r="IDS21"/>
      <c r="IDT21"/>
      <c r="IDU21"/>
      <c r="IDV21"/>
      <c r="IDW21"/>
      <c r="IDX21"/>
      <c r="IDY21"/>
      <c r="IDZ21"/>
      <c r="IEA21"/>
      <c r="IEB21"/>
      <c r="IEC21"/>
      <c r="IED21"/>
      <c r="IEE21"/>
      <c r="IEF21"/>
      <c r="IEG21"/>
      <c r="IEH21"/>
      <c r="IEI21"/>
      <c r="IEJ21"/>
      <c r="IEK21"/>
      <c r="IEL21"/>
      <c r="IEM21"/>
      <c r="IEN21"/>
      <c r="IEO21"/>
      <c r="IEP21"/>
      <c r="IEQ21"/>
      <c r="IER21"/>
      <c r="IES21"/>
      <c r="IET21"/>
      <c r="IEU21"/>
      <c r="IEV21"/>
      <c r="IEW21"/>
      <c r="IEX21"/>
      <c r="IEY21"/>
      <c r="IEZ21"/>
      <c r="IFA21"/>
      <c r="IFB21"/>
      <c r="IFC21"/>
      <c r="IFD21"/>
      <c r="IFE21"/>
      <c r="IFF21"/>
      <c r="IFG21"/>
      <c r="IFH21"/>
      <c r="IFI21"/>
      <c r="IFJ21"/>
      <c r="IFK21"/>
      <c r="IFL21"/>
      <c r="IFM21"/>
      <c r="IFN21"/>
      <c r="IFO21"/>
      <c r="IFP21"/>
      <c r="IFQ21"/>
      <c r="IFR21"/>
      <c r="IFS21"/>
      <c r="IFT21"/>
      <c r="IFU21"/>
      <c r="IFV21"/>
      <c r="IFW21"/>
      <c r="IFX21"/>
      <c r="IFY21"/>
      <c r="IFZ21"/>
      <c r="IGA21"/>
      <c r="IGB21"/>
      <c r="IGC21"/>
      <c r="IGD21"/>
      <c r="IGE21"/>
      <c r="IGF21"/>
      <c r="IGG21"/>
      <c r="IGH21"/>
      <c r="IGI21"/>
      <c r="IGJ21"/>
      <c r="IGK21"/>
      <c r="IGL21"/>
      <c r="IGM21"/>
      <c r="IGN21"/>
      <c r="IGO21"/>
      <c r="IGP21"/>
      <c r="IGQ21"/>
      <c r="IGR21"/>
      <c r="IGS21"/>
      <c r="IGT21"/>
      <c r="IGU21"/>
      <c r="IGV21"/>
      <c r="IGW21"/>
      <c r="IGX21"/>
      <c r="IGY21"/>
      <c r="IGZ21"/>
      <c r="IHA21"/>
      <c r="IHB21"/>
      <c r="IHC21"/>
      <c r="IHD21"/>
      <c r="IHE21"/>
      <c r="IHF21"/>
      <c r="IHG21"/>
      <c r="IHH21"/>
      <c r="IHI21"/>
      <c r="IHJ21"/>
      <c r="IHK21"/>
      <c r="IHL21"/>
      <c r="IHM21"/>
      <c r="IHN21"/>
      <c r="IHO21"/>
      <c r="IHP21"/>
      <c r="IHQ21"/>
      <c r="IHR21"/>
      <c r="IHS21"/>
      <c r="IHT21"/>
      <c r="IHU21"/>
      <c r="IHV21"/>
      <c r="IHW21"/>
      <c r="IHX21"/>
      <c r="IHY21"/>
      <c r="IHZ21"/>
      <c r="IIA21"/>
      <c r="IIB21"/>
      <c r="IIC21"/>
      <c r="IID21"/>
      <c r="IIE21"/>
      <c r="IIF21"/>
      <c r="IIG21"/>
      <c r="IIH21"/>
      <c r="III21"/>
      <c r="IIJ21"/>
      <c r="IIK21"/>
      <c r="IIL21"/>
      <c r="IIM21"/>
      <c r="IIN21"/>
      <c r="IIO21"/>
      <c r="IIP21"/>
      <c r="IIQ21"/>
      <c r="IIR21"/>
      <c r="IIS21"/>
      <c r="IIT21"/>
      <c r="IIU21"/>
      <c r="IIV21"/>
      <c r="IIW21"/>
      <c r="IIX21"/>
      <c r="IIY21"/>
      <c r="IIZ21"/>
      <c r="IJA21"/>
      <c r="IJB21"/>
      <c r="IJC21"/>
      <c r="IJD21"/>
      <c r="IJE21"/>
      <c r="IJF21"/>
      <c r="IJG21"/>
      <c r="IJH21"/>
      <c r="IJI21"/>
      <c r="IJJ21"/>
      <c r="IJK21"/>
      <c r="IJL21"/>
      <c r="IJM21"/>
      <c r="IJN21"/>
      <c r="IJO21"/>
      <c r="IJP21"/>
      <c r="IJQ21"/>
      <c r="IJR21"/>
      <c r="IJS21"/>
      <c r="IJT21"/>
      <c r="IJU21"/>
      <c r="IJV21"/>
      <c r="IJW21"/>
      <c r="IJX21"/>
      <c r="IJY21"/>
      <c r="IJZ21"/>
      <c r="IKA21"/>
      <c r="IKB21"/>
      <c r="IKC21"/>
      <c r="IKD21"/>
      <c r="IKE21"/>
      <c r="IKF21"/>
      <c r="IKG21"/>
      <c r="IKH21"/>
      <c r="IKI21"/>
      <c r="IKJ21"/>
      <c r="IKK21"/>
      <c r="IKL21"/>
      <c r="IKM21"/>
      <c r="IKN21"/>
      <c r="IKO21"/>
      <c r="IKP21"/>
      <c r="IKQ21"/>
      <c r="IKR21"/>
      <c r="IKS21"/>
      <c r="IKT21"/>
      <c r="IKU21"/>
      <c r="IKV21"/>
      <c r="IKW21"/>
      <c r="IKX21"/>
      <c r="IKY21"/>
      <c r="IKZ21"/>
      <c r="ILA21"/>
      <c r="ILB21"/>
      <c r="ILC21"/>
      <c r="ILD21"/>
      <c r="ILE21"/>
      <c r="ILF21"/>
      <c r="ILG21"/>
      <c r="ILH21"/>
      <c r="ILI21"/>
      <c r="ILJ21"/>
      <c r="ILK21"/>
      <c r="ILL21"/>
      <c r="ILM21"/>
      <c r="ILN21"/>
      <c r="ILO21"/>
      <c r="ILP21"/>
      <c r="ILQ21"/>
      <c r="ILR21"/>
      <c r="ILS21"/>
      <c r="ILT21"/>
      <c r="ILU21"/>
      <c r="ILV21"/>
      <c r="ILW21"/>
      <c r="ILX21"/>
      <c r="ILY21"/>
      <c r="ILZ21"/>
      <c r="IMA21"/>
      <c r="IMB21"/>
      <c r="IMC21"/>
      <c r="IMD21"/>
      <c r="IME21"/>
      <c r="IMF21"/>
      <c r="IMG21"/>
      <c r="IMH21"/>
      <c r="IMI21"/>
      <c r="IMJ21"/>
      <c r="IMK21"/>
      <c r="IML21"/>
      <c r="IMM21"/>
      <c r="IMN21"/>
      <c r="IMO21"/>
      <c r="IMP21"/>
      <c r="IMQ21"/>
      <c r="IMR21"/>
      <c r="IMS21"/>
      <c r="IMT21"/>
      <c r="IMU21"/>
      <c r="IMV21"/>
      <c r="IMW21"/>
      <c r="IMX21"/>
      <c r="IMY21"/>
      <c r="IMZ21"/>
      <c r="INA21"/>
      <c r="INB21"/>
      <c r="INC21"/>
      <c r="IND21"/>
      <c r="INE21"/>
      <c r="INF21"/>
      <c r="ING21"/>
      <c r="INH21"/>
      <c r="INI21"/>
      <c r="INJ21"/>
      <c r="INK21"/>
      <c r="INL21"/>
      <c r="INM21"/>
      <c r="INN21"/>
      <c r="INO21"/>
      <c r="INP21"/>
      <c r="INQ21"/>
      <c r="INR21"/>
      <c r="INS21"/>
      <c r="INT21"/>
      <c r="INU21"/>
      <c r="INV21"/>
      <c r="INW21"/>
      <c r="INX21"/>
      <c r="INY21"/>
      <c r="INZ21"/>
      <c r="IOA21"/>
      <c r="IOB21"/>
      <c r="IOC21"/>
      <c r="IOD21"/>
      <c r="IOE21"/>
      <c r="IOF21"/>
      <c r="IOG21"/>
      <c r="IOH21"/>
      <c r="IOI21"/>
      <c r="IOJ21"/>
      <c r="IOK21"/>
      <c r="IOL21"/>
      <c r="IOM21"/>
      <c r="ION21"/>
      <c r="IOO21"/>
      <c r="IOP21"/>
      <c r="IOQ21"/>
      <c r="IOR21"/>
      <c r="IOS21"/>
      <c r="IOT21"/>
      <c r="IOU21"/>
      <c r="IOV21"/>
      <c r="IOW21"/>
      <c r="IOX21"/>
      <c r="IOY21"/>
      <c r="IOZ21"/>
      <c r="IPA21"/>
      <c r="IPB21"/>
      <c r="IPC21"/>
      <c r="IPD21"/>
      <c r="IPE21"/>
      <c r="IPF21"/>
      <c r="IPG21"/>
      <c r="IPH21"/>
      <c r="IPI21"/>
      <c r="IPJ21"/>
      <c r="IPK21"/>
      <c r="IPL21"/>
      <c r="IPM21"/>
      <c r="IPN21"/>
      <c r="IPO21"/>
      <c r="IPP21"/>
      <c r="IPQ21"/>
      <c r="IPR21"/>
      <c r="IPS21"/>
      <c r="IPT21"/>
      <c r="IPU21"/>
      <c r="IPV21"/>
      <c r="IPW21"/>
      <c r="IPX21"/>
      <c r="IPY21"/>
      <c r="IPZ21"/>
      <c r="IQA21"/>
      <c r="IQB21"/>
      <c r="IQC21"/>
      <c r="IQD21"/>
      <c r="IQE21"/>
      <c r="IQF21"/>
      <c r="IQG21"/>
      <c r="IQH21"/>
      <c r="IQI21"/>
      <c r="IQJ21"/>
      <c r="IQK21"/>
      <c r="IQL21"/>
      <c r="IQM21"/>
      <c r="IQN21"/>
      <c r="IQO21"/>
      <c r="IQP21"/>
      <c r="IQQ21"/>
      <c r="IQR21"/>
      <c r="IQS21"/>
      <c r="IQT21"/>
      <c r="IQU21"/>
      <c r="IQV21"/>
      <c r="IQW21"/>
      <c r="IQX21"/>
      <c r="IQY21"/>
      <c r="IQZ21"/>
      <c r="IRA21"/>
      <c r="IRB21"/>
      <c r="IRC21"/>
      <c r="IRD21"/>
      <c r="IRE21"/>
      <c r="IRF21"/>
      <c r="IRG21"/>
      <c r="IRH21"/>
      <c r="IRI21"/>
      <c r="IRJ21"/>
      <c r="IRK21"/>
      <c r="IRL21"/>
      <c r="IRM21"/>
      <c r="IRN21"/>
      <c r="IRO21"/>
      <c r="IRP21"/>
      <c r="IRQ21"/>
      <c r="IRR21"/>
      <c r="IRS21"/>
      <c r="IRT21"/>
      <c r="IRU21"/>
      <c r="IRV21"/>
      <c r="IRW21"/>
      <c r="IRX21"/>
      <c r="IRY21"/>
      <c r="IRZ21"/>
      <c r="ISA21"/>
      <c r="ISB21"/>
      <c r="ISC21"/>
      <c r="ISD21"/>
      <c r="ISE21"/>
      <c r="ISF21"/>
      <c r="ISG21"/>
      <c r="ISH21"/>
      <c r="ISI21"/>
      <c r="ISJ21"/>
      <c r="ISK21"/>
      <c r="ISL21"/>
      <c r="ISM21"/>
      <c r="ISN21"/>
      <c r="ISO21"/>
      <c r="ISP21"/>
      <c r="ISQ21"/>
      <c r="ISR21"/>
      <c r="ISS21"/>
      <c r="IST21"/>
      <c r="ISU21"/>
      <c r="ISV21"/>
      <c r="ISW21"/>
      <c r="ISX21"/>
      <c r="ISY21"/>
      <c r="ISZ21"/>
      <c r="ITA21"/>
      <c r="ITB21"/>
      <c r="ITC21"/>
      <c r="ITD21"/>
      <c r="ITE21"/>
      <c r="ITF21"/>
      <c r="ITG21"/>
      <c r="ITH21"/>
      <c r="ITI21"/>
      <c r="ITJ21"/>
      <c r="ITK21"/>
      <c r="ITL21"/>
      <c r="ITM21"/>
      <c r="ITN21"/>
      <c r="ITO21"/>
      <c r="ITP21"/>
      <c r="ITQ21"/>
      <c r="ITR21"/>
      <c r="ITS21"/>
      <c r="ITT21"/>
      <c r="ITU21"/>
      <c r="ITV21"/>
      <c r="ITW21"/>
      <c r="ITX21"/>
      <c r="ITY21"/>
      <c r="ITZ21"/>
      <c r="IUA21"/>
      <c r="IUB21"/>
      <c r="IUC21"/>
      <c r="IUD21"/>
      <c r="IUE21"/>
      <c r="IUF21"/>
      <c r="IUG21"/>
      <c r="IUH21"/>
      <c r="IUI21"/>
      <c r="IUJ21"/>
      <c r="IUK21"/>
      <c r="IUL21"/>
      <c r="IUM21"/>
      <c r="IUN21"/>
      <c r="IUO21"/>
      <c r="IUP21"/>
      <c r="IUQ21"/>
      <c r="IUR21"/>
      <c r="IUS21"/>
      <c r="IUT21"/>
      <c r="IUU21"/>
      <c r="IUV21"/>
      <c r="IUW21"/>
      <c r="IUX21"/>
      <c r="IUY21"/>
      <c r="IUZ21"/>
      <c r="IVA21"/>
      <c r="IVB21"/>
      <c r="IVC21"/>
      <c r="IVD21"/>
      <c r="IVE21"/>
      <c r="IVF21"/>
      <c r="IVG21"/>
      <c r="IVH21"/>
      <c r="IVI21"/>
      <c r="IVJ21"/>
      <c r="IVK21"/>
      <c r="IVL21"/>
      <c r="IVM21"/>
      <c r="IVN21"/>
      <c r="IVO21"/>
      <c r="IVP21"/>
      <c r="IVQ21"/>
      <c r="IVR21"/>
      <c r="IVS21"/>
      <c r="IVT21"/>
      <c r="IVU21"/>
      <c r="IVV21"/>
      <c r="IVW21"/>
      <c r="IVX21"/>
      <c r="IVY21"/>
      <c r="IVZ21"/>
      <c r="IWA21"/>
      <c r="IWB21"/>
      <c r="IWC21"/>
      <c r="IWD21"/>
      <c r="IWE21"/>
      <c r="IWF21"/>
      <c r="IWG21"/>
      <c r="IWH21"/>
      <c r="IWI21"/>
      <c r="IWJ21"/>
      <c r="IWK21"/>
      <c r="IWL21"/>
      <c r="IWM21"/>
      <c r="IWN21"/>
      <c r="IWO21"/>
      <c r="IWP21"/>
      <c r="IWQ21"/>
      <c r="IWR21"/>
      <c r="IWS21"/>
      <c r="IWT21"/>
      <c r="IWU21"/>
      <c r="IWV21"/>
      <c r="IWW21"/>
      <c r="IWX21"/>
      <c r="IWY21"/>
      <c r="IWZ21"/>
      <c r="IXA21"/>
      <c r="IXB21"/>
      <c r="IXC21"/>
      <c r="IXD21"/>
      <c r="IXE21"/>
      <c r="IXF21"/>
      <c r="IXG21"/>
      <c r="IXH21"/>
      <c r="IXI21"/>
      <c r="IXJ21"/>
      <c r="IXK21"/>
      <c r="IXL21"/>
      <c r="IXM21"/>
      <c r="IXN21"/>
      <c r="IXO21"/>
      <c r="IXP21"/>
      <c r="IXQ21"/>
      <c r="IXR21"/>
      <c r="IXS21"/>
      <c r="IXT21"/>
      <c r="IXU21"/>
      <c r="IXV21"/>
      <c r="IXW21"/>
      <c r="IXX21"/>
      <c r="IXY21"/>
      <c r="IXZ21"/>
      <c r="IYA21"/>
      <c r="IYB21"/>
      <c r="IYC21"/>
      <c r="IYD21"/>
      <c r="IYE21"/>
      <c r="IYF21"/>
      <c r="IYG21"/>
      <c r="IYH21"/>
      <c r="IYI21"/>
      <c r="IYJ21"/>
      <c r="IYK21"/>
      <c r="IYL21"/>
      <c r="IYM21"/>
      <c r="IYN21"/>
      <c r="IYO21"/>
      <c r="IYP21"/>
      <c r="IYQ21"/>
      <c r="IYR21"/>
      <c r="IYS21"/>
      <c r="IYT21"/>
      <c r="IYU21"/>
      <c r="IYV21"/>
      <c r="IYW21"/>
      <c r="IYX21"/>
      <c r="IYY21"/>
      <c r="IYZ21"/>
      <c r="IZA21"/>
      <c r="IZB21"/>
      <c r="IZC21"/>
      <c r="IZD21"/>
      <c r="IZE21"/>
      <c r="IZF21"/>
      <c r="IZG21"/>
      <c r="IZH21"/>
      <c r="IZI21"/>
      <c r="IZJ21"/>
      <c r="IZK21"/>
      <c r="IZL21"/>
      <c r="IZM21"/>
      <c r="IZN21"/>
      <c r="IZO21"/>
      <c r="IZP21"/>
      <c r="IZQ21"/>
      <c r="IZR21"/>
      <c r="IZS21"/>
      <c r="IZT21"/>
      <c r="IZU21"/>
      <c r="IZV21"/>
      <c r="IZW21"/>
      <c r="IZX21"/>
      <c r="IZY21"/>
      <c r="IZZ21"/>
      <c r="JAA21"/>
      <c r="JAB21"/>
      <c r="JAC21"/>
      <c r="JAD21"/>
      <c r="JAE21"/>
      <c r="JAF21"/>
      <c r="JAG21"/>
      <c r="JAH21"/>
      <c r="JAI21"/>
      <c r="JAJ21"/>
      <c r="JAK21"/>
      <c r="JAL21"/>
      <c r="JAM21"/>
      <c r="JAN21"/>
      <c r="JAO21"/>
      <c r="JAP21"/>
      <c r="JAQ21"/>
      <c r="JAR21"/>
      <c r="JAS21"/>
      <c r="JAT21"/>
      <c r="JAU21"/>
      <c r="JAV21"/>
      <c r="JAW21"/>
      <c r="JAX21"/>
      <c r="JAY21"/>
      <c r="JAZ21"/>
      <c r="JBA21"/>
      <c r="JBB21"/>
      <c r="JBC21"/>
      <c r="JBD21"/>
      <c r="JBE21"/>
      <c r="JBF21"/>
      <c r="JBG21"/>
      <c r="JBH21"/>
      <c r="JBI21"/>
      <c r="JBJ21"/>
      <c r="JBK21"/>
      <c r="JBL21"/>
      <c r="JBM21"/>
      <c r="JBN21"/>
      <c r="JBO21"/>
      <c r="JBP21"/>
      <c r="JBQ21"/>
      <c r="JBR21"/>
      <c r="JBS21"/>
      <c r="JBT21"/>
      <c r="JBU21"/>
      <c r="JBV21"/>
      <c r="JBW21"/>
      <c r="JBX21"/>
      <c r="JBY21"/>
      <c r="JBZ21"/>
      <c r="JCA21"/>
      <c r="JCB21"/>
      <c r="JCC21"/>
      <c r="JCD21"/>
      <c r="JCE21"/>
      <c r="JCF21"/>
      <c r="JCG21"/>
      <c r="JCH21"/>
      <c r="JCI21"/>
      <c r="JCJ21"/>
      <c r="JCK21"/>
      <c r="JCL21"/>
      <c r="JCM21"/>
      <c r="JCN21"/>
      <c r="JCO21"/>
      <c r="JCP21"/>
      <c r="JCQ21"/>
      <c r="JCR21"/>
      <c r="JCS21"/>
      <c r="JCT21"/>
      <c r="JCU21"/>
      <c r="JCV21"/>
      <c r="JCW21"/>
      <c r="JCX21"/>
      <c r="JCY21"/>
      <c r="JCZ21"/>
      <c r="JDA21"/>
      <c r="JDB21"/>
      <c r="JDC21"/>
      <c r="JDD21"/>
      <c r="JDE21"/>
      <c r="JDF21"/>
      <c r="JDG21"/>
      <c r="JDH21"/>
      <c r="JDI21"/>
      <c r="JDJ21"/>
      <c r="JDK21"/>
      <c r="JDL21"/>
      <c r="JDM21"/>
      <c r="JDN21"/>
      <c r="JDO21"/>
      <c r="JDP21"/>
      <c r="JDQ21"/>
      <c r="JDR21"/>
      <c r="JDS21"/>
      <c r="JDT21"/>
      <c r="JDU21"/>
      <c r="JDV21"/>
      <c r="JDW21"/>
      <c r="JDX21"/>
      <c r="JDY21"/>
      <c r="JDZ21"/>
      <c r="JEA21"/>
      <c r="JEB21"/>
      <c r="JEC21"/>
      <c r="JED21"/>
      <c r="JEE21"/>
      <c r="JEF21"/>
      <c r="JEG21"/>
      <c r="JEH21"/>
      <c r="JEI21"/>
      <c r="JEJ21"/>
      <c r="JEK21"/>
      <c r="JEL21"/>
      <c r="JEM21"/>
      <c r="JEN21"/>
      <c r="JEO21"/>
      <c r="JEP21"/>
      <c r="JEQ21"/>
      <c r="JER21"/>
      <c r="JES21"/>
      <c r="JET21"/>
      <c r="JEU21"/>
      <c r="JEV21"/>
      <c r="JEW21"/>
      <c r="JEX21"/>
      <c r="JEY21"/>
      <c r="JEZ21"/>
      <c r="JFA21"/>
      <c r="JFB21"/>
      <c r="JFC21"/>
      <c r="JFD21"/>
      <c r="JFE21"/>
      <c r="JFF21"/>
      <c r="JFG21"/>
      <c r="JFH21"/>
      <c r="JFI21"/>
      <c r="JFJ21"/>
      <c r="JFK21"/>
      <c r="JFL21"/>
      <c r="JFM21"/>
      <c r="JFN21"/>
      <c r="JFO21"/>
      <c r="JFP21"/>
      <c r="JFQ21"/>
      <c r="JFR21"/>
      <c r="JFS21"/>
      <c r="JFT21"/>
      <c r="JFU21"/>
      <c r="JFV21"/>
      <c r="JFW21"/>
      <c r="JFX21"/>
      <c r="JFY21"/>
      <c r="JFZ21"/>
      <c r="JGA21"/>
      <c r="JGB21"/>
      <c r="JGC21"/>
      <c r="JGD21"/>
      <c r="JGE21"/>
      <c r="JGF21"/>
      <c r="JGG21"/>
      <c r="JGH21"/>
      <c r="JGI21"/>
      <c r="JGJ21"/>
      <c r="JGK21"/>
      <c r="JGL21"/>
      <c r="JGM21"/>
      <c r="JGN21"/>
      <c r="JGO21"/>
      <c r="JGP21"/>
      <c r="JGQ21"/>
      <c r="JGR21"/>
      <c r="JGS21"/>
      <c r="JGT21"/>
      <c r="JGU21"/>
      <c r="JGV21"/>
      <c r="JGW21"/>
      <c r="JGX21"/>
      <c r="JGY21"/>
      <c r="JGZ21"/>
      <c r="JHA21"/>
      <c r="JHB21"/>
      <c r="JHC21"/>
      <c r="JHD21"/>
      <c r="JHE21"/>
      <c r="JHF21"/>
      <c r="JHG21"/>
      <c r="JHH21"/>
      <c r="JHI21"/>
      <c r="JHJ21"/>
      <c r="JHK21"/>
      <c r="JHL21"/>
      <c r="JHM21"/>
      <c r="JHN21"/>
      <c r="JHO21"/>
      <c r="JHP21"/>
      <c r="JHQ21"/>
      <c r="JHR21"/>
      <c r="JHS21"/>
      <c r="JHT21"/>
      <c r="JHU21"/>
      <c r="JHV21"/>
      <c r="JHW21"/>
      <c r="JHX21"/>
      <c r="JHY21"/>
      <c r="JHZ21"/>
      <c r="JIA21"/>
      <c r="JIB21"/>
      <c r="JIC21"/>
      <c r="JID21"/>
      <c r="JIE21"/>
      <c r="JIF21"/>
      <c r="JIG21"/>
      <c r="JIH21"/>
      <c r="JII21"/>
      <c r="JIJ21"/>
      <c r="JIK21"/>
      <c r="JIL21"/>
      <c r="JIM21"/>
      <c r="JIN21"/>
      <c r="JIO21"/>
      <c r="JIP21"/>
      <c r="JIQ21"/>
      <c r="JIR21"/>
      <c r="JIS21"/>
      <c r="JIT21"/>
      <c r="JIU21"/>
      <c r="JIV21"/>
      <c r="JIW21"/>
      <c r="JIX21"/>
      <c r="JIY21"/>
      <c r="JIZ21"/>
      <c r="JJA21"/>
      <c r="JJB21"/>
      <c r="JJC21"/>
      <c r="JJD21"/>
      <c r="JJE21"/>
      <c r="JJF21"/>
      <c r="JJG21"/>
      <c r="JJH21"/>
      <c r="JJI21"/>
      <c r="JJJ21"/>
      <c r="JJK21"/>
      <c r="JJL21"/>
      <c r="JJM21"/>
      <c r="JJN21"/>
      <c r="JJO21"/>
      <c r="JJP21"/>
      <c r="JJQ21"/>
      <c r="JJR21"/>
      <c r="JJS21"/>
      <c r="JJT21"/>
      <c r="JJU21"/>
      <c r="JJV21"/>
      <c r="JJW21"/>
      <c r="JJX21"/>
      <c r="JJY21"/>
      <c r="JJZ21"/>
      <c r="JKA21"/>
      <c r="JKB21"/>
      <c r="JKC21"/>
      <c r="JKD21"/>
      <c r="JKE21"/>
      <c r="JKF21"/>
      <c r="JKG21"/>
      <c r="JKH21"/>
      <c r="JKI21"/>
      <c r="JKJ21"/>
      <c r="JKK21"/>
      <c r="JKL21"/>
      <c r="JKM21"/>
      <c r="JKN21"/>
      <c r="JKO21"/>
      <c r="JKP21"/>
      <c r="JKQ21"/>
      <c r="JKR21"/>
      <c r="JKS21"/>
      <c r="JKT21"/>
      <c r="JKU21"/>
      <c r="JKV21"/>
      <c r="JKW21"/>
      <c r="JKX21"/>
      <c r="JKY21"/>
      <c r="JKZ21"/>
      <c r="JLA21"/>
      <c r="JLB21"/>
      <c r="JLC21"/>
      <c r="JLD21"/>
      <c r="JLE21"/>
      <c r="JLF21"/>
      <c r="JLG21"/>
      <c r="JLH21"/>
      <c r="JLI21"/>
      <c r="JLJ21"/>
      <c r="JLK21"/>
      <c r="JLL21"/>
      <c r="JLM21"/>
      <c r="JLN21"/>
      <c r="JLO21"/>
      <c r="JLP21"/>
      <c r="JLQ21"/>
      <c r="JLR21"/>
      <c r="JLS21"/>
      <c r="JLT21"/>
      <c r="JLU21"/>
      <c r="JLV21"/>
      <c r="JLW21"/>
      <c r="JLX21"/>
      <c r="JLY21"/>
      <c r="JLZ21"/>
      <c r="JMA21"/>
      <c r="JMB21"/>
      <c r="JMC21"/>
      <c r="JMD21"/>
      <c r="JME21"/>
      <c r="JMF21"/>
      <c r="JMG21"/>
      <c r="JMH21"/>
      <c r="JMI21"/>
      <c r="JMJ21"/>
      <c r="JMK21"/>
      <c r="JML21"/>
      <c r="JMM21"/>
      <c r="JMN21"/>
      <c r="JMO21"/>
      <c r="JMP21"/>
      <c r="JMQ21"/>
      <c r="JMR21"/>
      <c r="JMS21"/>
      <c r="JMT21"/>
      <c r="JMU21"/>
      <c r="JMV21"/>
      <c r="JMW21"/>
      <c r="JMX21"/>
      <c r="JMY21"/>
      <c r="JMZ21"/>
      <c r="JNA21"/>
      <c r="JNB21"/>
      <c r="JNC21"/>
      <c r="JND21"/>
      <c r="JNE21"/>
      <c r="JNF21"/>
      <c r="JNG21"/>
      <c r="JNH21"/>
      <c r="JNI21"/>
      <c r="JNJ21"/>
      <c r="JNK21"/>
      <c r="JNL21"/>
      <c r="JNM21"/>
      <c r="JNN21"/>
      <c r="JNO21"/>
      <c r="JNP21"/>
      <c r="JNQ21"/>
      <c r="JNR21"/>
      <c r="JNS21"/>
      <c r="JNT21"/>
      <c r="JNU21"/>
      <c r="JNV21"/>
      <c r="JNW21"/>
      <c r="JNX21"/>
      <c r="JNY21"/>
      <c r="JNZ21"/>
      <c r="JOA21"/>
      <c r="JOB21"/>
      <c r="JOC21"/>
      <c r="JOD21"/>
      <c r="JOE21"/>
      <c r="JOF21"/>
      <c r="JOG21"/>
      <c r="JOH21"/>
      <c r="JOI21"/>
      <c r="JOJ21"/>
      <c r="JOK21"/>
      <c r="JOL21"/>
      <c r="JOM21"/>
      <c r="JON21"/>
      <c r="JOO21"/>
      <c r="JOP21"/>
      <c r="JOQ21"/>
      <c r="JOR21"/>
      <c r="JOS21"/>
      <c r="JOT21"/>
      <c r="JOU21"/>
      <c r="JOV21"/>
      <c r="JOW21"/>
      <c r="JOX21"/>
      <c r="JOY21"/>
      <c r="JOZ21"/>
      <c r="JPA21"/>
      <c r="JPB21"/>
      <c r="JPC21"/>
      <c r="JPD21"/>
      <c r="JPE21"/>
      <c r="JPF21"/>
      <c r="JPG21"/>
      <c r="JPH21"/>
      <c r="JPI21"/>
      <c r="JPJ21"/>
      <c r="JPK21"/>
      <c r="JPL21"/>
      <c r="JPM21"/>
      <c r="JPN21"/>
      <c r="JPO21"/>
      <c r="JPP21"/>
      <c r="JPQ21"/>
      <c r="JPR21"/>
      <c r="JPS21"/>
      <c r="JPT21"/>
      <c r="JPU21"/>
      <c r="JPV21"/>
      <c r="JPW21"/>
      <c r="JPX21"/>
      <c r="JPY21"/>
      <c r="JPZ21"/>
      <c r="JQA21"/>
      <c r="JQB21"/>
      <c r="JQC21"/>
      <c r="JQD21"/>
      <c r="JQE21"/>
      <c r="JQF21"/>
      <c r="JQG21"/>
      <c r="JQH21"/>
      <c r="JQI21"/>
      <c r="JQJ21"/>
      <c r="JQK21"/>
      <c r="JQL21"/>
      <c r="JQM21"/>
      <c r="JQN21"/>
      <c r="JQO21"/>
      <c r="JQP21"/>
      <c r="JQQ21"/>
      <c r="JQR21"/>
      <c r="JQS21"/>
      <c r="JQT21"/>
      <c r="JQU21"/>
      <c r="JQV21"/>
      <c r="JQW21"/>
      <c r="JQX21"/>
      <c r="JQY21"/>
      <c r="JQZ21"/>
      <c r="JRA21"/>
      <c r="JRB21"/>
      <c r="JRC21"/>
      <c r="JRD21"/>
      <c r="JRE21"/>
      <c r="JRF21"/>
      <c r="JRG21"/>
      <c r="JRH21"/>
      <c r="JRI21"/>
      <c r="JRJ21"/>
      <c r="JRK21"/>
      <c r="JRL21"/>
      <c r="JRM21"/>
      <c r="JRN21"/>
      <c r="JRO21"/>
      <c r="JRP21"/>
      <c r="JRQ21"/>
      <c r="JRR21"/>
      <c r="JRS21"/>
      <c r="JRT21"/>
      <c r="JRU21"/>
      <c r="JRV21"/>
      <c r="JRW21"/>
      <c r="JRX21"/>
      <c r="JRY21"/>
      <c r="JRZ21"/>
      <c r="JSA21"/>
      <c r="JSB21"/>
      <c r="JSC21"/>
      <c r="JSD21"/>
      <c r="JSE21"/>
      <c r="JSF21"/>
      <c r="JSG21"/>
      <c r="JSH21"/>
      <c r="JSI21"/>
      <c r="JSJ21"/>
      <c r="JSK21"/>
      <c r="JSL21"/>
      <c r="JSM21"/>
      <c r="JSN21"/>
      <c r="JSO21"/>
      <c r="JSP21"/>
      <c r="JSQ21"/>
      <c r="JSR21"/>
      <c r="JSS21"/>
      <c r="JST21"/>
      <c r="JSU21"/>
      <c r="JSV21"/>
      <c r="JSW21"/>
      <c r="JSX21"/>
      <c r="JSY21"/>
      <c r="JSZ21"/>
      <c r="JTA21"/>
      <c r="JTB21"/>
      <c r="JTC21"/>
      <c r="JTD21"/>
      <c r="JTE21"/>
      <c r="JTF21"/>
      <c r="JTG21"/>
      <c r="JTH21"/>
      <c r="JTI21"/>
      <c r="JTJ21"/>
      <c r="JTK21"/>
      <c r="JTL21"/>
      <c r="JTM21"/>
      <c r="JTN21"/>
      <c r="JTO21"/>
      <c r="JTP21"/>
      <c r="JTQ21"/>
      <c r="JTR21"/>
      <c r="JTS21"/>
      <c r="JTT21"/>
      <c r="JTU21"/>
      <c r="JTV21"/>
      <c r="JTW21"/>
      <c r="JTX21"/>
      <c r="JTY21"/>
      <c r="JTZ21"/>
      <c r="JUA21"/>
      <c r="JUB21"/>
      <c r="JUC21"/>
      <c r="JUD21"/>
      <c r="JUE21"/>
      <c r="JUF21"/>
      <c r="JUG21"/>
      <c r="JUH21"/>
      <c r="JUI21"/>
      <c r="JUJ21"/>
      <c r="JUK21"/>
      <c r="JUL21"/>
      <c r="JUM21"/>
      <c r="JUN21"/>
      <c r="JUO21"/>
      <c r="JUP21"/>
      <c r="JUQ21"/>
      <c r="JUR21"/>
      <c r="JUS21"/>
      <c r="JUT21"/>
      <c r="JUU21"/>
      <c r="JUV21"/>
      <c r="JUW21"/>
      <c r="JUX21"/>
      <c r="JUY21"/>
      <c r="JUZ21"/>
      <c r="JVA21"/>
      <c r="JVB21"/>
      <c r="JVC21"/>
      <c r="JVD21"/>
      <c r="JVE21"/>
      <c r="JVF21"/>
      <c r="JVG21"/>
      <c r="JVH21"/>
      <c r="JVI21"/>
      <c r="JVJ21"/>
      <c r="JVK21"/>
      <c r="JVL21"/>
      <c r="JVM21"/>
      <c r="JVN21"/>
      <c r="JVO21"/>
      <c r="JVP21"/>
      <c r="JVQ21"/>
      <c r="JVR21"/>
      <c r="JVS21"/>
      <c r="JVT21"/>
      <c r="JVU21"/>
      <c r="JVV21"/>
      <c r="JVW21"/>
      <c r="JVX21"/>
      <c r="JVY21"/>
      <c r="JVZ21"/>
      <c r="JWA21"/>
      <c r="JWB21"/>
      <c r="JWC21"/>
      <c r="JWD21"/>
      <c r="JWE21"/>
      <c r="JWF21"/>
      <c r="JWG21"/>
      <c r="JWH21"/>
      <c r="JWI21"/>
      <c r="JWJ21"/>
      <c r="JWK21"/>
      <c r="JWL21"/>
      <c r="JWM21"/>
      <c r="JWN21"/>
      <c r="JWO21"/>
      <c r="JWP21"/>
      <c r="JWQ21"/>
      <c r="JWR21"/>
      <c r="JWS21"/>
      <c r="JWT21"/>
      <c r="JWU21"/>
      <c r="JWV21"/>
      <c r="JWW21"/>
      <c r="JWX21"/>
      <c r="JWY21"/>
      <c r="JWZ21"/>
      <c r="JXA21"/>
      <c r="JXB21"/>
      <c r="JXC21"/>
      <c r="JXD21"/>
      <c r="JXE21"/>
      <c r="JXF21"/>
      <c r="JXG21"/>
      <c r="JXH21"/>
      <c r="JXI21"/>
      <c r="JXJ21"/>
      <c r="JXK21"/>
      <c r="JXL21"/>
      <c r="JXM21"/>
      <c r="JXN21"/>
      <c r="JXO21"/>
      <c r="JXP21"/>
      <c r="JXQ21"/>
      <c r="JXR21"/>
      <c r="JXS21"/>
      <c r="JXT21"/>
      <c r="JXU21"/>
      <c r="JXV21"/>
      <c r="JXW21"/>
      <c r="JXX21"/>
      <c r="JXY21"/>
      <c r="JXZ21"/>
      <c r="JYA21"/>
      <c r="JYB21"/>
      <c r="JYC21"/>
      <c r="JYD21"/>
      <c r="JYE21"/>
      <c r="JYF21"/>
      <c r="JYG21"/>
      <c r="JYH21"/>
      <c r="JYI21"/>
      <c r="JYJ21"/>
      <c r="JYK21"/>
      <c r="JYL21"/>
      <c r="JYM21"/>
      <c r="JYN21"/>
      <c r="JYO21"/>
      <c r="JYP21"/>
      <c r="JYQ21"/>
      <c r="JYR21"/>
      <c r="JYS21"/>
      <c r="JYT21"/>
      <c r="JYU21"/>
      <c r="JYV21"/>
      <c r="JYW21"/>
      <c r="JYX21"/>
      <c r="JYY21"/>
      <c r="JYZ21"/>
      <c r="JZA21"/>
      <c r="JZB21"/>
      <c r="JZC21"/>
      <c r="JZD21"/>
      <c r="JZE21"/>
      <c r="JZF21"/>
      <c r="JZG21"/>
      <c r="JZH21"/>
      <c r="JZI21"/>
      <c r="JZJ21"/>
      <c r="JZK21"/>
      <c r="JZL21"/>
      <c r="JZM21"/>
      <c r="JZN21"/>
      <c r="JZO21"/>
      <c r="JZP21"/>
      <c r="JZQ21"/>
      <c r="JZR21"/>
      <c r="JZS21"/>
      <c r="JZT21"/>
      <c r="JZU21"/>
      <c r="JZV21"/>
      <c r="JZW21"/>
      <c r="JZX21"/>
      <c r="JZY21"/>
      <c r="JZZ21"/>
      <c r="KAA21"/>
      <c r="KAB21"/>
      <c r="KAC21"/>
      <c r="KAD21"/>
      <c r="KAE21"/>
      <c r="KAF21"/>
      <c r="KAG21"/>
      <c r="KAH21"/>
      <c r="KAI21"/>
      <c r="KAJ21"/>
      <c r="KAK21"/>
      <c r="KAL21"/>
      <c r="KAM21"/>
      <c r="KAN21"/>
      <c r="KAO21"/>
      <c r="KAP21"/>
      <c r="KAQ21"/>
      <c r="KAR21"/>
      <c r="KAS21"/>
      <c r="KAT21"/>
      <c r="KAU21"/>
      <c r="KAV21"/>
      <c r="KAW21"/>
      <c r="KAX21"/>
      <c r="KAY21"/>
      <c r="KAZ21"/>
      <c r="KBA21"/>
      <c r="KBB21"/>
      <c r="KBC21"/>
      <c r="KBD21"/>
      <c r="KBE21"/>
      <c r="KBF21"/>
      <c r="KBG21"/>
      <c r="KBH21"/>
      <c r="KBI21"/>
      <c r="KBJ21"/>
      <c r="KBK21"/>
      <c r="KBL21"/>
      <c r="KBM21"/>
      <c r="KBN21"/>
      <c r="KBO21"/>
      <c r="KBP21"/>
      <c r="KBQ21"/>
      <c r="KBR21"/>
      <c r="KBS21"/>
      <c r="KBT21"/>
      <c r="KBU21"/>
      <c r="KBV21"/>
      <c r="KBW21"/>
      <c r="KBX21"/>
      <c r="KBY21"/>
      <c r="KBZ21"/>
      <c r="KCA21"/>
      <c r="KCB21"/>
      <c r="KCC21"/>
      <c r="KCD21"/>
      <c r="KCE21"/>
      <c r="KCF21"/>
      <c r="KCG21"/>
      <c r="KCH21"/>
      <c r="KCI21"/>
      <c r="KCJ21"/>
      <c r="KCK21"/>
      <c r="KCL21"/>
      <c r="KCM21"/>
      <c r="KCN21"/>
      <c r="KCO21"/>
      <c r="KCP21"/>
      <c r="KCQ21"/>
      <c r="KCR21"/>
      <c r="KCS21"/>
      <c r="KCT21"/>
      <c r="KCU21"/>
      <c r="KCV21"/>
      <c r="KCW21"/>
      <c r="KCX21"/>
      <c r="KCY21"/>
      <c r="KCZ21"/>
      <c r="KDA21"/>
      <c r="KDB21"/>
      <c r="KDC21"/>
      <c r="KDD21"/>
      <c r="KDE21"/>
      <c r="KDF21"/>
      <c r="KDG21"/>
      <c r="KDH21"/>
      <c r="KDI21"/>
      <c r="KDJ21"/>
      <c r="KDK21"/>
      <c r="KDL21"/>
      <c r="KDM21"/>
      <c r="KDN21"/>
      <c r="KDO21"/>
      <c r="KDP21"/>
      <c r="KDQ21"/>
      <c r="KDR21"/>
      <c r="KDS21"/>
      <c r="KDT21"/>
      <c r="KDU21"/>
      <c r="KDV21"/>
      <c r="KDW21"/>
      <c r="KDX21"/>
      <c r="KDY21"/>
      <c r="KDZ21"/>
      <c r="KEA21"/>
      <c r="KEB21"/>
      <c r="KEC21"/>
      <c r="KED21"/>
      <c r="KEE21"/>
      <c r="KEF21"/>
      <c r="KEG21"/>
      <c r="KEH21"/>
      <c r="KEI21"/>
      <c r="KEJ21"/>
      <c r="KEK21"/>
      <c r="KEL21"/>
      <c r="KEM21"/>
      <c r="KEN21"/>
      <c r="KEO21"/>
      <c r="KEP21"/>
      <c r="KEQ21"/>
      <c r="KER21"/>
      <c r="KES21"/>
      <c r="KET21"/>
      <c r="KEU21"/>
      <c r="KEV21"/>
      <c r="KEW21"/>
      <c r="KEX21"/>
      <c r="KEY21"/>
      <c r="KEZ21"/>
      <c r="KFA21"/>
      <c r="KFB21"/>
      <c r="KFC21"/>
      <c r="KFD21"/>
      <c r="KFE21"/>
      <c r="KFF21"/>
      <c r="KFG21"/>
      <c r="KFH21"/>
      <c r="KFI21"/>
      <c r="KFJ21"/>
      <c r="KFK21"/>
      <c r="KFL21"/>
      <c r="KFM21"/>
      <c r="KFN21"/>
      <c r="KFO21"/>
      <c r="KFP21"/>
      <c r="KFQ21"/>
      <c r="KFR21"/>
      <c r="KFS21"/>
      <c r="KFT21"/>
      <c r="KFU21"/>
      <c r="KFV21"/>
      <c r="KFW21"/>
      <c r="KFX21"/>
      <c r="KFY21"/>
      <c r="KFZ21"/>
      <c r="KGA21"/>
      <c r="KGB21"/>
      <c r="KGC21"/>
      <c r="KGD21"/>
      <c r="KGE21"/>
      <c r="KGF21"/>
      <c r="KGG21"/>
      <c r="KGH21"/>
      <c r="KGI21"/>
      <c r="KGJ21"/>
      <c r="KGK21"/>
      <c r="KGL21"/>
      <c r="KGM21"/>
      <c r="KGN21"/>
      <c r="KGO21"/>
      <c r="KGP21"/>
      <c r="KGQ21"/>
      <c r="KGR21"/>
      <c r="KGS21"/>
      <c r="KGT21"/>
      <c r="KGU21"/>
      <c r="KGV21"/>
      <c r="KGW21"/>
      <c r="KGX21"/>
      <c r="KGY21"/>
      <c r="KGZ21"/>
      <c r="KHA21"/>
      <c r="KHB21"/>
      <c r="KHC21"/>
      <c r="KHD21"/>
      <c r="KHE21"/>
      <c r="KHF21"/>
      <c r="KHG21"/>
      <c r="KHH21"/>
      <c r="KHI21"/>
      <c r="KHJ21"/>
      <c r="KHK21"/>
      <c r="KHL21"/>
      <c r="KHM21"/>
      <c r="KHN21"/>
      <c r="KHO21"/>
      <c r="KHP21"/>
      <c r="KHQ21"/>
      <c r="KHR21"/>
      <c r="KHS21"/>
      <c r="KHT21"/>
      <c r="KHU21"/>
      <c r="KHV21"/>
      <c r="KHW21"/>
      <c r="KHX21"/>
      <c r="KHY21"/>
      <c r="KHZ21"/>
      <c r="KIA21"/>
      <c r="KIB21"/>
      <c r="KIC21"/>
      <c r="KID21"/>
      <c r="KIE21"/>
      <c r="KIF21"/>
      <c r="KIG21"/>
      <c r="KIH21"/>
      <c r="KII21"/>
      <c r="KIJ21"/>
      <c r="KIK21"/>
      <c r="KIL21"/>
      <c r="KIM21"/>
      <c r="KIN21"/>
      <c r="KIO21"/>
      <c r="KIP21"/>
      <c r="KIQ21"/>
      <c r="KIR21"/>
      <c r="KIS21"/>
      <c r="KIT21"/>
      <c r="KIU21"/>
      <c r="KIV21"/>
      <c r="KIW21"/>
      <c r="KIX21"/>
      <c r="KIY21"/>
      <c r="KIZ21"/>
      <c r="KJA21"/>
      <c r="KJB21"/>
      <c r="KJC21"/>
      <c r="KJD21"/>
      <c r="KJE21"/>
      <c r="KJF21"/>
      <c r="KJG21"/>
      <c r="KJH21"/>
      <c r="KJI21"/>
      <c r="KJJ21"/>
      <c r="KJK21"/>
      <c r="KJL21"/>
      <c r="KJM21"/>
      <c r="KJN21"/>
      <c r="KJO21"/>
      <c r="KJP21"/>
      <c r="KJQ21"/>
      <c r="KJR21"/>
      <c r="KJS21"/>
      <c r="KJT21"/>
      <c r="KJU21"/>
      <c r="KJV21"/>
      <c r="KJW21"/>
      <c r="KJX21"/>
      <c r="KJY21"/>
      <c r="KJZ21"/>
      <c r="KKA21"/>
      <c r="KKB21"/>
      <c r="KKC21"/>
      <c r="KKD21"/>
      <c r="KKE21"/>
      <c r="KKF21"/>
      <c r="KKG21"/>
      <c r="KKH21"/>
      <c r="KKI21"/>
      <c r="KKJ21"/>
      <c r="KKK21"/>
      <c r="KKL21"/>
      <c r="KKM21"/>
      <c r="KKN21"/>
      <c r="KKO21"/>
      <c r="KKP21"/>
      <c r="KKQ21"/>
      <c r="KKR21"/>
      <c r="KKS21"/>
      <c r="KKT21"/>
      <c r="KKU21"/>
      <c r="KKV21"/>
      <c r="KKW21"/>
      <c r="KKX21"/>
      <c r="KKY21"/>
      <c r="KKZ21"/>
      <c r="KLA21"/>
      <c r="KLB21"/>
      <c r="KLC21"/>
      <c r="KLD21"/>
      <c r="KLE21"/>
      <c r="KLF21"/>
      <c r="KLG21"/>
      <c r="KLH21"/>
      <c r="KLI21"/>
      <c r="KLJ21"/>
      <c r="KLK21"/>
      <c r="KLL21"/>
      <c r="KLM21"/>
      <c r="KLN21"/>
      <c r="KLO21"/>
      <c r="KLP21"/>
      <c r="KLQ21"/>
      <c r="KLR21"/>
      <c r="KLS21"/>
      <c r="KLT21"/>
      <c r="KLU21"/>
      <c r="KLV21"/>
      <c r="KLW21"/>
      <c r="KLX21"/>
      <c r="KLY21"/>
      <c r="KLZ21"/>
      <c r="KMA21"/>
      <c r="KMB21"/>
      <c r="KMC21"/>
      <c r="KMD21"/>
      <c r="KME21"/>
      <c r="KMF21"/>
      <c r="KMG21"/>
      <c r="KMH21"/>
      <c r="KMI21"/>
      <c r="KMJ21"/>
      <c r="KMK21"/>
      <c r="KML21"/>
      <c r="KMM21"/>
      <c r="KMN21"/>
      <c r="KMO21"/>
      <c r="KMP21"/>
      <c r="KMQ21"/>
      <c r="KMR21"/>
      <c r="KMS21"/>
      <c r="KMT21"/>
      <c r="KMU21"/>
      <c r="KMV21"/>
      <c r="KMW21"/>
      <c r="KMX21"/>
      <c r="KMY21"/>
      <c r="KMZ21"/>
      <c r="KNA21"/>
      <c r="KNB21"/>
      <c r="KNC21"/>
      <c r="KND21"/>
      <c r="KNE21"/>
      <c r="KNF21"/>
      <c r="KNG21"/>
      <c r="KNH21"/>
      <c r="KNI21"/>
      <c r="KNJ21"/>
      <c r="KNK21"/>
      <c r="KNL21"/>
      <c r="KNM21"/>
      <c r="KNN21"/>
      <c r="KNO21"/>
      <c r="KNP21"/>
      <c r="KNQ21"/>
      <c r="KNR21"/>
      <c r="KNS21"/>
      <c r="KNT21"/>
      <c r="KNU21"/>
      <c r="KNV21"/>
      <c r="KNW21"/>
      <c r="KNX21"/>
      <c r="KNY21"/>
      <c r="KNZ21"/>
      <c r="KOA21"/>
      <c r="KOB21"/>
      <c r="KOC21"/>
      <c r="KOD21"/>
      <c r="KOE21"/>
      <c r="KOF21"/>
      <c r="KOG21"/>
      <c r="KOH21"/>
      <c r="KOI21"/>
      <c r="KOJ21"/>
      <c r="KOK21"/>
      <c r="KOL21"/>
      <c r="KOM21"/>
      <c r="KON21"/>
      <c r="KOO21"/>
      <c r="KOP21"/>
      <c r="KOQ21"/>
      <c r="KOR21"/>
      <c r="KOS21"/>
      <c r="KOT21"/>
      <c r="KOU21"/>
      <c r="KOV21"/>
      <c r="KOW21"/>
      <c r="KOX21"/>
      <c r="KOY21"/>
      <c r="KOZ21"/>
      <c r="KPA21"/>
      <c r="KPB21"/>
      <c r="KPC21"/>
      <c r="KPD21"/>
      <c r="KPE21"/>
      <c r="KPF21"/>
      <c r="KPG21"/>
      <c r="KPH21"/>
      <c r="KPI21"/>
      <c r="KPJ21"/>
      <c r="KPK21"/>
      <c r="KPL21"/>
      <c r="KPM21"/>
      <c r="KPN21"/>
      <c r="KPO21"/>
      <c r="KPP21"/>
      <c r="KPQ21"/>
      <c r="KPR21"/>
      <c r="KPS21"/>
      <c r="KPT21"/>
      <c r="KPU21"/>
      <c r="KPV21"/>
      <c r="KPW21"/>
      <c r="KPX21"/>
      <c r="KPY21"/>
      <c r="KPZ21"/>
      <c r="KQA21"/>
      <c r="KQB21"/>
      <c r="KQC21"/>
      <c r="KQD21"/>
      <c r="KQE21"/>
      <c r="KQF21"/>
      <c r="KQG21"/>
      <c r="KQH21"/>
      <c r="KQI21"/>
      <c r="KQJ21"/>
      <c r="KQK21"/>
      <c r="KQL21"/>
      <c r="KQM21"/>
      <c r="KQN21"/>
      <c r="KQO21"/>
      <c r="KQP21"/>
      <c r="KQQ21"/>
      <c r="KQR21"/>
      <c r="KQS21"/>
      <c r="KQT21"/>
      <c r="KQU21"/>
      <c r="KQV21"/>
      <c r="KQW21"/>
      <c r="KQX21"/>
      <c r="KQY21"/>
      <c r="KQZ21"/>
      <c r="KRA21"/>
      <c r="KRB21"/>
      <c r="KRC21"/>
      <c r="KRD21"/>
      <c r="KRE21"/>
      <c r="KRF21"/>
      <c r="KRG21"/>
      <c r="KRH21"/>
      <c r="KRI21"/>
      <c r="KRJ21"/>
      <c r="KRK21"/>
      <c r="KRL21"/>
      <c r="KRM21"/>
      <c r="KRN21"/>
      <c r="KRO21"/>
      <c r="KRP21"/>
      <c r="KRQ21"/>
      <c r="KRR21"/>
      <c r="KRS21"/>
      <c r="KRT21"/>
      <c r="KRU21"/>
      <c r="KRV21"/>
      <c r="KRW21"/>
      <c r="KRX21"/>
      <c r="KRY21"/>
      <c r="KRZ21"/>
      <c r="KSA21"/>
      <c r="KSB21"/>
      <c r="KSC21"/>
      <c r="KSD21"/>
      <c r="KSE21"/>
      <c r="KSF21"/>
      <c r="KSG21"/>
      <c r="KSH21"/>
      <c r="KSI21"/>
      <c r="KSJ21"/>
      <c r="KSK21"/>
      <c r="KSL21"/>
      <c r="KSM21"/>
      <c r="KSN21"/>
      <c r="KSO21"/>
      <c r="KSP21"/>
      <c r="KSQ21"/>
      <c r="KSR21"/>
      <c r="KSS21"/>
      <c r="KST21"/>
      <c r="KSU21"/>
      <c r="KSV21"/>
      <c r="KSW21"/>
      <c r="KSX21"/>
      <c r="KSY21"/>
      <c r="KSZ21"/>
      <c r="KTA21"/>
      <c r="KTB21"/>
      <c r="KTC21"/>
      <c r="KTD21"/>
      <c r="KTE21"/>
      <c r="KTF21"/>
      <c r="KTG21"/>
      <c r="KTH21"/>
      <c r="KTI21"/>
      <c r="KTJ21"/>
      <c r="KTK21"/>
      <c r="KTL21"/>
      <c r="KTM21"/>
      <c r="KTN21"/>
      <c r="KTO21"/>
      <c r="KTP21"/>
      <c r="KTQ21"/>
      <c r="KTR21"/>
      <c r="KTS21"/>
      <c r="KTT21"/>
      <c r="KTU21"/>
      <c r="KTV21"/>
      <c r="KTW21"/>
      <c r="KTX21"/>
      <c r="KTY21"/>
      <c r="KTZ21"/>
      <c r="KUA21"/>
      <c r="KUB21"/>
      <c r="KUC21"/>
      <c r="KUD21"/>
      <c r="KUE21"/>
      <c r="KUF21"/>
      <c r="KUG21"/>
      <c r="KUH21"/>
      <c r="KUI21"/>
      <c r="KUJ21"/>
      <c r="KUK21"/>
      <c r="KUL21"/>
      <c r="KUM21"/>
      <c r="KUN21"/>
      <c r="KUO21"/>
      <c r="KUP21"/>
      <c r="KUQ21"/>
      <c r="KUR21"/>
      <c r="KUS21"/>
      <c r="KUT21"/>
      <c r="KUU21"/>
      <c r="KUV21"/>
      <c r="KUW21"/>
      <c r="KUX21"/>
      <c r="KUY21"/>
      <c r="KUZ21"/>
      <c r="KVA21"/>
      <c r="KVB21"/>
      <c r="KVC21"/>
      <c r="KVD21"/>
      <c r="KVE21"/>
      <c r="KVF21"/>
      <c r="KVG21"/>
      <c r="KVH21"/>
      <c r="KVI21"/>
      <c r="KVJ21"/>
      <c r="KVK21"/>
      <c r="KVL21"/>
      <c r="KVM21"/>
      <c r="KVN21"/>
      <c r="KVO21"/>
      <c r="KVP21"/>
      <c r="KVQ21"/>
      <c r="KVR21"/>
      <c r="KVS21"/>
      <c r="KVT21"/>
      <c r="KVU21"/>
      <c r="KVV21"/>
      <c r="KVW21"/>
      <c r="KVX21"/>
      <c r="KVY21"/>
      <c r="KVZ21"/>
      <c r="KWA21"/>
      <c r="KWB21"/>
      <c r="KWC21"/>
      <c r="KWD21"/>
      <c r="KWE21"/>
      <c r="KWF21"/>
      <c r="KWG21"/>
      <c r="KWH21"/>
      <c r="KWI21"/>
      <c r="KWJ21"/>
      <c r="KWK21"/>
      <c r="KWL21"/>
      <c r="KWM21"/>
      <c r="KWN21"/>
      <c r="KWO21"/>
      <c r="KWP21"/>
      <c r="KWQ21"/>
      <c r="KWR21"/>
      <c r="KWS21"/>
      <c r="KWT21"/>
      <c r="KWU21"/>
      <c r="KWV21"/>
      <c r="KWW21"/>
      <c r="KWX21"/>
      <c r="KWY21"/>
      <c r="KWZ21"/>
      <c r="KXA21"/>
      <c r="KXB21"/>
      <c r="KXC21"/>
      <c r="KXD21"/>
      <c r="KXE21"/>
      <c r="KXF21"/>
      <c r="KXG21"/>
      <c r="KXH21"/>
      <c r="KXI21"/>
      <c r="KXJ21"/>
      <c r="KXK21"/>
      <c r="KXL21"/>
      <c r="KXM21"/>
      <c r="KXN21"/>
      <c r="KXO21"/>
      <c r="KXP21"/>
      <c r="KXQ21"/>
      <c r="KXR21"/>
      <c r="KXS21"/>
      <c r="KXT21"/>
      <c r="KXU21"/>
      <c r="KXV21"/>
      <c r="KXW21"/>
      <c r="KXX21"/>
      <c r="KXY21"/>
      <c r="KXZ21"/>
      <c r="KYA21"/>
      <c r="KYB21"/>
      <c r="KYC21"/>
      <c r="KYD21"/>
      <c r="KYE21"/>
      <c r="KYF21"/>
      <c r="KYG21"/>
      <c r="KYH21"/>
      <c r="KYI21"/>
      <c r="KYJ21"/>
      <c r="KYK21"/>
      <c r="KYL21"/>
      <c r="KYM21"/>
      <c r="KYN21"/>
      <c r="KYO21"/>
      <c r="KYP21"/>
      <c r="KYQ21"/>
      <c r="KYR21"/>
      <c r="KYS21"/>
      <c r="KYT21"/>
      <c r="KYU21"/>
      <c r="KYV21"/>
      <c r="KYW21"/>
      <c r="KYX21"/>
      <c r="KYY21"/>
      <c r="KYZ21"/>
      <c r="KZA21"/>
      <c r="KZB21"/>
      <c r="KZC21"/>
      <c r="KZD21"/>
      <c r="KZE21"/>
      <c r="KZF21"/>
      <c r="KZG21"/>
      <c r="KZH21"/>
      <c r="KZI21"/>
      <c r="KZJ21"/>
      <c r="KZK21"/>
      <c r="KZL21"/>
      <c r="KZM21"/>
      <c r="KZN21"/>
      <c r="KZO21"/>
      <c r="KZP21"/>
      <c r="KZQ21"/>
      <c r="KZR21"/>
      <c r="KZS21"/>
      <c r="KZT21"/>
      <c r="KZU21"/>
      <c r="KZV21"/>
      <c r="KZW21"/>
      <c r="KZX21"/>
      <c r="KZY21"/>
      <c r="KZZ21"/>
      <c r="LAA21"/>
      <c r="LAB21"/>
      <c r="LAC21"/>
      <c r="LAD21"/>
      <c r="LAE21"/>
      <c r="LAF21"/>
      <c r="LAG21"/>
      <c r="LAH21"/>
      <c r="LAI21"/>
      <c r="LAJ21"/>
      <c r="LAK21"/>
      <c r="LAL21"/>
      <c r="LAM21"/>
      <c r="LAN21"/>
      <c r="LAO21"/>
      <c r="LAP21"/>
      <c r="LAQ21"/>
      <c r="LAR21"/>
      <c r="LAS21"/>
      <c r="LAT21"/>
      <c r="LAU21"/>
      <c r="LAV21"/>
      <c r="LAW21"/>
      <c r="LAX21"/>
      <c r="LAY21"/>
      <c r="LAZ21"/>
      <c r="LBA21"/>
      <c r="LBB21"/>
      <c r="LBC21"/>
      <c r="LBD21"/>
      <c r="LBE21"/>
      <c r="LBF21"/>
      <c r="LBG21"/>
      <c r="LBH21"/>
      <c r="LBI21"/>
      <c r="LBJ21"/>
      <c r="LBK21"/>
      <c r="LBL21"/>
      <c r="LBM21"/>
      <c r="LBN21"/>
      <c r="LBO21"/>
      <c r="LBP21"/>
      <c r="LBQ21"/>
      <c r="LBR21"/>
      <c r="LBS21"/>
      <c r="LBT21"/>
      <c r="LBU21"/>
      <c r="LBV21"/>
      <c r="LBW21"/>
      <c r="LBX21"/>
      <c r="LBY21"/>
      <c r="LBZ21"/>
      <c r="LCA21"/>
      <c r="LCB21"/>
      <c r="LCC21"/>
      <c r="LCD21"/>
      <c r="LCE21"/>
      <c r="LCF21"/>
      <c r="LCG21"/>
      <c r="LCH21"/>
      <c r="LCI21"/>
      <c r="LCJ21"/>
      <c r="LCK21"/>
      <c r="LCL21"/>
      <c r="LCM21"/>
      <c r="LCN21"/>
      <c r="LCO21"/>
      <c r="LCP21"/>
      <c r="LCQ21"/>
      <c r="LCR21"/>
      <c r="LCS21"/>
      <c r="LCT21"/>
      <c r="LCU21"/>
      <c r="LCV21"/>
      <c r="LCW21"/>
      <c r="LCX21"/>
      <c r="LCY21"/>
      <c r="LCZ21"/>
      <c r="LDA21"/>
      <c r="LDB21"/>
      <c r="LDC21"/>
      <c r="LDD21"/>
      <c r="LDE21"/>
      <c r="LDF21"/>
      <c r="LDG21"/>
      <c r="LDH21"/>
      <c r="LDI21"/>
      <c r="LDJ21"/>
      <c r="LDK21"/>
      <c r="LDL21"/>
      <c r="LDM21"/>
      <c r="LDN21"/>
      <c r="LDO21"/>
      <c r="LDP21"/>
      <c r="LDQ21"/>
      <c r="LDR21"/>
      <c r="LDS21"/>
      <c r="LDT21"/>
      <c r="LDU21"/>
      <c r="LDV21"/>
      <c r="LDW21"/>
      <c r="LDX21"/>
      <c r="LDY21"/>
      <c r="LDZ21"/>
      <c r="LEA21"/>
      <c r="LEB21"/>
      <c r="LEC21"/>
      <c r="LED21"/>
      <c r="LEE21"/>
      <c r="LEF21"/>
      <c r="LEG21"/>
      <c r="LEH21"/>
      <c r="LEI21"/>
      <c r="LEJ21"/>
      <c r="LEK21"/>
      <c r="LEL21"/>
      <c r="LEM21"/>
      <c r="LEN21"/>
      <c r="LEO21"/>
      <c r="LEP21"/>
      <c r="LEQ21"/>
      <c r="LER21"/>
      <c r="LES21"/>
      <c r="LET21"/>
      <c r="LEU21"/>
      <c r="LEV21"/>
      <c r="LEW21"/>
      <c r="LEX21"/>
      <c r="LEY21"/>
      <c r="LEZ21"/>
      <c r="LFA21"/>
      <c r="LFB21"/>
      <c r="LFC21"/>
      <c r="LFD21"/>
      <c r="LFE21"/>
      <c r="LFF21"/>
      <c r="LFG21"/>
      <c r="LFH21"/>
      <c r="LFI21"/>
      <c r="LFJ21"/>
      <c r="LFK21"/>
      <c r="LFL21"/>
      <c r="LFM21"/>
      <c r="LFN21"/>
      <c r="LFO21"/>
      <c r="LFP21"/>
      <c r="LFQ21"/>
      <c r="LFR21"/>
      <c r="LFS21"/>
      <c r="LFT21"/>
      <c r="LFU21"/>
      <c r="LFV21"/>
      <c r="LFW21"/>
      <c r="LFX21"/>
      <c r="LFY21"/>
      <c r="LFZ21"/>
      <c r="LGA21"/>
      <c r="LGB21"/>
      <c r="LGC21"/>
      <c r="LGD21"/>
      <c r="LGE21"/>
      <c r="LGF21"/>
      <c r="LGG21"/>
      <c r="LGH21"/>
      <c r="LGI21"/>
      <c r="LGJ21"/>
      <c r="LGK21"/>
      <c r="LGL21"/>
      <c r="LGM21"/>
      <c r="LGN21"/>
      <c r="LGO21"/>
      <c r="LGP21"/>
      <c r="LGQ21"/>
      <c r="LGR21"/>
      <c r="LGS21"/>
      <c r="LGT21"/>
      <c r="LGU21"/>
      <c r="LGV21"/>
      <c r="LGW21"/>
      <c r="LGX21"/>
      <c r="LGY21"/>
      <c r="LGZ21"/>
      <c r="LHA21"/>
      <c r="LHB21"/>
      <c r="LHC21"/>
      <c r="LHD21"/>
      <c r="LHE21"/>
      <c r="LHF21"/>
      <c r="LHG21"/>
      <c r="LHH21"/>
      <c r="LHI21"/>
      <c r="LHJ21"/>
      <c r="LHK21"/>
      <c r="LHL21"/>
      <c r="LHM21"/>
      <c r="LHN21"/>
      <c r="LHO21"/>
      <c r="LHP21"/>
      <c r="LHQ21"/>
      <c r="LHR21"/>
      <c r="LHS21"/>
      <c r="LHT21"/>
      <c r="LHU21"/>
      <c r="LHV21"/>
      <c r="LHW21"/>
      <c r="LHX21"/>
      <c r="LHY21"/>
      <c r="LHZ21"/>
      <c r="LIA21"/>
      <c r="LIB21"/>
      <c r="LIC21"/>
      <c r="LID21"/>
      <c r="LIE21"/>
      <c r="LIF21"/>
      <c r="LIG21"/>
      <c r="LIH21"/>
      <c r="LII21"/>
      <c r="LIJ21"/>
      <c r="LIK21"/>
      <c r="LIL21"/>
      <c r="LIM21"/>
      <c r="LIN21"/>
      <c r="LIO21"/>
      <c r="LIP21"/>
      <c r="LIQ21"/>
      <c r="LIR21"/>
      <c r="LIS21"/>
      <c r="LIT21"/>
      <c r="LIU21"/>
      <c r="LIV21"/>
      <c r="LIW21"/>
      <c r="LIX21"/>
      <c r="LIY21"/>
      <c r="LIZ21"/>
      <c r="LJA21"/>
      <c r="LJB21"/>
      <c r="LJC21"/>
      <c r="LJD21"/>
      <c r="LJE21"/>
      <c r="LJF21"/>
      <c r="LJG21"/>
      <c r="LJH21"/>
      <c r="LJI21"/>
      <c r="LJJ21"/>
      <c r="LJK21"/>
      <c r="LJL21"/>
      <c r="LJM21"/>
      <c r="LJN21"/>
      <c r="LJO21"/>
      <c r="LJP21"/>
      <c r="LJQ21"/>
      <c r="LJR21"/>
      <c r="LJS21"/>
      <c r="LJT21"/>
      <c r="LJU21"/>
      <c r="LJV21"/>
      <c r="LJW21"/>
      <c r="LJX21"/>
      <c r="LJY21"/>
      <c r="LJZ21"/>
      <c r="LKA21"/>
      <c r="LKB21"/>
      <c r="LKC21"/>
      <c r="LKD21"/>
      <c r="LKE21"/>
      <c r="LKF21"/>
      <c r="LKG21"/>
      <c r="LKH21"/>
      <c r="LKI21"/>
      <c r="LKJ21"/>
      <c r="LKK21"/>
      <c r="LKL21"/>
      <c r="LKM21"/>
      <c r="LKN21"/>
      <c r="LKO21"/>
      <c r="LKP21"/>
      <c r="LKQ21"/>
      <c r="LKR21"/>
      <c r="LKS21"/>
      <c r="LKT21"/>
      <c r="LKU21"/>
      <c r="LKV21"/>
      <c r="LKW21"/>
      <c r="LKX21"/>
      <c r="LKY21"/>
      <c r="LKZ21"/>
      <c r="LLA21"/>
      <c r="LLB21"/>
      <c r="LLC21"/>
      <c r="LLD21"/>
      <c r="LLE21"/>
      <c r="LLF21"/>
      <c r="LLG21"/>
      <c r="LLH21"/>
      <c r="LLI21"/>
      <c r="LLJ21"/>
      <c r="LLK21"/>
      <c r="LLL21"/>
      <c r="LLM21"/>
      <c r="LLN21"/>
      <c r="LLO21"/>
      <c r="LLP21"/>
      <c r="LLQ21"/>
      <c r="LLR21"/>
      <c r="LLS21"/>
      <c r="LLT21"/>
      <c r="LLU21"/>
      <c r="LLV21"/>
      <c r="LLW21"/>
      <c r="LLX21"/>
      <c r="LLY21"/>
      <c r="LLZ21"/>
      <c r="LMA21"/>
      <c r="LMB21"/>
      <c r="LMC21"/>
      <c r="LMD21"/>
      <c r="LME21"/>
      <c r="LMF21"/>
      <c r="LMG21"/>
      <c r="LMH21"/>
      <c r="LMI21"/>
      <c r="LMJ21"/>
      <c r="LMK21"/>
      <c r="LML21"/>
      <c r="LMM21"/>
      <c r="LMN21"/>
      <c r="LMO21"/>
      <c r="LMP21"/>
      <c r="LMQ21"/>
      <c r="LMR21"/>
      <c r="LMS21"/>
      <c r="LMT21"/>
      <c r="LMU21"/>
      <c r="LMV21"/>
      <c r="LMW21"/>
      <c r="LMX21"/>
      <c r="LMY21"/>
      <c r="LMZ21"/>
      <c r="LNA21"/>
      <c r="LNB21"/>
      <c r="LNC21"/>
      <c r="LND21"/>
      <c r="LNE21"/>
      <c r="LNF21"/>
      <c r="LNG21"/>
      <c r="LNH21"/>
      <c r="LNI21"/>
      <c r="LNJ21"/>
      <c r="LNK21"/>
      <c r="LNL21"/>
      <c r="LNM21"/>
      <c r="LNN21"/>
      <c r="LNO21"/>
      <c r="LNP21"/>
      <c r="LNQ21"/>
      <c r="LNR21"/>
      <c r="LNS21"/>
      <c r="LNT21"/>
      <c r="LNU21"/>
      <c r="LNV21"/>
      <c r="LNW21"/>
      <c r="LNX21"/>
      <c r="LNY21"/>
      <c r="LNZ21"/>
      <c r="LOA21"/>
      <c r="LOB21"/>
      <c r="LOC21"/>
      <c r="LOD21"/>
      <c r="LOE21"/>
      <c r="LOF21"/>
      <c r="LOG21"/>
      <c r="LOH21"/>
      <c r="LOI21"/>
      <c r="LOJ21"/>
      <c r="LOK21"/>
      <c r="LOL21"/>
      <c r="LOM21"/>
      <c r="LON21"/>
      <c r="LOO21"/>
      <c r="LOP21"/>
      <c r="LOQ21"/>
      <c r="LOR21"/>
      <c r="LOS21"/>
      <c r="LOT21"/>
      <c r="LOU21"/>
      <c r="LOV21"/>
      <c r="LOW21"/>
      <c r="LOX21"/>
      <c r="LOY21"/>
      <c r="LOZ21"/>
      <c r="LPA21"/>
      <c r="LPB21"/>
      <c r="LPC21"/>
      <c r="LPD21"/>
      <c r="LPE21"/>
      <c r="LPF21"/>
      <c r="LPG21"/>
      <c r="LPH21"/>
      <c r="LPI21"/>
      <c r="LPJ21"/>
      <c r="LPK21"/>
      <c r="LPL21"/>
      <c r="LPM21"/>
      <c r="LPN21"/>
      <c r="LPO21"/>
      <c r="LPP21"/>
      <c r="LPQ21"/>
      <c r="LPR21"/>
      <c r="LPS21"/>
      <c r="LPT21"/>
      <c r="LPU21"/>
      <c r="LPV21"/>
      <c r="LPW21"/>
      <c r="LPX21"/>
      <c r="LPY21"/>
      <c r="LPZ21"/>
      <c r="LQA21"/>
      <c r="LQB21"/>
      <c r="LQC21"/>
      <c r="LQD21"/>
      <c r="LQE21"/>
      <c r="LQF21"/>
      <c r="LQG21"/>
      <c r="LQH21"/>
      <c r="LQI21"/>
      <c r="LQJ21"/>
      <c r="LQK21"/>
      <c r="LQL21"/>
      <c r="LQM21"/>
      <c r="LQN21"/>
      <c r="LQO21"/>
      <c r="LQP21"/>
      <c r="LQQ21"/>
      <c r="LQR21"/>
      <c r="LQS21"/>
      <c r="LQT21"/>
      <c r="LQU21"/>
      <c r="LQV21"/>
      <c r="LQW21"/>
      <c r="LQX21"/>
      <c r="LQY21"/>
      <c r="LQZ21"/>
      <c r="LRA21"/>
      <c r="LRB21"/>
      <c r="LRC21"/>
      <c r="LRD21"/>
      <c r="LRE21"/>
      <c r="LRF21"/>
      <c r="LRG21"/>
      <c r="LRH21"/>
      <c r="LRI21"/>
      <c r="LRJ21"/>
      <c r="LRK21"/>
      <c r="LRL21"/>
      <c r="LRM21"/>
      <c r="LRN21"/>
      <c r="LRO21"/>
      <c r="LRP21"/>
      <c r="LRQ21"/>
      <c r="LRR21"/>
      <c r="LRS21"/>
      <c r="LRT21"/>
      <c r="LRU21"/>
      <c r="LRV21"/>
      <c r="LRW21"/>
      <c r="LRX21"/>
      <c r="LRY21"/>
      <c r="LRZ21"/>
      <c r="LSA21"/>
      <c r="LSB21"/>
      <c r="LSC21"/>
      <c r="LSD21"/>
      <c r="LSE21"/>
      <c r="LSF21"/>
      <c r="LSG21"/>
      <c r="LSH21"/>
      <c r="LSI21"/>
      <c r="LSJ21"/>
      <c r="LSK21"/>
      <c r="LSL21"/>
      <c r="LSM21"/>
      <c r="LSN21"/>
      <c r="LSO21"/>
      <c r="LSP21"/>
      <c r="LSQ21"/>
      <c r="LSR21"/>
      <c r="LSS21"/>
      <c r="LST21"/>
      <c r="LSU21"/>
      <c r="LSV21"/>
      <c r="LSW21"/>
      <c r="LSX21"/>
      <c r="LSY21"/>
      <c r="LSZ21"/>
      <c r="LTA21"/>
      <c r="LTB21"/>
      <c r="LTC21"/>
      <c r="LTD21"/>
      <c r="LTE21"/>
      <c r="LTF21"/>
      <c r="LTG21"/>
      <c r="LTH21"/>
      <c r="LTI21"/>
      <c r="LTJ21"/>
      <c r="LTK21"/>
      <c r="LTL21"/>
      <c r="LTM21"/>
      <c r="LTN21"/>
      <c r="LTO21"/>
      <c r="LTP21"/>
      <c r="LTQ21"/>
      <c r="LTR21"/>
      <c r="LTS21"/>
      <c r="LTT21"/>
      <c r="LTU21"/>
      <c r="LTV21"/>
      <c r="LTW21"/>
      <c r="LTX21"/>
      <c r="LTY21"/>
      <c r="LTZ21"/>
      <c r="LUA21"/>
      <c r="LUB21"/>
      <c r="LUC21"/>
      <c r="LUD21"/>
      <c r="LUE21"/>
      <c r="LUF21"/>
      <c r="LUG21"/>
      <c r="LUH21"/>
      <c r="LUI21"/>
      <c r="LUJ21"/>
      <c r="LUK21"/>
      <c r="LUL21"/>
      <c r="LUM21"/>
      <c r="LUN21"/>
      <c r="LUO21"/>
      <c r="LUP21"/>
      <c r="LUQ21"/>
      <c r="LUR21"/>
      <c r="LUS21"/>
      <c r="LUT21"/>
      <c r="LUU21"/>
      <c r="LUV21"/>
      <c r="LUW21"/>
      <c r="LUX21"/>
      <c r="LUY21"/>
      <c r="LUZ21"/>
      <c r="LVA21"/>
      <c r="LVB21"/>
      <c r="LVC21"/>
      <c r="LVD21"/>
      <c r="LVE21"/>
      <c r="LVF21"/>
      <c r="LVG21"/>
      <c r="LVH21"/>
      <c r="LVI21"/>
      <c r="LVJ21"/>
      <c r="LVK21"/>
      <c r="LVL21"/>
      <c r="LVM21"/>
      <c r="LVN21"/>
      <c r="LVO21"/>
      <c r="LVP21"/>
      <c r="LVQ21"/>
      <c r="LVR21"/>
      <c r="LVS21"/>
      <c r="LVT21"/>
      <c r="LVU21"/>
      <c r="LVV21"/>
      <c r="LVW21"/>
      <c r="LVX21"/>
      <c r="LVY21"/>
      <c r="LVZ21"/>
      <c r="LWA21"/>
      <c r="LWB21"/>
      <c r="LWC21"/>
      <c r="LWD21"/>
      <c r="LWE21"/>
      <c r="LWF21"/>
      <c r="LWG21"/>
      <c r="LWH21"/>
      <c r="LWI21"/>
      <c r="LWJ21"/>
      <c r="LWK21"/>
      <c r="LWL21"/>
      <c r="LWM21"/>
      <c r="LWN21"/>
      <c r="LWO21"/>
      <c r="LWP21"/>
      <c r="LWQ21"/>
      <c r="LWR21"/>
      <c r="LWS21"/>
      <c r="LWT21"/>
      <c r="LWU21"/>
      <c r="LWV21"/>
      <c r="LWW21"/>
      <c r="LWX21"/>
      <c r="LWY21"/>
      <c r="LWZ21"/>
      <c r="LXA21"/>
      <c r="LXB21"/>
      <c r="LXC21"/>
      <c r="LXD21"/>
      <c r="LXE21"/>
      <c r="LXF21"/>
      <c r="LXG21"/>
      <c r="LXH21"/>
      <c r="LXI21"/>
      <c r="LXJ21"/>
      <c r="LXK21"/>
      <c r="LXL21"/>
      <c r="LXM21"/>
      <c r="LXN21"/>
      <c r="LXO21"/>
      <c r="LXP21"/>
      <c r="LXQ21"/>
      <c r="LXR21"/>
      <c r="LXS21"/>
      <c r="LXT21"/>
      <c r="LXU21"/>
      <c r="LXV21"/>
      <c r="LXW21"/>
      <c r="LXX21"/>
      <c r="LXY21"/>
      <c r="LXZ21"/>
      <c r="LYA21"/>
      <c r="LYB21"/>
      <c r="LYC21"/>
      <c r="LYD21"/>
      <c r="LYE21"/>
      <c r="LYF21"/>
      <c r="LYG21"/>
      <c r="LYH21"/>
      <c r="LYI21"/>
      <c r="LYJ21"/>
      <c r="LYK21"/>
      <c r="LYL21"/>
      <c r="LYM21"/>
      <c r="LYN21"/>
      <c r="LYO21"/>
      <c r="LYP21"/>
      <c r="LYQ21"/>
      <c r="LYR21"/>
      <c r="LYS21"/>
      <c r="LYT21"/>
      <c r="LYU21"/>
      <c r="LYV21"/>
      <c r="LYW21"/>
      <c r="LYX21"/>
      <c r="LYY21"/>
      <c r="LYZ21"/>
      <c r="LZA21"/>
      <c r="LZB21"/>
      <c r="LZC21"/>
      <c r="LZD21"/>
      <c r="LZE21"/>
      <c r="LZF21"/>
      <c r="LZG21"/>
      <c r="LZH21"/>
      <c r="LZI21"/>
      <c r="LZJ21"/>
      <c r="LZK21"/>
      <c r="LZL21"/>
      <c r="LZM21"/>
      <c r="LZN21"/>
      <c r="LZO21"/>
      <c r="LZP21"/>
      <c r="LZQ21"/>
      <c r="LZR21"/>
      <c r="LZS21"/>
      <c r="LZT21"/>
      <c r="LZU21"/>
      <c r="LZV21"/>
      <c r="LZW21"/>
      <c r="LZX21"/>
      <c r="LZY21"/>
      <c r="LZZ21"/>
      <c r="MAA21"/>
      <c r="MAB21"/>
      <c r="MAC21"/>
      <c r="MAD21"/>
      <c r="MAE21"/>
      <c r="MAF21"/>
      <c r="MAG21"/>
      <c r="MAH21"/>
      <c r="MAI21"/>
      <c r="MAJ21"/>
      <c r="MAK21"/>
      <c r="MAL21"/>
      <c r="MAM21"/>
      <c r="MAN21"/>
      <c r="MAO21"/>
      <c r="MAP21"/>
      <c r="MAQ21"/>
      <c r="MAR21"/>
      <c r="MAS21"/>
      <c r="MAT21"/>
      <c r="MAU21"/>
      <c r="MAV21"/>
      <c r="MAW21"/>
      <c r="MAX21"/>
      <c r="MAY21"/>
      <c r="MAZ21"/>
      <c r="MBA21"/>
      <c r="MBB21"/>
      <c r="MBC21"/>
      <c r="MBD21"/>
      <c r="MBE21"/>
      <c r="MBF21"/>
      <c r="MBG21"/>
      <c r="MBH21"/>
      <c r="MBI21"/>
      <c r="MBJ21"/>
      <c r="MBK21"/>
      <c r="MBL21"/>
      <c r="MBM21"/>
      <c r="MBN21"/>
      <c r="MBO21"/>
      <c r="MBP21"/>
      <c r="MBQ21"/>
      <c r="MBR21"/>
      <c r="MBS21"/>
      <c r="MBT21"/>
      <c r="MBU21"/>
      <c r="MBV21"/>
      <c r="MBW21"/>
      <c r="MBX21"/>
      <c r="MBY21"/>
      <c r="MBZ21"/>
      <c r="MCA21"/>
      <c r="MCB21"/>
      <c r="MCC21"/>
      <c r="MCD21"/>
      <c r="MCE21"/>
      <c r="MCF21"/>
      <c r="MCG21"/>
      <c r="MCH21"/>
      <c r="MCI21"/>
      <c r="MCJ21"/>
      <c r="MCK21"/>
      <c r="MCL21"/>
      <c r="MCM21"/>
      <c r="MCN21"/>
      <c r="MCO21"/>
      <c r="MCP21"/>
      <c r="MCQ21"/>
      <c r="MCR21"/>
      <c r="MCS21"/>
      <c r="MCT21"/>
      <c r="MCU21"/>
      <c r="MCV21"/>
      <c r="MCW21"/>
      <c r="MCX21"/>
      <c r="MCY21"/>
      <c r="MCZ21"/>
      <c r="MDA21"/>
      <c r="MDB21"/>
      <c r="MDC21"/>
      <c r="MDD21"/>
      <c r="MDE21"/>
      <c r="MDF21"/>
      <c r="MDG21"/>
      <c r="MDH21"/>
      <c r="MDI21"/>
      <c r="MDJ21"/>
      <c r="MDK21"/>
      <c r="MDL21"/>
      <c r="MDM21"/>
      <c r="MDN21"/>
      <c r="MDO21"/>
      <c r="MDP21"/>
      <c r="MDQ21"/>
      <c r="MDR21"/>
      <c r="MDS21"/>
      <c r="MDT21"/>
      <c r="MDU21"/>
      <c r="MDV21"/>
      <c r="MDW21"/>
      <c r="MDX21"/>
      <c r="MDY21"/>
      <c r="MDZ21"/>
      <c r="MEA21"/>
      <c r="MEB21"/>
      <c r="MEC21"/>
      <c r="MED21"/>
      <c r="MEE21"/>
      <c r="MEF21"/>
      <c r="MEG21"/>
      <c r="MEH21"/>
      <c r="MEI21"/>
      <c r="MEJ21"/>
      <c r="MEK21"/>
      <c r="MEL21"/>
      <c r="MEM21"/>
      <c r="MEN21"/>
      <c r="MEO21"/>
      <c r="MEP21"/>
      <c r="MEQ21"/>
      <c r="MER21"/>
      <c r="MES21"/>
      <c r="MET21"/>
      <c r="MEU21"/>
      <c r="MEV21"/>
      <c r="MEW21"/>
      <c r="MEX21"/>
      <c r="MEY21"/>
      <c r="MEZ21"/>
      <c r="MFA21"/>
      <c r="MFB21"/>
      <c r="MFC21"/>
      <c r="MFD21"/>
      <c r="MFE21"/>
      <c r="MFF21"/>
      <c r="MFG21"/>
      <c r="MFH21"/>
      <c r="MFI21"/>
      <c r="MFJ21"/>
      <c r="MFK21"/>
      <c r="MFL21"/>
      <c r="MFM21"/>
      <c r="MFN21"/>
      <c r="MFO21"/>
      <c r="MFP21"/>
      <c r="MFQ21"/>
      <c r="MFR21"/>
      <c r="MFS21"/>
      <c r="MFT21"/>
      <c r="MFU21"/>
      <c r="MFV21"/>
      <c r="MFW21"/>
      <c r="MFX21"/>
      <c r="MFY21"/>
      <c r="MFZ21"/>
      <c r="MGA21"/>
      <c r="MGB21"/>
      <c r="MGC21"/>
      <c r="MGD21"/>
      <c r="MGE21"/>
      <c r="MGF21"/>
      <c r="MGG21"/>
      <c r="MGH21"/>
      <c r="MGI21"/>
      <c r="MGJ21"/>
      <c r="MGK21"/>
      <c r="MGL21"/>
      <c r="MGM21"/>
      <c r="MGN21"/>
      <c r="MGO21"/>
      <c r="MGP21"/>
      <c r="MGQ21"/>
      <c r="MGR21"/>
      <c r="MGS21"/>
      <c r="MGT21"/>
      <c r="MGU21"/>
      <c r="MGV21"/>
      <c r="MGW21"/>
      <c r="MGX21"/>
      <c r="MGY21"/>
      <c r="MGZ21"/>
      <c r="MHA21"/>
      <c r="MHB21"/>
      <c r="MHC21"/>
      <c r="MHD21"/>
      <c r="MHE21"/>
      <c r="MHF21"/>
      <c r="MHG21"/>
      <c r="MHH21"/>
      <c r="MHI21"/>
      <c r="MHJ21"/>
      <c r="MHK21"/>
      <c r="MHL21"/>
      <c r="MHM21"/>
      <c r="MHN21"/>
      <c r="MHO21"/>
      <c r="MHP21"/>
      <c r="MHQ21"/>
      <c r="MHR21"/>
      <c r="MHS21"/>
      <c r="MHT21"/>
      <c r="MHU21"/>
      <c r="MHV21"/>
      <c r="MHW21"/>
      <c r="MHX21"/>
      <c r="MHY21"/>
      <c r="MHZ21"/>
      <c r="MIA21"/>
      <c r="MIB21"/>
      <c r="MIC21"/>
      <c r="MID21"/>
      <c r="MIE21"/>
      <c r="MIF21"/>
      <c r="MIG21"/>
      <c r="MIH21"/>
      <c r="MII21"/>
      <c r="MIJ21"/>
      <c r="MIK21"/>
      <c r="MIL21"/>
      <c r="MIM21"/>
      <c r="MIN21"/>
      <c r="MIO21"/>
      <c r="MIP21"/>
      <c r="MIQ21"/>
      <c r="MIR21"/>
      <c r="MIS21"/>
      <c r="MIT21"/>
      <c r="MIU21"/>
      <c r="MIV21"/>
      <c r="MIW21"/>
      <c r="MIX21"/>
      <c r="MIY21"/>
      <c r="MIZ21"/>
      <c r="MJA21"/>
      <c r="MJB21"/>
      <c r="MJC21"/>
      <c r="MJD21"/>
      <c r="MJE21"/>
      <c r="MJF21"/>
      <c r="MJG21"/>
      <c r="MJH21"/>
      <c r="MJI21"/>
      <c r="MJJ21"/>
      <c r="MJK21"/>
      <c r="MJL21"/>
      <c r="MJM21"/>
      <c r="MJN21"/>
      <c r="MJO21"/>
      <c r="MJP21"/>
      <c r="MJQ21"/>
      <c r="MJR21"/>
      <c r="MJS21"/>
      <c r="MJT21"/>
      <c r="MJU21"/>
      <c r="MJV21"/>
      <c r="MJW21"/>
      <c r="MJX21"/>
      <c r="MJY21"/>
      <c r="MJZ21"/>
      <c r="MKA21"/>
      <c r="MKB21"/>
      <c r="MKC21"/>
      <c r="MKD21"/>
      <c r="MKE21"/>
      <c r="MKF21"/>
      <c r="MKG21"/>
      <c r="MKH21"/>
      <c r="MKI21"/>
      <c r="MKJ21"/>
      <c r="MKK21"/>
      <c r="MKL21"/>
      <c r="MKM21"/>
      <c r="MKN21"/>
      <c r="MKO21"/>
      <c r="MKP21"/>
      <c r="MKQ21"/>
      <c r="MKR21"/>
      <c r="MKS21"/>
      <c r="MKT21"/>
      <c r="MKU21"/>
      <c r="MKV21"/>
      <c r="MKW21"/>
      <c r="MKX21"/>
      <c r="MKY21"/>
      <c r="MKZ21"/>
      <c r="MLA21"/>
      <c r="MLB21"/>
      <c r="MLC21"/>
      <c r="MLD21"/>
      <c r="MLE21"/>
      <c r="MLF21"/>
      <c r="MLG21"/>
      <c r="MLH21"/>
      <c r="MLI21"/>
      <c r="MLJ21"/>
      <c r="MLK21"/>
      <c r="MLL21"/>
      <c r="MLM21"/>
      <c r="MLN21"/>
      <c r="MLO21"/>
      <c r="MLP21"/>
      <c r="MLQ21"/>
      <c r="MLR21"/>
      <c r="MLS21"/>
      <c r="MLT21"/>
      <c r="MLU21"/>
      <c r="MLV21"/>
      <c r="MLW21"/>
      <c r="MLX21"/>
      <c r="MLY21"/>
      <c r="MLZ21"/>
      <c r="MMA21"/>
      <c r="MMB21"/>
      <c r="MMC21"/>
      <c r="MMD21"/>
      <c r="MME21"/>
      <c r="MMF21"/>
      <c r="MMG21"/>
      <c r="MMH21"/>
      <c r="MMI21"/>
      <c r="MMJ21"/>
      <c r="MMK21"/>
      <c r="MML21"/>
      <c r="MMM21"/>
      <c r="MMN21"/>
      <c r="MMO21"/>
      <c r="MMP21"/>
      <c r="MMQ21"/>
      <c r="MMR21"/>
      <c r="MMS21"/>
      <c r="MMT21"/>
      <c r="MMU21"/>
      <c r="MMV21"/>
      <c r="MMW21"/>
      <c r="MMX21"/>
      <c r="MMY21"/>
      <c r="MMZ21"/>
      <c r="MNA21"/>
      <c r="MNB21"/>
      <c r="MNC21"/>
      <c r="MND21"/>
      <c r="MNE21"/>
      <c r="MNF21"/>
      <c r="MNG21"/>
      <c r="MNH21"/>
      <c r="MNI21"/>
      <c r="MNJ21"/>
      <c r="MNK21"/>
      <c r="MNL21"/>
      <c r="MNM21"/>
      <c r="MNN21"/>
      <c r="MNO21"/>
      <c r="MNP21"/>
      <c r="MNQ21"/>
      <c r="MNR21"/>
      <c r="MNS21"/>
      <c r="MNT21"/>
      <c r="MNU21"/>
      <c r="MNV21"/>
      <c r="MNW21"/>
      <c r="MNX21"/>
      <c r="MNY21"/>
      <c r="MNZ21"/>
      <c r="MOA21"/>
      <c r="MOB21"/>
      <c r="MOC21"/>
      <c r="MOD21"/>
      <c r="MOE21"/>
      <c r="MOF21"/>
      <c r="MOG21"/>
      <c r="MOH21"/>
      <c r="MOI21"/>
      <c r="MOJ21"/>
      <c r="MOK21"/>
      <c r="MOL21"/>
      <c r="MOM21"/>
      <c r="MON21"/>
      <c r="MOO21"/>
      <c r="MOP21"/>
      <c r="MOQ21"/>
      <c r="MOR21"/>
      <c r="MOS21"/>
      <c r="MOT21"/>
      <c r="MOU21"/>
      <c r="MOV21"/>
      <c r="MOW21"/>
      <c r="MOX21"/>
      <c r="MOY21"/>
      <c r="MOZ21"/>
      <c r="MPA21"/>
      <c r="MPB21"/>
      <c r="MPC21"/>
      <c r="MPD21"/>
      <c r="MPE21"/>
      <c r="MPF21"/>
      <c r="MPG21"/>
      <c r="MPH21"/>
      <c r="MPI21"/>
      <c r="MPJ21"/>
      <c r="MPK21"/>
      <c r="MPL21"/>
      <c r="MPM21"/>
      <c r="MPN21"/>
      <c r="MPO21"/>
      <c r="MPP21"/>
      <c r="MPQ21"/>
      <c r="MPR21"/>
      <c r="MPS21"/>
      <c r="MPT21"/>
      <c r="MPU21"/>
      <c r="MPV21"/>
      <c r="MPW21"/>
      <c r="MPX21"/>
      <c r="MPY21"/>
      <c r="MPZ21"/>
      <c r="MQA21"/>
      <c r="MQB21"/>
      <c r="MQC21"/>
      <c r="MQD21"/>
      <c r="MQE21"/>
      <c r="MQF21"/>
      <c r="MQG21"/>
      <c r="MQH21"/>
      <c r="MQI21"/>
      <c r="MQJ21"/>
      <c r="MQK21"/>
      <c r="MQL21"/>
      <c r="MQM21"/>
      <c r="MQN21"/>
      <c r="MQO21"/>
      <c r="MQP21"/>
      <c r="MQQ21"/>
      <c r="MQR21"/>
      <c r="MQS21"/>
      <c r="MQT21"/>
      <c r="MQU21"/>
      <c r="MQV21"/>
      <c r="MQW21"/>
      <c r="MQX21"/>
      <c r="MQY21"/>
      <c r="MQZ21"/>
      <c r="MRA21"/>
      <c r="MRB21"/>
      <c r="MRC21"/>
      <c r="MRD21"/>
      <c r="MRE21"/>
      <c r="MRF21"/>
      <c r="MRG21"/>
      <c r="MRH21"/>
      <c r="MRI21"/>
      <c r="MRJ21"/>
      <c r="MRK21"/>
      <c r="MRL21"/>
      <c r="MRM21"/>
      <c r="MRN21"/>
      <c r="MRO21"/>
      <c r="MRP21"/>
      <c r="MRQ21"/>
      <c r="MRR21"/>
      <c r="MRS21"/>
      <c r="MRT21"/>
      <c r="MRU21"/>
      <c r="MRV21"/>
      <c r="MRW21"/>
      <c r="MRX21"/>
      <c r="MRY21"/>
      <c r="MRZ21"/>
      <c r="MSA21"/>
      <c r="MSB21"/>
      <c r="MSC21"/>
      <c r="MSD21"/>
      <c r="MSE21"/>
      <c r="MSF21"/>
      <c r="MSG21"/>
      <c r="MSH21"/>
      <c r="MSI21"/>
      <c r="MSJ21"/>
      <c r="MSK21"/>
      <c r="MSL21"/>
      <c r="MSM21"/>
      <c r="MSN21"/>
      <c r="MSO21"/>
      <c r="MSP21"/>
      <c r="MSQ21"/>
      <c r="MSR21"/>
      <c r="MSS21"/>
      <c r="MST21"/>
      <c r="MSU21"/>
      <c r="MSV21"/>
      <c r="MSW21"/>
      <c r="MSX21"/>
      <c r="MSY21"/>
      <c r="MSZ21"/>
      <c r="MTA21"/>
      <c r="MTB21"/>
      <c r="MTC21"/>
      <c r="MTD21"/>
      <c r="MTE21"/>
      <c r="MTF21"/>
      <c r="MTG21"/>
      <c r="MTH21"/>
      <c r="MTI21"/>
      <c r="MTJ21"/>
      <c r="MTK21"/>
      <c r="MTL21"/>
      <c r="MTM21"/>
      <c r="MTN21"/>
      <c r="MTO21"/>
      <c r="MTP21"/>
      <c r="MTQ21"/>
      <c r="MTR21"/>
      <c r="MTS21"/>
      <c r="MTT21"/>
      <c r="MTU21"/>
      <c r="MTV21"/>
      <c r="MTW21"/>
      <c r="MTX21"/>
      <c r="MTY21"/>
      <c r="MTZ21"/>
      <c r="MUA21"/>
      <c r="MUB21"/>
      <c r="MUC21"/>
      <c r="MUD21"/>
      <c r="MUE21"/>
      <c r="MUF21"/>
      <c r="MUG21"/>
      <c r="MUH21"/>
      <c r="MUI21"/>
      <c r="MUJ21"/>
      <c r="MUK21"/>
      <c r="MUL21"/>
      <c r="MUM21"/>
      <c r="MUN21"/>
      <c r="MUO21"/>
      <c r="MUP21"/>
      <c r="MUQ21"/>
      <c r="MUR21"/>
      <c r="MUS21"/>
      <c r="MUT21"/>
      <c r="MUU21"/>
      <c r="MUV21"/>
      <c r="MUW21"/>
      <c r="MUX21"/>
      <c r="MUY21"/>
      <c r="MUZ21"/>
      <c r="MVA21"/>
      <c r="MVB21"/>
      <c r="MVC21"/>
      <c r="MVD21"/>
      <c r="MVE21"/>
      <c r="MVF21"/>
      <c r="MVG21"/>
      <c r="MVH21"/>
      <c r="MVI21"/>
      <c r="MVJ21"/>
      <c r="MVK21"/>
      <c r="MVL21"/>
      <c r="MVM21"/>
      <c r="MVN21"/>
      <c r="MVO21"/>
      <c r="MVP21"/>
      <c r="MVQ21"/>
      <c r="MVR21"/>
      <c r="MVS21"/>
      <c r="MVT21"/>
      <c r="MVU21"/>
      <c r="MVV21"/>
      <c r="MVW21"/>
      <c r="MVX21"/>
      <c r="MVY21"/>
      <c r="MVZ21"/>
      <c r="MWA21"/>
      <c r="MWB21"/>
      <c r="MWC21"/>
      <c r="MWD21"/>
      <c r="MWE21"/>
      <c r="MWF21"/>
      <c r="MWG21"/>
      <c r="MWH21"/>
      <c r="MWI21"/>
      <c r="MWJ21"/>
      <c r="MWK21"/>
      <c r="MWL21"/>
      <c r="MWM21"/>
      <c r="MWN21"/>
      <c r="MWO21"/>
      <c r="MWP21"/>
      <c r="MWQ21"/>
      <c r="MWR21"/>
      <c r="MWS21"/>
      <c r="MWT21"/>
      <c r="MWU21"/>
      <c r="MWV21"/>
      <c r="MWW21"/>
      <c r="MWX21"/>
      <c r="MWY21"/>
      <c r="MWZ21"/>
      <c r="MXA21"/>
      <c r="MXB21"/>
      <c r="MXC21"/>
      <c r="MXD21"/>
      <c r="MXE21"/>
      <c r="MXF21"/>
      <c r="MXG21"/>
      <c r="MXH21"/>
      <c r="MXI21"/>
      <c r="MXJ21"/>
      <c r="MXK21"/>
      <c r="MXL21"/>
      <c r="MXM21"/>
      <c r="MXN21"/>
      <c r="MXO21"/>
      <c r="MXP21"/>
      <c r="MXQ21"/>
      <c r="MXR21"/>
      <c r="MXS21"/>
      <c r="MXT21"/>
      <c r="MXU21"/>
      <c r="MXV21"/>
      <c r="MXW21"/>
      <c r="MXX21"/>
      <c r="MXY21"/>
      <c r="MXZ21"/>
      <c r="MYA21"/>
      <c r="MYB21"/>
      <c r="MYC21"/>
      <c r="MYD21"/>
      <c r="MYE21"/>
      <c r="MYF21"/>
      <c r="MYG21"/>
      <c r="MYH21"/>
      <c r="MYI21"/>
      <c r="MYJ21"/>
      <c r="MYK21"/>
      <c r="MYL21"/>
      <c r="MYM21"/>
      <c r="MYN21"/>
      <c r="MYO21"/>
      <c r="MYP21"/>
      <c r="MYQ21"/>
      <c r="MYR21"/>
      <c r="MYS21"/>
      <c r="MYT21"/>
      <c r="MYU21"/>
      <c r="MYV21"/>
      <c r="MYW21"/>
      <c r="MYX21"/>
      <c r="MYY21"/>
      <c r="MYZ21"/>
      <c r="MZA21"/>
      <c r="MZB21"/>
      <c r="MZC21"/>
      <c r="MZD21"/>
      <c r="MZE21"/>
      <c r="MZF21"/>
      <c r="MZG21"/>
      <c r="MZH21"/>
      <c r="MZI21"/>
      <c r="MZJ21"/>
      <c r="MZK21"/>
      <c r="MZL21"/>
      <c r="MZM21"/>
      <c r="MZN21"/>
      <c r="MZO21"/>
      <c r="MZP21"/>
      <c r="MZQ21"/>
      <c r="MZR21"/>
      <c r="MZS21"/>
      <c r="MZT21"/>
      <c r="MZU21"/>
      <c r="MZV21"/>
      <c r="MZW21"/>
      <c r="MZX21"/>
      <c r="MZY21"/>
      <c r="MZZ21"/>
      <c r="NAA21"/>
      <c r="NAB21"/>
      <c r="NAC21"/>
      <c r="NAD21"/>
      <c r="NAE21"/>
      <c r="NAF21"/>
      <c r="NAG21"/>
      <c r="NAH21"/>
      <c r="NAI21"/>
      <c r="NAJ21"/>
      <c r="NAK21"/>
      <c r="NAL21"/>
      <c r="NAM21"/>
      <c r="NAN21"/>
      <c r="NAO21"/>
      <c r="NAP21"/>
      <c r="NAQ21"/>
      <c r="NAR21"/>
      <c r="NAS21"/>
      <c r="NAT21"/>
      <c r="NAU21"/>
      <c r="NAV21"/>
      <c r="NAW21"/>
      <c r="NAX21"/>
      <c r="NAY21"/>
      <c r="NAZ21"/>
      <c r="NBA21"/>
      <c r="NBB21"/>
      <c r="NBC21"/>
      <c r="NBD21"/>
      <c r="NBE21"/>
      <c r="NBF21"/>
      <c r="NBG21"/>
      <c r="NBH21"/>
      <c r="NBI21"/>
      <c r="NBJ21"/>
      <c r="NBK21"/>
      <c r="NBL21"/>
      <c r="NBM21"/>
      <c r="NBN21"/>
      <c r="NBO21"/>
      <c r="NBP21"/>
      <c r="NBQ21"/>
      <c r="NBR21"/>
      <c r="NBS21"/>
      <c r="NBT21"/>
      <c r="NBU21"/>
      <c r="NBV21"/>
      <c r="NBW21"/>
      <c r="NBX21"/>
      <c r="NBY21"/>
      <c r="NBZ21"/>
      <c r="NCA21"/>
      <c r="NCB21"/>
      <c r="NCC21"/>
      <c r="NCD21"/>
      <c r="NCE21"/>
      <c r="NCF21"/>
      <c r="NCG21"/>
      <c r="NCH21"/>
      <c r="NCI21"/>
      <c r="NCJ21"/>
      <c r="NCK21"/>
      <c r="NCL21"/>
      <c r="NCM21"/>
      <c r="NCN21"/>
      <c r="NCO21"/>
      <c r="NCP21"/>
      <c r="NCQ21"/>
      <c r="NCR21"/>
      <c r="NCS21"/>
      <c r="NCT21"/>
      <c r="NCU21"/>
      <c r="NCV21"/>
      <c r="NCW21"/>
      <c r="NCX21"/>
      <c r="NCY21"/>
      <c r="NCZ21"/>
      <c r="NDA21"/>
      <c r="NDB21"/>
      <c r="NDC21"/>
      <c r="NDD21"/>
      <c r="NDE21"/>
      <c r="NDF21"/>
      <c r="NDG21"/>
      <c r="NDH21"/>
      <c r="NDI21"/>
      <c r="NDJ21"/>
      <c r="NDK21"/>
      <c r="NDL21"/>
      <c r="NDM21"/>
      <c r="NDN21"/>
      <c r="NDO21"/>
      <c r="NDP21"/>
      <c r="NDQ21"/>
      <c r="NDR21"/>
      <c r="NDS21"/>
      <c r="NDT21"/>
      <c r="NDU21"/>
      <c r="NDV21"/>
      <c r="NDW21"/>
      <c r="NDX21"/>
      <c r="NDY21"/>
      <c r="NDZ21"/>
      <c r="NEA21"/>
      <c r="NEB21"/>
      <c r="NEC21"/>
      <c r="NED21"/>
      <c r="NEE21"/>
      <c r="NEF21"/>
      <c r="NEG21"/>
      <c r="NEH21"/>
      <c r="NEI21"/>
      <c r="NEJ21"/>
      <c r="NEK21"/>
      <c r="NEL21"/>
      <c r="NEM21"/>
      <c r="NEN21"/>
      <c r="NEO21"/>
      <c r="NEP21"/>
      <c r="NEQ21"/>
      <c r="NER21"/>
      <c r="NES21"/>
      <c r="NET21"/>
      <c r="NEU21"/>
      <c r="NEV21"/>
      <c r="NEW21"/>
      <c r="NEX21"/>
      <c r="NEY21"/>
      <c r="NEZ21"/>
      <c r="NFA21"/>
      <c r="NFB21"/>
      <c r="NFC21"/>
      <c r="NFD21"/>
      <c r="NFE21"/>
      <c r="NFF21"/>
      <c r="NFG21"/>
      <c r="NFH21"/>
      <c r="NFI21"/>
      <c r="NFJ21"/>
      <c r="NFK21"/>
      <c r="NFL21"/>
      <c r="NFM21"/>
      <c r="NFN21"/>
      <c r="NFO21"/>
      <c r="NFP21"/>
      <c r="NFQ21"/>
      <c r="NFR21"/>
      <c r="NFS21"/>
      <c r="NFT21"/>
      <c r="NFU21"/>
      <c r="NFV21"/>
      <c r="NFW21"/>
      <c r="NFX21"/>
      <c r="NFY21"/>
      <c r="NFZ21"/>
      <c r="NGA21"/>
      <c r="NGB21"/>
      <c r="NGC21"/>
      <c r="NGD21"/>
      <c r="NGE21"/>
      <c r="NGF21"/>
      <c r="NGG21"/>
      <c r="NGH21"/>
      <c r="NGI21"/>
      <c r="NGJ21"/>
      <c r="NGK21"/>
      <c r="NGL21"/>
      <c r="NGM21"/>
      <c r="NGN21"/>
      <c r="NGO21"/>
      <c r="NGP21"/>
      <c r="NGQ21"/>
      <c r="NGR21"/>
      <c r="NGS21"/>
      <c r="NGT21"/>
      <c r="NGU21"/>
      <c r="NGV21"/>
      <c r="NGW21"/>
      <c r="NGX21"/>
      <c r="NGY21"/>
      <c r="NGZ21"/>
      <c r="NHA21"/>
      <c r="NHB21"/>
      <c r="NHC21"/>
      <c r="NHD21"/>
      <c r="NHE21"/>
      <c r="NHF21"/>
      <c r="NHG21"/>
      <c r="NHH21"/>
      <c r="NHI21"/>
      <c r="NHJ21"/>
      <c r="NHK21"/>
      <c r="NHL21"/>
      <c r="NHM21"/>
      <c r="NHN21"/>
      <c r="NHO21"/>
      <c r="NHP21"/>
      <c r="NHQ21"/>
      <c r="NHR21"/>
      <c r="NHS21"/>
      <c r="NHT21"/>
      <c r="NHU21"/>
      <c r="NHV21"/>
      <c r="NHW21"/>
      <c r="NHX21"/>
      <c r="NHY21"/>
      <c r="NHZ21"/>
      <c r="NIA21"/>
      <c r="NIB21"/>
      <c r="NIC21"/>
      <c r="NID21"/>
      <c r="NIE21"/>
      <c r="NIF21"/>
      <c r="NIG21"/>
      <c r="NIH21"/>
      <c r="NII21"/>
      <c r="NIJ21"/>
      <c r="NIK21"/>
      <c r="NIL21"/>
      <c r="NIM21"/>
      <c r="NIN21"/>
      <c r="NIO21"/>
      <c r="NIP21"/>
      <c r="NIQ21"/>
      <c r="NIR21"/>
      <c r="NIS21"/>
      <c r="NIT21"/>
      <c r="NIU21"/>
      <c r="NIV21"/>
      <c r="NIW21"/>
      <c r="NIX21"/>
      <c r="NIY21"/>
      <c r="NIZ21"/>
      <c r="NJA21"/>
      <c r="NJB21"/>
      <c r="NJC21"/>
      <c r="NJD21"/>
      <c r="NJE21"/>
      <c r="NJF21"/>
      <c r="NJG21"/>
      <c r="NJH21"/>
      <c r="NJI21"/>
      <c r="NJJ21"/>
      <c r="NJK21"/>
      <c r="NJL21"/>
      <c r="NJM21"/>
      <c r="NJN21"/>
      <c r="NJO21"/>
      <c r="NJP21"/>
      <c r="NJQ21"/>
      <c r="NJR21"/>
      <c r="NJS21"/>
      <c r="NJT21"/>
      <c r="NJU21"/>
      <c r="NJV21"/>
      <c r="NJW21"/>
      <c r="NJX21"/>
      <c r="NJY21"/>
      <c r="NJZ21"/>
      <c r="NKA21"/>
      <c r="NKB21"/>
      <c r="NKC21"/>
      <c r="NKD21"/>
      <c r="NKE21"/>
      <c r="NKF21"/>
      <c r="NKG21"/>
      <c r="NKH21"/>
      <c r="NKI21"/>
      <c r="NKJ21"/>
      <c r="NKK21"/>
      <c r="NKL21"/>
      <c r="NKM21"/>
      <c r="NKN21"/>
      <c r="NKO21"/>
      <c r="NKP21"/>
      <c r="NKQ21"/>
      <c r="NKR21"/>
      <c r="NKS21"/>
      <c r="NKT21"/>
      <c r="NKU21"/>
      <c r="NKV21"/>
      <c r="NKW21"/>
      <c r="NKX21"/>
      <c r="NKY21"/>
      <c r="NKZ21"/>
      <c r="NLA21"/>
      <c r="NLB21"/>
      <c r="NLC21"/>
      <c r="NLD21"/>
      <c r="NLE21"/>
      <c r="NLF21"/>
      <c r="NLG21"/>
      <c r="NLH21"/>
      <c r="NLI21"/>
      <c r="NLJ21"/>
      <c r="NLK21"/>
      <c r="NLL21"/>
      <c r="NLM21"/>
      <c r="NLN21"/>
      <c r="NLO21"/>
      <c r="NLP21"/>
      <c r="NLQ21"/>
      <c r="NLR21"/>
      <c r="NLS21"/>
      <c r="NLT21"/>
      <c r="NLU21"/>
      <c r="NLV21"/>
      <c r="NLW21"/>
      <c r="NLX21"/>
      <c r="NLY21"/>
      <c r="NLZ21"/>
      <c r="NMA21"/>
      <c r="NMB21"/>
      <c r="NMC21"/>
      <c r="NMD21"/>
      <c r="NME21"/>
      <c r="NMF21"/>
      <c r="NMG21"/>
      <c r="NMH21"/>
      <c r="NMI21"/>
      <c r="NMJ21"/>
      <c r="NMK21"/>
      <c r="NML21"/>
      <c r="NMM21"/>
      <c r="NMN21"/>
      <c r="NMO21"/>
      <c r="NMP21"/>
      <c r="NMQ21"/>
      <c r="NMR21"/>
      <c r="NMS21"/>
      <c r="NMT21"/>
      <c r="NMU21"/>
      <c r="NMV21"/>
      <c r="NMW21"/>
      <c r="NMX21"/>
      <c r="NMY21"/>
      <c r="NMZ21"/>
      <c r="NNA21"/>
      <c r="NNB21"/>
      <c r="NNC21"/>
      <c r="NND21"/>
      <c r="NNE21"/>
      <c r="NNF21"/>
      <c r="NNG21"/>
      <c r="NNH21"/>
      <c r="NNI21"/>
      <c r="NNJ21"/>
      <c r="NNK21"/>
      <c r="NNL21"/>
      <c r="NNM21"/>
      <c r="NNN21"/>
      <c r="NNO21"/>
      <c r="NNP21"/>
      <c r="NNQ21"/>
      <c r="NNR21"/>
      <c r="NNS21"/>
      <c r="NNT21"/>
      <c r="NNU21"/>
      <c r="NNV21"/>
      <c r="NNW21"/>
      <c r="NNX21"/>
      <c r="NNY21"/>
      <c r="NNZ21"/>
      <c r="NOA21"/>
      <c r="NOB21"/>
      <c r="NOC21"/>
      <c r="NOD21"/>
      <c r="NOE21"/>
      <c r="NOF21"/>
      <c r="NOG21"/>
      <c r="NOH21"/>
      <c r="NOI21"/>
      <c r="NOJ21"/>
      <c r="NOK21"/>
      <c r="NOL21"/>
      <c r="NOM21"/>
      <c r="NON21"/>
      <c r="NOO21"/>
      <c r="NOP21"/>
      <c r="NOQ21"/>
      <c r="NOR21"/>
      <c r="NOS21"/>
      <c r="NOT21"/>
      <c r="NOU21"/>
      <c r="NOV21"/>
      <c r="NOW21"/>
      <c r="NOX21"/>
      <c r="NOY21"/>
      <c r="NOZ21"/>
      <c r="NPA21"/>
      <c r="NPB21"/>
      <c r="NPC21"/>
      <c r="NPD21"/>
      <c r="NPE21"/>
      <c r="NPF21"/>
      <c r="NPG21"/>
      <c r="NPH21"/>
      <c r="NPI21"/>
      <c r="NPJ21"/>
      <c r="NPK21"/>
      <c r="NPL21"/>
      <c r="NPM21"/>
      <c r="NPN21"/>
      <c r="NPO21"/>
      <c r="NPP21"/>
      <c r="NPQ21"/>
      <c r="NPR21"/>
      <c r="NPS21"/>
      <c r="NPT21"/>
      <c r="NPU21"/>
      <c r="NPV21"/>
      <c r="NPW21"/>
      <c r="NPX21"/>
      <c r="NPY21"/>
      <c r="NPZ21"/>
      <c r="NQA21"/>
      <c r="NQB21"/>
      <c r="NQC21"/>
      <c r="NQD21"/>
      <c r="NQE21"/>
      <c r="NQF21"/>
      <c r="NQG21"/>
      <c r="NQH21"/>
      <c r="NQI21"/>
      <c r="NQJ21"/>
      <c r="NQK21"/>
      <c r="NQL21"/>
      <c r="NQM21"/>
      <c r="NQN21"/>
      <c r="NQO21"/>
      <c r="NQP21"/>
      <c r="NQQ21"/>
      <c r="NQR21"/>
      <c r="NQS21"/>
      <c r="NQT21"/>
      <c r="NQU21"/>
      <c r="NQV21"/>
      <c r="NQW21"/>
      <c r="NQX21"/>
      <c r="NQY21"/>
      <c r="NQZ21"/>
      <c r="NRA21"/>
      <c r="NRB21"/>
      <c r="NRC21"/>
      <c r="NRD21"/>
      <c r="NRE21"/>
      <c r="NRF21"/>
      <c r="NRG21"/>
      <c r="NRH21"/>
      <c r="NRI21"/>
      <c r="NRJ21"/>
      <c r="NRK21"/>
      <c r="NRL21"/>
      <c r="NRM21"/>
      <c r="NRN21"/>
      <c r="NRO21"/>
      <c r="NRP21"/>
      <c r="NRQ21"/>
      <c r="NRR21"/>
      <c r="NRS21"/>
      <c r="NRT21"/>
      <c r="NRU21"/>
      <c r="NRV21"/>
      <c r="NRW21"/>
      <c r="NRX21"/>
      <c r="NRY21"/>
      <c r="NRZ21"/>
      <c r="NSA21"/>
      <c r="NSB21"/>
      <c r="NSC21"/>
      <c r="NSD21"/>
      <c r="NSE21"/>
      <c r="NSF21"/>
      <c r="NSG21"/>
      <c r="NSH21"/>
      <c r="NSI21"/>
      <c r="NSJ21"/>
      <c r="NSK21"/>
      <c r="NSL21"/>
      <c r="NSM21"/>
      <c r="NSN21"/>
      <c r="NSO21"/>
      <c r="NSP21"/>
      <c r="NSQ21"/>
      <c r="NSR21"/>
      <c r="NSS21"/>
      <c r="NST21"/>
      <c r="NSU21"/>
      <c r="NSV21"/>
      <c r="NSW21"/>
      <c r="NSX21"/>
      <c r="NSY21"/>
      <c r="NSZ21"/>
      <c r="NTA21"/>
      <c r="NTB21"/>
      <c r="NTC21"/>
      <c r="NTD21"/>
      <c r="NTE21"/>
      <c r="NTF21"/>
      <c r="NTG21"/>
      <c r="NTH21"/>
      <c r="NTI21"/>
      <c r="NTJ21"/>
      <c r="NTK21"/>
      <c r="NTL21"/>
      <c r="NTM21"/>
      <c r="NTN21"/>
      <c r="NTO21"/>
      <c r="NTP21"/>
      <c r="NTQ21"/>
      <c r="NTR21"/>
      <c r="NTS21"/>
      <c r="NTT21"/>
      <c r="NTU21"/>
      <c r="NTV21"/>
      <c r="NTW21"/>
      <c r="NTX21"/>
      <c r="NTY21"/>
      <c r="NTZ21"/>
      <c r="NUA21"/>
      <c r="NUB21"/>
      <c r="NUC21"/>
      <c r="NUD21"/>
      <c r="NUE21"/>
      <c r="NUF21"/>
      <c r="NUG21"/>
      <c r="NUH21"/>
      <c r="NUI21"/>
      <c r="NUJ21"/>
      <c r="NUK21"/>
      <c r="NUL21"/>
      <c r="NUM21"/>
      <c r="NUN21"/>
      <c r="NUO21"/>
      <c r="NUP21"/>
      <c r="NUQ21"/>
      <c r="NUR21"/>
      <c r="NUS21"/>
      <c r="NUT21"/>
      <c r="NUU21"/>
      <c r="NUV21"/>
      <c r="NUW21"/>
      <c r="NUX21"/>
      <c r="NUY21"/>
      <c r="NUZ21"/>
      <c r="NVA21"/>
      <c r="NVB21"/>
      <c r="NVC21"/>
      <c r="NVD21"/>
      <c r="NVE21"/>
      <c r="NVF21"/>
      <c r="NVG21"/>
      <c r="NVH21"/>
      <c r="NVI21"/>
      <c r="NVJ21"/>
      <c r="NVK21"/>
      <c r="NVL21"/>
      <c r="NVM21"/>
      <c r="NVN21"/>
      <c r="NVO21"/>
      <c r="NVP21"/>
      <c r="NVQ21"/>
      <c r="NVR21"/>
      <c r="NVS21"/>
      <c r="NVT21"/>
      <c r="NVU21"/>
      <c r="NVV21"/>
      <c r="NVW21"/>
      <c r="NVX21"/>
      <c r="NVY21"/>
      <c r="NVZ21"/>
      <c r="NWA21"/>
      <c r="NWB21"/>
      <c r="NWC21"/>
      <c r="NWD21"/>
      <c r="NWE21"/>
      <c r="NWF21"/>
      <c r="NWG21"/>
      <c r="NWH21"/>
      <c r="NWI21"/>
      <c r="NWJ21"/>
      <c r="NWK21"/>
      <c r="NWL21"/>
      <c r="NWM21"/>
      <c r="NWN21"/>
      <c r="NWO21"/>
      <c r="NWP21"/>
      <c r="NWQ21"/>
      <c r="NWR21"/>
      <c r="NWS21"/>
      <c r="NWT21"/>
      <c r="NWU21"/>
      <c r="NWV21"/>
      <c r="NWW21"/>
      <c r="NWX21"/>
      <c r="NWY21"/>
      <c r="NWZ21"/>
      <c r="NXA21"/>
      <c r="NXB21"/>
      <c r="NXC21"/>
      <c r="NXD21"/>
      <c r="NXE21"/>
      <c r="NXF21"/>
      <c r="NXG21"/>
      <c r="NXH21"/>
      <c r="NXI21"/>
      <c r="NXJ21"/>
      <c r="NXK21"/>
      <c r="NXL21"/>
      <c r="NXM21"/>
      <c r="NXN21"/>
      <c r="NXO21"/>
      <c r="NXP21"/>
      <c r="NXQ21"/>
      <c r="NXR21"/>
      <c r="NXS21"/>
      <c r="NXT21"/>
      <c r="NXU21"/>
      <c r="NXV21"/>
      <c r="NXW21"/>
      <c r="NXX21"/>
      <c r="NXY21"/>
      <c r="NXZ21"/>
      <c r="NYA21"/>
      <c r="NYB21"/>
      <c r="NYC21"/>
      <c r="NYD21"/>
      <c r="NYE21"/>
      <c r="NYF21"/>
      <c r="NYG21"/>
      <c r="NYH21"/>
      <c r="NYI21"/>
      <c r="NYJ21"/>
      <c r="NYK21"/>
      <c r="NYL21"/>
      <c r="NYM21"/>
      <c r="NYN21"/>
      <c r="NYO21"/>
      <c r="NYP21"/>
      <c r="NYQ21"/>
      <c r="NYR21"/>
      <c r="NYS21"/>
      <c r="NYT21"/>
      <c r="NYU21"/>
      <c r="NYV21"/>
      <c r="NYW21"/>
      <c r="NYX21"/>
      <c r="NYY21"/>
      <c r="NYZ21"/>
      <c r="NZA21"/>
      <c r="NZB21"/>
      <c r="NZC21"/>
      <c r="NZD21"/>
      <c r="NZE21"/>
      <c r="NZF21"/>
      <c r="NZG21"/>
      <c r="NZH21"/>
      <c r="NZI21"/>
      <c r="NZJ21"/>
      <c r="NZK21"/>
      <c r="NZL21"/>
      <c r="NZM21"/>
      <c r="NZN21"/>
      <c r="NZO21"/>
      <c r="NZP21"/>
      <c r="NZQ21"/>
      <c r="NZR21"/>
      <c r="NZS21"/>
      <c r="NZT21"/>
      <c r="NZU21"/>
      <c r="NZV21"/>
      <c r="NZW21"/>
      <c r="NZX21"/>
      <c r="NZY21"/>
      <c r="NZZ21"/>
      <c r="OAA21"/>
      <c r="OAB21"/>
      <c r="OAC21"/>
      <c r="OAD21"/>
      <c r="OAE21"/>
      <c r="OAF21"/>
      <c r="OAG21"/>
      <c r="OAH21"/>
      <c r="OAI21"/>
      <c r="OAJ21"/>
      <c r="OAK21"/>
      <c r="OAL21"/>
      <c r="OAM21"/>
      <c r="OAN21"/>
      <c r="OAO21"/>
      <c r="OAP21"/>
      <c r="OAQ21"/>
      <c r="OAR21"/>
      <c r="OAS21"/>
      <c r="OAT21"/>
      <c r="OAU21"/>
      <c r="OAV21"/>
      <c r="OAW21"/>
      <c r="OAX21"/>
      <c r="OAY21"/>
      <c r="OAZ21"/>
      <c r="OBA21"/>
      <c r="OBB21"/>
      <c r="OBC21"/>
      <c r="OBD21"/>
      <c r="OBE21"/>
      <c r="OBF21"/>
      <c r="OBG21"/>
      <c r="OBH21"/>
      <c r="OBI21"/>
      <c r="OBJ21"/>
      <c r="OBK21"/>
      <c r="OBL21"/>
      <c r="OBM21"/>
      <c r="OBN21"/>
      <c r="OBO21"/>
      <c r="OBP21"/>
      <c r="OBQ21"/>
      <c r="OBR21"/>
      <c r="OBS21"/>
      <c r="OBT21"/>
      <c r="OBU21"/>
      <c r="OBV21"/>
      <c r="OBW21"/>
      <c r="OBX21"/>
      <c r="OBY21"/>
      <c r="OBZ21"/>
      <c r="OCA21"/>
      <c r="OCB21"/>
      <c r="OCC21"/>
      <c r="OCD21"/>
      <c r="OCE21"/>
      <c r="OCF21"/>
      <c r="OCG21"/>
      <c r="OCH21"/>
      <c r="OCI21"/>
      <c r="OCJ21"/>
      <c r="OCK21"/>
      <c r="OCL21"/>
      <c r="OCM21"/>
      <c r="OCN21"/>
      <c r="OCO21"/>
      <c r="OCP21"/>
      <c r="OCQ21"/>
      <c r="OCR21"/>
      <c r="OCS21"/>
      <c r="OCT21"/>
      <c r="OCU21"/>
      <c r="OCV21"/>
      <c r="OCW21"/>
      <c r="OCX21"/>
      <c r="OCY21"/>
      <c r="OCZ21"/>
      <c r="ODA21"/>
      <c r="ODB21"/>
      <c r="ODC21"/>
      <c r="ODD21"/>
      <c r="ODE21"/>
      <c r="ODF21"/>
      <c r="ODG21"/>
      <c r="ODH21"/>
      <c r="ODI21"/>
      <c r="ODJ21"/>
      <c r="ODK21"/>
      <c r="ODL21"/>
      <c r="ODM21"/>
      <c r="ODN21"/>
      <c r="ODO21"/>
      <c r="ODP21"/>
      <c r="ODQ21"/>
      <c r="ODR21"/>
      <c r="ODS21"/>
      <c r="ODT21"/>
      <c r="ODU21"/>
      <c r="ODV21"/>
      <c r="ODW21"/>
      <c r="ODX21"/>
      <c r="ODY21"/>
      <c r="ODZ21"/>
      <c r="OEA21"/>
      <c r="OEB21"/>
      <c r="OEC21"/>
      <c r="OED21"/>
      <c r="OEE21"/>
      <c r="OEF21"/>
      <c r="OEG21"/>
      <c r="OEH21"/>
      <c r="OEI21"/>
      <c r="OEJ21"/>
      <c r="OEK21"/>
      <c r="OEL21"/>
      <c r="OEM21"/>
      <c r="OEN21"/>
      <c r="OEO21"/>
      <c r="OEP21"/>
      <c r="OEQ21"/>
      <c r="OER21"/>
      <c r="OES21"/>
      <c r="OET21"/>
      <c r="OEU21"/>
      <c r="OEV21"/>
      <c r="OEW21"/>
      <c r="OEX21"/>
      <c r="OEY21"/>
      <c r="OEZ21"/>
      <c r="OFA21"/>
      <c r="OFB21"/>
      <c r="OFC21"/>
      <c r="OFD21"/>
      <c r="OFE21"/>
      <c r="OFF21"/>
      <c r="OFG21"/>
      <c r="OFH21"/>
      <c r="OFI21"/>
      <c r="OFJ21"/>
      <c r="OFK21"/>
      <c r="OFL21"/>
      <c r="OFM21"/>
      <c r="OFN21"/>
      <c r="OFO21"/>
      <c r="OFP21"/>
      <c r="OFQ21"/>
      <c r="OFR21"/>
      <c r="OFS21"/>
      <c r="OFT21"/>
      <c r="OFU21"/>
      <c r="OFV21"/>
      <c r="OFW21"/>
      <c r="OFX21"/>
      <c r="OFY21"/>
      <c r="OFZ21"/>
      <c r="OGA21"/>
      <c r="OGB21"/>
      <c r="OGC21"/>
      <c r="OGD21"/>
      <c r="OGE21"/>
      <c r="OGF21"/>
      <c r="OGG21"/>
      <c r="OGH21"/>
      <c r="OGI21"/>
      <c r="OGJ21"/>
      <c r="OGK21"/>
      <c r="OGL21"/>
      <c r="OGM21"/>
      <c r="OGN21"/>
      <c r="OGO21"/>
      <c r="OGP21"/>
      <c r="OGQ21"/>
      <c r="OGR21"/>
      <c r="OGS21"/>
      <c r="OGT21"/>
      <c r="OGU21"/>
      <c r="OGV21"/>
      <c r="OGW21"/>
      <c r="OGX21"/>
      <c r="OGY21"/>
      <c r="OGZ21"/>
      <c r="OHA21"/>
      <c r="OHB21"/>
      <c r="OHC21"/>
      <c r="OHD21"/>
      <c r="OHE21"/>
      <c r="OHF21"/>
      <c r="OHG21"/>
      <c r="OHH21"/>
      <c r="OHI21"/>
      <c r="OHJ21"/>
      <c r="OHK21"/>
      <c r="OHL21"/>
      <c r="OHM21"/>
      <c r="OHN21"/>
      <c r="OHO21"/>
      <c r="OHP21"/>
      <c r="OHQ21"/>
      <c r="OHR21"/>
      <c r="OHS21"/>
      <c r="OHT21"/>
      <c r="OHU21"/>
      <c r="OHV21"/>
      <c r="OHW21"/>
      <c r="OHX21"/>
      <c r="OHY21"/>
      <c r="OHZ21"/>
      <c r="OIA21"/>
      <c r="OIB21"/>
      <c r="OIC21"/>
      <c r="OID21"/>
      <c r="OIE21"/>
      <c r="OIF21"/>
      <c r="OIG21"/>
      <c r="OIH21"/>
      <c r="OII21"/>
      <c r="OIJ21"/>
      <c r="OIK21"/>
      <c r="OIL21"/>
      <c r="OIM21"/>
      <c r="OIN21"/>
      <c r="OIO21"/>
      <c r="OIP21"/>
      <c r="OIQ21"/>
      <c r="OIR21"/>
      <c r="OIS21"/>
      <c r="OIT21"/>
      <c r="OIU21"/>
      <c r="OIV21"/>
      <c r="OIW21"/>
      <c r="OIX21"/>
      <c r="OIY21"/>
      <c r="OIZ21"/>
      <c r="OJA21"/>
      <c r="OJB21"/>
      <c r="OJC21"/>
      <c r="OJD21"/>
      <c r="OJE21"/>
      <c r="OJF21"/>
      <c r="OJG21"/>
      <c r="OJH21"/>
      <c r="OJI21"/>
      <c r="OJJ21"/>
      <c r="OJK21"/>
      <c r="OJL21"/>
      <c r="OJM21"/>
      <c r="OJN21"/>
      <c r="OJO21"/>
      <c r="OJP21"/>
      <c r="OJQ21"/>
      <c r="OJR21"/>
      <c r="OJS21"/>
      <c r="OJT21"/>
      <c r="OJU21"/>
      <c r="OJV21"/>
      <c r="OJW21"/>
      <c r="OJX21"/>
      <c r="OJY21"/>
      <c r="OJZ21"/>
      <c r="OKA21"/>
      <c r="OKB21"/>
      <c r="OKC21"/>
      <c r="OKD21"/>
      <c r="OKE21"/>
      <c r="OKF21"/>
      <c r="OKG21"/>
      <c r="OKH21"/>
      <c r="OKI21"/>
      <c r="OKJ21"/>
      <c r="OKK21"/>
      <c r="OKL21"/>
      <c r="OKM21"/>
      <c r="OKN21"/>
      <c r="OKO21"/>
      <c r="OKP21"/>
      <c r="OKQ21"/>
      <c r="OKR21"/>
      <c r="OKS21"/>
      <c r="OKT21"/>
      <c r="OKU21"/>
      <c r="OKV21"/>
      <c r="OKW21"/>
      <c r="OKX21"/>
      <c r="OKY21"/>
      <c r="OKZ21"/>
      <c r="OLA21"/>
      <c r="OLB21"/>
      <c r="OLC21"/>
      <c r="OLD21"/>
      <c r="OLE21"/>
      <c r="OLF21"/>
      <c r="OLG21"/>
      <c r="OLH21"/>
      <c r="OLI21"/>
      <c r="OLJ21"/>
      <c r="OLK21"/>
      <c r="OLL21"/>
      <c r="OLM21"/>
      <c r="OLN21"/>
      <c r="OLO21"/>
      <c r="OLP21"/>
      <c r="OLQ21"/>
      <c r="OLR21"/>
      <c r="OLS21"/>
      <c r="OLT21"/>
      <c r="OLU21"/>
      <c r="OLV21"/>
      <c r="OLW21"/>
      <c r="OLX21"/>
      <c r="OLY21"/>
      <c r="OLZ21"/>
      <c r="OMA21"/>
      <c r="OMB21"/>
      <c r="OMC21"/>
      <c r="OMD21"/>
      <c r="OME21"/>
      <c r="OMF21"/>
      <c r="OMG21"/>
      <c r="OMH21"/>
      <c r="OMI21"/>
      <c r="OMJ21"/>
      <c r="OMK21"/>
      <c r="OML21"/>
      <c r="OMM21"/>
      <c r="OMN21"/>
      <c r="OMO21"/>
      <c r="OMP21"/>
      <c r="OMQ21"/>
      <c r="OMR21"/>
      <c r="OMS21"/>
      <c r="OMT21"/>
      <c r="OMU21"/>
      <c r="OMV21"/>
      <c r="OMW21"/>
      <c r="OMX21"/>
      <c r="OMY21"/>
      <c r="OMZ21"/>
      <c r="ONA21"/>
      <c r="ONB21"/>
      <c r="ONC21"/>
      <c r="OND21"/>
      <c r="ONE21"/>
      <c r="ONF21"/>
      <c r="ONG21"/>
      <c r="ONH21"/>
      <c r="ONI21"/>
      <c r="ONJ21"/>
      <c r="ONK21"/>
      <c r="ONL21"/>
      <c r="ONM21"/>
      <c r="ONN21"/>
      <c r="ONO21"/>
      <c r="ONP21"/>
      <c r="ONQ21"/>
      <c r="ONR21"/>
      <c r="ONS21"/>
      <c r="ONT21"/>
      <c r="ONU21"/>
      <c r="ONV21"/>
      <c r="ONW21"/>
      <c r="ONX21"/>
      <c r="ONY21"/>
      <c r="ONZ21"/>
      <c r="OOA21"/>
      <c r="OOB21"/>
      <c r="OOC21"/>
      <c r="OOD21"/>
      <c r="OOE21"/>
      <c r="OOF21"/>
      <c r="OOG21"/>
      <c r="OOH21"/>
      <c r="OOI21"/>
      <c r="OOJ21"/>
      <c r="OOK21"/>
      <c r="OOL21"/>
      <c r="OOM21"/>
      <c r="OON21"/>
      <c r="OOO21"/>
      <c r="OOP21"/>
      <c r="OOQ21"/>
      <c r="OOR21"/>
      <c r="OOS21"/>
      <c r="OOT21"/>
      <c r="OOU21"/>
      <c r="OOV21"/>
      <c r="OOW21"/>
      <c r="OOX21"/>
      <c r="OOY21"/>
      <c r="OOZ21"/>
      <c r="OPA21"/>
      <c r="OPB21"/>
      <c r="OPC21"/>
      <c r="OPD21"/>
      <c r="OPE21"/>
      <c r="OPF21"/>
      <c r="OPG21"/>
      <c r="OPH21"/>
      <c r="OPI21"/>
      <c r="OPJ21"/>
      <c r="OPK21"/>
      <c r="OPL21"/>
      <c r="OPM21"/>
      <c r="OPN21"/>
      <c r="OPO21"/>
      <c r="OPP21"/>
      <c r="OPQ21"/>
      <c r="OPR21"/>
      <c r="OPS21"/>
      <c r="OPT21"/>
      <c r="OPU21"/>
      <c r="OPV21"/>
      <c r="OPW21"/>
      <c r="OPX21"/>
      <c r="OPY21"/>
      <c r="OPZ21"/>
      <c r="OQA21"/>
      <c r="OQB21"/>
      <c r="OQC21"/>
      <c r="OQD21"/>
      <c r="OQE21"/>
      <c r="OQF21"/>
      <c r="OQG21"/>
      <c r="OQH21"/>
      <c r="OQI21"/>
      <c r="OQJ21"/>
      <c r="OQK21"/>
      <c r="OQL21"/>
      <c r="OQM21"/>
      <c r="OQN21"/>
      <c r="OQO21"/>
      <c r="OQP21"/>
      <c r="OQQ21"/>
      <c r="OQR21"/>
      <c r="OQS21"/>
      <c r="OQT21"/>
      <c r="OQU21"/>
      <c r="OQV21"/>
      <c r="OQW21"/>
      <c r="OQX21"/>
      <c r="OQY21"/>
      <c r="OQZ21"/>
      <c r="ORA21"/>
      <c r="ORB21"/>
      <c r="ORC21"/>
      <c r="ORD21"/>
      <c r="ORE21"/>
      <c r="ORF21"/>
      <c r="ORG21"/>
      <c r="ORH21"/>
      <c r="ORI21"/>
      <c r="ORJ21"/>
      <c r="ORK21"/>
      <c r="ORL21"/>
      <c r="ORM21"/>
      <c r="ORN21"/>
      <c r="ORO21"/>
      <c r="ORP21"/>
      <c r="ORQ21"/>
      <c r="ORR21"/>
      <c r="ORS21"/>
      <c r="ORT21"/>
      <c r="ORU21"/>
      <c r="ORV21"/>
      <c r="ORW21"/>
      <c r="ORX21"/>
      <c r="ORY21"/>
      <c r="ORZ21"/>
      <c r="OSA21"/>
      <c r="OSB21"/>
      <c r="OSC21"/>
      <c r="OSD21"/>
      <c r="OSE21"/>
      <c r="OSF21"/>
      <c r="OSG21"/>
      <c r="OSH21"/>
      <c r="OSI21"/>
      <c r="OSJ21"/>
      <c r="OSK21"/>
      <c r="OSL21"/>
      <c r="OSM21"/>
      <c r="OSN21"/>
      <c r="OSO21"/>
      <c r="OSP21"/>
      <c r="OSQ21"/>
      <c r="OSR21"/>
      <c r="OSS21"/>
      <c r="OST21"/>
      <c r="OSU21"/>
      <c r="OSV21"/>
      <c r="OSW21"/>
      <c r="OSX21"/>
      <c r="OSY21"/>
      <c r="OSZ21"/>
      <c r="OTA21"/>
      <c r="OTB21"/>
      <c r="OTC21"/>
      <c r="OTD21"/>
      <c r="OTE21"/>
      <c r="OTF21"/>
      <c r="OTG21"/>
      <c r="OTH21"/>
      <c r="OTI21"/>
      <c r="OTJ21"/>
      <c r="OTK21"/>
      <c r="OTL21"/>
      <c r="OTM21"/>
      <c r="OTN21"/>
      <c r="OTO21"/>
      <c r="OTP21"/>
      <c r="OTQ21"/>
      <c r="OTR21"/>
      <c r="OTS21"/>
      <c r="OTT21"/>
      <c r="OTU21"/>
      <c r="OTV21"/>
      <c r="OTW21"/>
      <c r="OTX21"/>
      <c r="OTY21"/>
      <c r="OTZ21"/>
      <c r="OUA21"/>
      <c r="OUB21"/>
      <c r="OUC21"/>
      <c r="OUD21"/>
      <c r="OUE21"/>
      <c r="OUF21"/>
      <c r="OUG21"/>
      <c r="OUH21"/>
      <c r="OUI21"/>
      <c r="OUJ21"/>
      <c r="OUK21"/>
      <c r="OUL21"/>
      <c r="OUM21"/>
      <c r="OUN21"/>
      <c r="OUO21"/>
      <c r="OUP21"/>
      <c r="OUQ21"/>
      <c r="OUR21"/>
      <c r="OUS21"/>
      <c r="OUT21"/>
      <c r="OUU21"/>
      <c r="OUV21"/>
      <c r="OUW21"/>
      <c r="OUX21"/>
      <c r="OUY21"/>
      <c r="OUZ21"/>
      <c r="OVA21"/>
      <c r="OVB21"/>
      <c r="OVC21"/>
      <c r="OVD21"/>
      <c r="OVE21"/>
      <c r="OVF21"/>
      <c r="OVG21"/>
      <c r="OVH21"/>
      <c r="OVI21"/>
      <c r="OVJ21"/>
      <c r="OVK21"/>
      <c r="OVL21"/>
      <c r="OVM21"/>
      <c r="OVN21"/>
      <c r="OVO21"/>
      <c r="OVP21"/>
      <c r="OVQ21"/>
      <c r="OVR21"/>
      <c r="OVS21"/>
      <c r="OVT21"/>
      <c r="OVU21"/>
      <c r="OVV21"/>
      <c r="OVW21"/>
      <c r="OVX21"/>
      <c r="OVY21"/>
      <c r="OVZ21"/>
      <c r="OWA21"/>
      <c r="OWB21"/>
      <c r="OWC21"/>
      <c r="OWD21"/>
      <c r="OWE21"/>
      <c r="OWF21"/>
      <c r="OWG21"/>
      <c r="OWH21"/>
      <c r="OWI21"/>
      <c r="OWJ21"/>
      <c r="OWK21"/>
      <c r="OWL21"/>
      <c r="OWM21"/>
      <c r="OWN21"/>
      <c r="OWO21"/>
      <c r="OWP21"/>
      <c r="OWQ21"/>
      <c r="OWR21"/>
      <c r="OWS21"/>
      <c r="OWT21"/>
      <c r="OWU21"/>
      <c r="OWV21"/>
      <c r="OWW21"/>
      <c r="OWX21"/>
      <c r="OWY21"/>
      <c r="OWZ21"/>
      <c r="OXA21"/>
      <c r="OXB21"/>
      <c r="OXC21"/>
      <c r="OXD21"/>
      <c r="OXE21"/>
      <c r="OXF21"/>
      <c r="OXG21"/>
      <c r="OXH21"/>
      <c r="OXI21"/>
      <c r="OXJ21"/>
      <c r="OXK21"/>
      <c r="OXL21"/>
      <c r="OXM21"/>
      <c r="OXN21"/>
      <c r="OXO21"/>
      <c r="OXP21"/>
      <c r="OXQ21"/>
      <c r="OXR21"/>
      <c r="OXS21"/>
      <c r="OXT21"/>
      <c r="OXU21"/>
      <c r="OXV21"/>
      <c r="OXW21"/>
      <c r="OXX21"/>
      <c r="OXY21"/>
      <c r="OXZ21"/>
      <c r="OYA21"/>
      <c r="OYB21"/>
      <c r="OYC21"/>
      <c r="OYD21"/>
      <c r="OYE21"/>
      <c r="OYF21"/>
      <c r="OYG21"/>
      <c r="OYH21"/>
      <c r="OYI21"/>
      <c r="OYJ21"/>
      <c r="OYK21"/>
      <c r="OYL21"/>
      <c r="OYM21"/>
      <c r="OYN21"/>
      <c r="OYO21"/>
      <c r="OYP21"/>
      <c r="OYQ21"/>
      <c r="OYR21"/>
      <c r="OYS21"/>
      <c r="OYT21"/>
      <c r="OYU21"/>
      <c r="OYV21"/>
      <c r="OYW21"/>
      <c r="OYX21"/>
      <c r="OYY21"/>
      <c r="OYZ21"/>
      <c r="OZA21"/>
      <c r="OZB21"/>
      <c r="OZC21"/>
      <c r="OZD21"/>
      <c r="OZE21"/>
      <c r="OZF21"/>
      <c r="OZG21"/>
      <c r="OZH21"/>
      <c r="OZI21"/>
      <c r="OZJ21"/>
      <c r="OZK21"/>
      <c r="OZL21"/>
      <c r="OZM21"/>
      <c r="OZN21"/>
      <c r="OZO21"/>
      <c r="OZP21"/>
      <c r="OZQ21"/>
      <c r="OZR21"/>
      <c r="OZS21"/>
      <c r="OZT21"/>
      <c r="OZU21"/>
      <c r="OZV21"/>
      <c r="OZW21"/>
      <c r="OZX21"/>
      <c r="OZY21"/>
      <c r="OZZ21"/>
      <c r="PAA21"/>
      <c r="PAB21"/>
      <c r="PAC21"/>
      <c r="PAD21"/>
      <c r="PAE21"/>
      <c r="PAF21"/>
      <c r="PAG21"/>
      <c r="PAH21"/>
      <c r="PAI21"/>
      <c r="PAJ21"/>
      <c r="PAK21"/>
      <c r="PAL21"/>
      <c r="PAM21"/>
      <c r="PAN21"/>
      <c r="PAO21"/>
      <c r="PAP21"/>
      <c r="PAQ21"/>
      <c r="PAR21"/>
      <c r="PAS21"/>
      <c r="PAT21"/>
      <c r="PAU21"/>
      <c r="PAV21"/>
      <c r="PAW21"/>
      <c r="PAX21"/>
      <c r="PAY21"/>
      <c r="PAZ21"/>
      <c r="PBA21"/>
      <c r="PBB21"/>
      <c r="PBC21"/>
      <c r="PBD21"/>
      <c r="PBE21"/>
      <c r="PBF21"/>
      <c r="PBG21"/>
      <c r="PBH21"/>
      <c r="PBI21"/>
      <c r="PBJ21"/>
      <c r="PBK21"/>
      <c r="PBL21"/>
      <c r="PBM21"/>
      <c r="PBN21"/>
      <c r="PBO21"/>
      <c r="PBP21"/>
      <c r="PBQ21"/>
      <c r="PBR21"/>
      <c r="PBS21"/>
      <c r="PBT21"/>
      <c r="PBU21"/>
      <c r="PBV21"/>
      <c r="PBW21"/>
      <c r="PBX21"/>
      <c r="PBY21"/>
      <c r="PBZ21"/>
      <c r="PCA21"/>
      <c r="PCB21"/>
      <c r="PCC21"/>
      <c r="PCD21"/>
      <c r="PCE21"/>
      <c r="PCF21"/>
      <c r="PCG21"/>
      <c r="PCH21"/>
      <c r="PCI21"/>
      <c r="PCJ21"/>
      <c r="PCK21"/>
      <c r="PCL21"/>
      <c r="PCM21"/>
      <c r="PCN21"/>
      <c r="PCO21"/>
      <c r="PCP21"/>
      <c r="PCQ21"/>
      <c r="PCR21"/>
      <c r="PCS21"/>
      <c r="PCT21"/>
      <c r="PCU21"/>
      <c r="PCV21"/>
      <c r="PCW21"/>
      <c r="PCX21"/>
      <c r="PCY21"/>
      <c r="PCZ21"/>
      <c r="PDA21"/>
      <c r="PDB21"/>
      <c r="PDC21"/>
      <c r="PDD21"/>
      <c r="PDE21"/>
      <c r="PDF21"/>
      <c r="PDG21"/>
      <c r="PDH21"/>
      <c r="PDI21"/>
      <c r="PDJ21"/>
      <c r="PDK21"/>
      <c r="PDL21"/>
      <c r="PDM21"/>
      <c r="PDN21"/>
      <c r="PDO21"/>
      <c r="PDP21"/>
      <c r="PDQ21"/>
      <c r="PDR21"/>
      <c r="PDS21"/>
      <c r="PDT21"/>
      <c r="PDU21"/>
      <c r="PDV21"/>
      <c r="PDW21"/>
      <c r="PDX21"/>
      <c r="PDY21"/>
      <c r="PDZ21"/>
      <c r="PEA21"/>
      <c r="PEB21"/>
      <c r="PEC21"/>
      <c r="PED21"/>
      <c r="PEE21"/>
      <c r="PEF21"/>
      <c r="PEG21"/>
      <c r="PEH21"/>
      <c r="PEI21"/>
      <c r="PEJ21"/>
      <c r="PEK21"/>
      <c r="PEL21"/>
      <c r="PEM21"/>
      <c r="PEN21"/>
      <c r="PEO21"/>
      <c r="PEP21"/>
      <c r="PEQ21"/>
      <c r="PER21"/>
      <c r="PES21"/>
      <c r="PET21"/>
      <c r="PEU21"/>
      <c r="PEV21"/>
      <c r="PEW21"/>
      <c r="PEX21"/>
      <c r="PEY21"/>
      <c r="PEZ21"/>
      <c r="PFA21"/>
      <c r="PFB21"/>
      <c r="PFC21"/>
      <c r="PFD21"/>
      <c r="PFE21"/>
      <c r="PFF21"/>
      <c r="PFG21"/>
      <c r="PFH21"/>
      <c r="PFI21"/>
      <c r="PFJ21"/>
      <c r="PFK21"/>
      <c r="PFL21"/>
      <c r="PFM21"/>
      <c r="PFN21"/>
      <c r="PFO21"/>
      <c r="PFP21"/>
      <c r="PFQ21"/>
      <c r="PFR21"/>
      <c r="PFS21"/>
      <c r="PFT21"/>
      <c r="PFU21"/>
      <c r="PFV21"/>
      <c r="PFW21"/>
      <c r="PFX21"/>
      <c r="PFY21"/>
      <c r="PFZ21"/>
      <c r="PGA21"/>
      <c r="PGB21"/>
      <c r="PGC21"/>
      <c r="PGD21"/>
      <c r="PGE21"/>
      <c r="PGF21"/>
      <c r="PGG21"/>
      <c r="PGH21"/>
      <c r="PGI21"/>
      <c r="PGJ21"/>
      <c r="PGK21"/>
      <c r="PGL21"/>
      <c r="PGM21"/>
      <c r="PGN21"/>
      <c r="PGO21"/>
      <c r="PGP21"/>
      <c r="PGQ21"/>
      <c r="PGR21"/>
      <c r="PGS21"/>
      <c r="PGT21"/>
      <c r="PGU21"/>
      <c r="PGV21"/>
      <c r="PGW21"/>
      <c r="PGX21"/>
      <c r="PGY21"/>
      <c r="PGZ21"/>
      <c r="PHA21"/>
      <c r="PHB21"/>
      <c r="PHC21"/>
      <c r="PHD21"/>
      <c r="PHE21"/>
      <c r="PHF21"/>
      <c r="PHG21"/>
      <c r="PHH21"/>
      <c r="PHI21"/>
      <c r="PHJ21"/>
      <c r="PHK21"/>
      <c r="PHL21"/>
      <c r="PHM21"/>
      <c r="PHN21"/>
      <c r="PHO21"/>
      <c r="PHP21"/>
      <c r="PHQ21"/>
      <c r="PHR21"/>
      <c r="PHS21"/>
      <c r="PHT21"/>
      <c r="PHU21"/>
      <c r="PHV21"/>
      <c r="PHW21"/>
      <c r="PHX21"/>
      <c r="PHY21"/>
      <c r="PHZ21"/>
      <c r="PIA21"/>
      <c r="PIB21"/>
      <c r="PIC21"/>
      <c r="PID21"/>
      <c r="PIE21"/>
      <c r="PIF21"/>
      <c r="PIG21"/>
      <c r="PIH21"/>
      <c r="PII21"/>
      <c r="PIJ21"/>
      <c r="PIK21"/>
      <c r="PIL21"/>
      <c r="PIM21"/>
      <c r="PIN21"/>
      <c r="PIO21"/>
      <c r="PIP21"/>
      <c r="PIQ21"/>
      <c r="PIR21"/>
      <c r="PIS21"/>
      <c r="PIT21"/>
      <c r="PIU21"/>
      <c r="PIV21"/>
      <c r="PIW21"/>
      <c r="PIX21"/>
      <c r="PIY21"/>
      <c r="PIZ21"/>
      <c r="PJA21"/>
      <c r="PJB21"/>
      <c r="PJC21"/>
      <c r="PJD21"/>
      <c r="PJE21"/>
      <c r="PJF21"/>
      <c r="PJG21"/>
      <c r="PJH21"/>
      <c r="PJI21"/>
      <c r="PJJ21"/>
      <c r="PJK21"/>
      <c r="PJL21"/>
      <c r="PJM21"/>
      <c r="PJN21"/>
      <c r="PJO21"/>
      <c r="PJP21"/>
      <c r="PJQ21"/>
      <c r="PJR21"/>
      <c r="PJS21"/>
      <c r="PJT21"/>
      <c r="PJU21"/>
      <c r="PJV21"/>
      <c r="PJW21"/>
      <c r="PJX21"/>
      <c r="PJY21"/>
      <c r="PJZ21"/>
      <c r="PKA21"/>
      <c r="PKB21"/>
      <c r="PKC21"/>
      <c r="PKD21"/>
      <c r="PKE21"/>
      <c r="PKF21"/>
      <c r="PKG21"/>
      <c r="PKH21"/>
      <c r="PKI21"/>
      <c r="PKJ21"/>
      <c r="PKK21"/>
      <c r="PKL21"/>
      <c r="PKM21"/>
      <c r="PKN21"/>
      <c r="PKO21"/>
      <c r="PKP21"/>
      <c r="PKQ21"/>
      <c r="PKR21"/>
      <c r="PKS21"/>
      <c r="PKT21"/>
      <c r="PKU21"/>
      <c r="PKV21"/>
      <c r="PKW21"/>
      <c r="PKX21"/>
      <c r="PKY21"/>
      <c r="PKZ21"/>
      <c r="PLA21"/>
      <c r="PLB21"/>
      <c r="PLC21"/>
      <c r="PLD21"/>
      <c r="PLE21"/>
      <c r="PLF21"/>
      <c r="PLG21"/>
      <c r="PLH21"/>
      <c r="PLI21"/>
      <c r="PLJ21"/>
      <c r="PLK21"/>
      <c r="PLL21"/>
      <c r="PLM21"/>
      <c r="PLN21"/>
      <c r="PLO21"/>
      <c r="PLP21"/>
      <c r="PLQ21"/>
      <c r="PLR21"/>
      <c r="PLS21"/>
      <c r="PLT21"/>
      <c r="PLU21"/>
      <c r="PLV21"/>
      <c r="PLW21"/>
      <c r="PLX21"/>
      <c r="PLY21"/>
      <c r="PLZ21"/>
      <c r="PMA21"/>
      <c r="PMB21"/>
      <c r="PMC21"/>
      <c r="PMD21"/>
      <c r="PME21"/>
      <c r="PMF21"/>
      <c r="PMG21"/>
      <c r="PMH21"/>
      <c r="PMI21"/>
      <c r="PMJ21"/>
      <c r="PMK21"/>
      <c r="PML21"/>
      <c r="PMM21"/>
      <c r="PMN21"/>
      <c r="PMO21"/>
      <c r="PMP21"/>
      <c r="PMQ21"/>
      <c r="PMR21"/>
      <c r="PMS21"/>
      <c r="PMT21"/>
      <c r="PMU21"/>
      <c r="PMV21"/>
      <c r="PMW21"/>
      <c r="PMX21"/>
      <c r="PMY21"/>
      <c r="PMZ21"/>
      <c r="PNA21"/>
      <c r="PNB21"/>
      <c r="PNC21"/>
      <c r="PND21"/>
      <c r="PNE21"/>
      <c r="PNF21"/>
      <c r="PNG21"/>
      <c r="PNH21"/>
      <c r="PNI21"/>
      <c r="PNJ21"/>
      <c r="PNK21"/>
      <c r="PNL21"/>
      <c r="PNM21"/>
      <c r="PNN21"/>
      <c r="PNO21"/>
      <c r="PNP21"/>
      <c r="PNQ21"/>
      <c r="PNR21"/>
      <c r="PNS21"/>
      <c r="PNT21"/>
      <c r="PNU21"/>
      <c r="PNV21"/>
      <c r="PNW21"/>
      <c r="PNX21"/>
      <c r="PNY21"/>
      <c r="PNZ21"/>
      <c r="POA21"/>
      <c r="POB21"/>
      <c r="POC21"/>
      <c r="POD21"/>
      <c r="POE21"/>
      <c r="POF21"/>
      <c r="POG21"/>
      <c r="POH21"/>
      <c r="POI21"/>
      <c r="POJ21"/>
      <c r="POK21"/>
      <c r="POL21"/>
      <c r="POM21"/>
      <c r="PON21"/>
      <c r="POO21"/>
      <c r="POP21"/>
      <c r="POQ21"/>
      <c r="POR21"/>
      <c r="POS21"/>
      <c r="POT21"/>
      <c r="POU21"/>
      <c r="POV21"/>
      <c r="POW21"/>
      <c r="POX21"/>
      <c r="POY21"/>
      <c r="POZ21"/>
      <c r="PPA21"/>
      <c r="PPB21"/>
      <c r="PPC21"/>
      <c r="PPD21"/>
      <c r="PPE21"/>
      <c r="PPF21"/>
      <c r="PPG21"/>
      <c r="PPH21"/>
      <c r="PPI21"/>
      <c r="PPJ21"/>
      <c r="PPK21"/>
      <c r="PPL21"/>
      <c r="PPM21"/>
      <c r="PPN21"/>
      <c r="PPO21"/>
      <c r="PPP21"/>
      <c r="PPQ21"/>
      <c r="PPR21"/>
      <c r="PPS21"/>
      <c r="PPT21"/>
      <c r="PPU21"/>
      <c r="PPV21"/>
      <c r="PPW21"/>
      <c r="PPX21"/>
      <c r="PPY21"/>
      <c r="PPZ21"/>
      <c r="PQA21"/>
      <c r="PQB21"/>
      <c r="PQC21"/>
      <c r="PQD21"/>
      <c r="PQE21"/>
      <c r="PQF21"/>
      <c r="PQG21"/>
      <c r="PQH21"/>
      <c r="PQI21"/>
      <c r="PQJ21"/>
      <c r="PQK21"/>
      <c r="PQL21"/>
      <c r="PQM21"/>
      <c r="PQN21"/>
      <c r="PQO21"/>
      <c r="PQP21"/>
      <c r="PQQ21"/>
      <c r="PQR21"/>
      <c r="PQS21"/>
      <c r="PQT21"/>
      <c r="PQU21"/>
      <c r="PQV21"/>
      <c r="PQW21"/>
      <c r="PQX21"/>
      <c r="PQY21"/>
      <c r="PQZ21"/>
      <c r="PRA21"/>
      <c r="PRB21"/>
      <c r="PRC21"/>
      <c r="PRD21"/>
      <c r="PRE21"/>
      <c r="PRF21"/>
      <c r="PRG21"/>
      <c r="PRH21"/>
      <c r="PRI21"/>
      <c r="PRJ21"/>
      <c r="PRK21"/>
      <c r="PRL21"/>
      <c r="PRM21"/>
      <c r="PRN21"/>
      <c r="PRO21"/>
      <c r="PRP21"/>
      <c r="PRQ21"/>
      <c r="PRR21"/>
      <c r="PRS21"/>
      <c r="PRT21"/>
      <c r="PRU21"/>
      <c r="PRV21"/>
      <c r="PRW21"/>
      <c r="PRX21"/>
      <c r="PRY21"/>
      <c r="PRZ21"/>
      <c r="PSA21"/>
      <c r="PSB21"/>
      <c r="PSC21"/>
      <c r="PSD21"/>
      <c r="PSE21"/>
      <c r="PSF21"/>
      <c r="PSG21"/>
      <c r="PSH21"/>
      <c r="PSI21"/>
      <c r="PSJ21"/>
      <c r="PSK21"/>
      <c r="PSL21"/>
      <c r="PSM21"/>
      <c r="PSN21"/>
      <c r="PSO21"/>
      <c r="PSP21"/>
      <c r="PSQ21"/>
      <c r="PSR21"/>
      <c r="PSS21"/>
      <c r="PST21"/>
      <c r="PSU21"/>
      <c r="PSV21"/>
      <c r="PSW21"/>
      <c r="PSX21"/>
      <c r="PSY21"/>
      <c r="PSZ21"/>
      <c r="PTA21"/>
      <c r="PTB21"/>
      <c r="PTC21"/>
      <c r="PTD21"/>
      <c r="PTE21"/>
      <c r="PTF21"/>
      <c r="PTG21"/>
      <c r="PTH21"/>
      <c r="PTI21"/>
      <c r="PTJ21"/>
      <c r="PTK21"/>
      <c r="PTL21"/>
      <c r="PTM21"/>
      <c r="PTN21"/>
      <c r="PTO21"/>
      <c r="PTP21"/>
      <c r="PTQ21"/>
      <c r="PTR21"/>
      <c r="PTS21"/>
      <c r="PTT21"/>
      <c r="PTU21"/>
      <c r="PTV21"/>
      <c r="PTW21"/>
      <c r="PTX21"/>
      <c r="PTY21"/>
      <c r="PTZ21"/>
      <c r="PUA21"/>
      <c r="PUB21"/>
      <c r="PUC21"/>
      <c r="PUD21"/>
      <c r="PUE21"/>
      <c r="PUF21"/>
      <c r="PUG21"/>
      <c r="PUH21"/>
      <c r="PUI21"/>
      <c r="PUJ21"/>
      <c r="PUK21"/>
      <c r="PUL21"/>
      <c r="PUM21"/>
      <c r="PUN21"/>
      <c r="PUO21"/>
      <c r="PUP21"/>
      <c r="PUQ21"/>
      <c r="PUR21"/>
      <c r="PUS21"/>
      <c r="PUT21"/>
      <c r="PUU21"/>
      <c r="PUV21"/>
      <c r="PUW21"/>
      <c r="PUX21"/>
      <c r="PUY21"/>
      <c r="PUZ21"/>
      <c r="PVA21"/>
      <c r="PVB21"/>
      <c r="PVC21"/>
      <c r="PVD21"/>
      <c r="PVE21"/>
      <c r="PVF21"/>
      <c r="PVG21"/>
      <c r="PVH21"/>
      <c r="PVI21"/>
      <c r="PVJ21"/>
      <c r="PVK21"/>
      <c r="PVL21"/>
      <c r="PVM21"/>
      <c r="PVN21"/>
      <c r="PVO21"/>
      <c r="PVP21"/>
      <c r="PVQ21"/>
      <c r="PVR21"/>
      <c r="PVS21"/>
      <c r="PVT21"/>
      <c r="PVU21"/>
      <c r="PVV21"/>
      <c r="PVW21"/>
      <c r="PVX21"/>
      <c r="PVY21"/>
      <c r="PVZ21"/>
      <c r="PWA21"/>
      <c r="PWB21"/>
      <c r="PWC21"/>
      <c r="PWD21"/>
      <c r="PWE21"/>
      <c r="PWF21"/>
      <c r="PWG21"/>
      <c r="PWH21"/>
      <c r="PWI21"/>
      <c r="PWJ21"/>
      <c r="PWK21"/>
      <c r="PWL21"/>
      <c r="PWM21"/>
      <c r="PWN21"/>
      <c r="PWO21"/>
      <c r="PWP21"/>
      <c r="PWQ21"/>
      <c r="PWR21"/>
      <c r="PWS21"/>
      <c r="PWT21"/>
      <c r="PWU21"/>
      <c r="PWV21"/>
      <c r="PWW21"/>
      <c r="PWX21"/>
      <c r="PWY21"/>
      <c r="PWZ21"/>
      <c r="PXA21"/>
      <c r="PXB21"/>
      <c r="PXC21"/>
      <c r="PXD21"/>
      <c r="PXE21"/>
      <c r="PXF21"/>
      <c r="PXG21"/>
      <c r="PXH21"/>
      <c r="PXI21"/>
      <c r="PXJ21"/>
      <c r="PXK21"/>
      <c r="PXL21"/>
      <c r="PXM21"/>
      <c r="PXN21"/>
      <c r="PXO21"/>
      <c r="PXP21"/>
      <c r="PXQ21"/>
      <c r="PXR21"/>
      <c r="PXS21"/>
      <c r="PXT21"/>
      <c r="PXU21"/>
      <c r="PXV21"/>
      <c r="PXW21"/>
      <c r="PXX21"/>
      <c r="PXY21"/>
      <c r="PXZ21"/>
      <c r="PYA21"/>
      <c r="PYB21"/>
      <c r="PYC21"/>
      <c r="PYD21"/>
      <c r="PYE21"/>
      <c r="PYF21"/>
      <c r="PYG21"/>
      <c r="PYH21"/>
      <c r="PYI21"/>
      <c r="PYJ21"/>
      <c r="PYK21"/>
      <c r="PYL21"/>
      <c r="PYM21"/>
      <c r="PYN21"/>
      <c r="PYO21"/>
      <c r="PYP21"/>
      <c r="PYQ21"/>
      <c r="PYR21"/>
      <c r="PYS21"/>
      <c r="PYT21"/>
      <c r="PYU21"/>
      <c r="PYV21"/>
      <c r="PYW21"/>
      <c r="PYX21"/>
      <c r="PYY21"/>
      <c r="PYZ21"/>
      <c r="PZA21"/>
      <c r="PZB21"/>
      <c r="PZC21"/>
      <c r="PZD21"/>
      <c r="PZE21"/>
      <c r="PZF21"/>
      <c r="PZG21"/>
      <c r="PZH21"/>
      <c r="PZI21"/>
      <c r="PZJ21"/>
      <c r="PZK21"/>
      <c r="PZL21"/>
      <c r="PZM21"/>
      <c r="PZN21"/>
      <c r="PZO21"/>
      <c r="PZP21"/>
      <c r="PZQ21"/>
      <c r="PZR21"/>
      <c r="PZS21"/>
      <c r="PZT21"/>
      <c r="PZU21"/>
      <c r="PZV21"/>
      <c r="PZW21"/>
      <c r="PZX21"/>
      <c r="PZY21"/>
      <c r="PZZ21"/>
      <c r="QAA21"/>
      <c r="QAB21"/>
      <c r="QAC21"/>
      <c r="QAD21"/>
      <c r="QAE21"/>
      <c r="QAF21"/>
      <c r="QAG21"/>
      <c r="QAH21"/>
      <c r="QAI21"/>
      <c r="QAJ21"/>
      <c r="QAK21"/>
      <c r="QAL21"/>
      <c r="QAM21"/>
      <c r="QAN21"/>
      <c r="QAO21"/>
      <c r="QAP21"/>
      <c r="QAQ21"/>
      <c r="QAR21"/>
      <c r="QAS21"/>
      <c r="QAT21"/>
      <c r="QAU21"/>
      <c r="QAV21"/>
      <c r="QAW21"/>
      <c r="QAX21"/>
      <c r="QAY21"/>
      <c r="QAZ21"/>
      <c r="QBA21"/>
      <c r="QBB21"/>
      <c r="QBC21"/>
      <c r="QBD21"/>
      <c r="QBE21"/>
      <c r="QBF21"/>
      <c r="QBG21"/>
      <c r="QBH21"/>
      <c r="QBI21"/>
      <c r="QBJ21"/>
      <c r="QBK21"/>
      <c r="QBL21"/>
      <c r="QBM21"/>
      <c r="QBN21"/>
      <c r="QBO21"/>
      <c r="QBP21"/>
      <c r="QBQ21"/>
      <c r="QBR21"/>
      <c r="QBS21"/>
      <c r="QBT21"/>
      <c r="QBU21"/>
      <c r="QBV21"/>
      <c r="QBW21"/>
      <c r="QBX21"/>
      <c r="QBY21"/>
      <c r="QBZ21"/>
      <c r="QCA21"/>
      <c r="QCB21"/>
      <c r="QCC21"/>
      <c r="QCD21"/>
      <c r="QCE21"/>
      <c r="QCF21"/>
      <c r="QCG21"/>
      <c r="QCH21"/>
      <c r="QCI21"/>
      <c r="QCJ21"/>
      <c r="QCK21"/>
      <c r="QCL21"/>
      <c r="QCM21"/>
      <c r="QCN21"/>
      <c r="QCO21"/>
      <c r="QCP21"/>
      <c r="QCQ21"/>
      <c r="QCR21"/>
      <c r="QCS21"/>
      <c r="QCT21"/>
      <c r="QCU21"/>
      <c r="QCV21"/>
      <c r="QCW21"/>
      <c r="QCX21"/>
      <c r="QCY21"/>
      <c r="QCZ21"/>
      <c r="QDA21"/>
      <c r="QDB21"/>
      <c r="QDC21"/>
      <c r="QDD21"/>
      <c r="QDE21"/>
      <c r="QDF21"/>
      <c r="QDG21"/>
      <c r="QDH21"/>
      <c r="QDI21"/>
      <c r="QDJ21"/>
      <c r="QDK21"/>
      <c r="QDL21"/>
      <c r="QDM21"/>
      <c r="QDN21"/>
      <c r="QDO21"/>
      <c r="QDP21"/>
      <c r="QDQ21"/>
      <c r="QDR21"/>
      <c r="QDS21"/>
      <c r="QDT21"/>
      <c r="QDU21"/>
      <c r="QDV21"/>
      <c r="QDW21"/>
      <c r="QDX21"/>
      <c r="QDY21"/>
      <c r="QDZ21"/>
      <c r="QEA21"/>
      <c r="QEB21"/>
      <c r="QEC21"/>
      <c r="QED21"/>
      <c r="QEE21"/>
      <c r="QEF21"/>
      <c r="QEG21"/>
      <c r="QEH21"/>
      <c r="QEI21"/>
      <c r="QEJ21"/>
      <c r="QEK21"/>
      <c r="QEL21"/>
      <c r="QEM21"/>
      <c r="QEN21"/>
      <c r="QEO21"/>
      <c r="QEP21"/>
      <c r="QEQ21"/>
      <c r="QER21"/>
      <c r="QES21"/>
      <c r="QET21"/>
      <c r="QEU21"/>
      <c r="QEV21"/>
      <c r="QEW21"/>
      <c r="QEX21"/>
      <c r="QEY21"/>
      <c r="QEZ21"/>
      <c r="QFA21"/>
      <c r="QFB21"/>
      <c r="QFC21"/>
      <c r="QFD21"/>
      <c r="QFE21"/>
      <c r="QFF21"/>
      <c r="QFG21"/>
      <c r="QFH21"/>
      <c r="QFI21"/>
      <c r="QFJ21"/>
      <c r="QFK21"/>
      <c r="QFL21"/>
      <c r="QFM21"/>
      <c r="QFN21"/>
      <c r="QFO21"/>
      <c r="QFP21"/>
      <c r="QFQ21"/>
      <c r="QFR21"/>
      <c r="QFS21"/>
      <c r="QFT21"/>
      <c r="QFU21"/>
      <c r="QFV21"/>
      <c r="QFW21"/>
      <c r="QFX21"/>
      <c r="QFY21"/>
      <c r="QFZ21"/>
      <c r="QGA21"/>
      <c r="QGB21"/>
      <c r="QGC21"/>
      <c r="QGD21"/>
      <c r="QGE21"/>
      <c r="QGF21"/>
      <c r="QGG21"/>
      <c r="QGH21"/>
      <c r="QGI21"/>
      <c r="QGJ21"/>
      <c r="QGK21"/>
      <c r="QGL21"/>
      <c r="QGM21"/>
      <c r="QGN21"/>
      <c r="QGO21"/>
      <c r="QGP21"/>
      <c r="QGQ21"/>
      <c r="QGR21"/>
      <c r="QGS21"/>
      <c r="QGT21"/>
      <c r="QGU21"/>
      <c r="QGV21"/>
      <c r="QGW21"/>
      <c r="QGX21"/>
      <c r="QGY21"/>
      <c r="QGZ21"/>
      <c r="QHA21"/>
      <c r="QHB21"/>
      <c r="QHC21"/>
      <c r="QHD21"/>
      <c r="QHE21"/>
      <c r="QHF21"/>
      <c r="QHG21"/>
      <c r="QHH21"/>
      <c r="QHI21"/>
      <c r="QHJ21"/>
      <c r="QHK21"/>
      <c r="QHL21"/>
      <c r="QHM21"/>
      <c r="QHN21"/>
      <c r="QHO21"/>
      <c r="QHP21"/>
      <c r="QHQ21"/>
      <c r="QHR21"/>
      <c r="QHS21"/>
      <c r="QHT21"/>
      <c r="QHU21"/>
      <c r="QHV21"/>
      <c r="QHW21"/>
      <c r="QHX21"/>
      <c r="QHY21"/>
      <c r="QHZ21"/>
      <c r="QIA21"/>
      <c r="QIB21"/>
      <c r="QIC21"/>
      <c r="QID21"/>
      <c r="QIE21"/>
      <c r="QIF21"/>
      <c r="QIG21"/>
      <c r="QIH21"/>
      <c r="QII21"/>
      <c r="QIJ21"/>
      <c r="QIK21"/>
      <c r="QIL21"/>
      <c r="QIM21"/>
      <c r="QIN21"/>
      <c r="QIO21"/>
      <c r="QIP21"/>
      <c r="QIQ21"/>
      <c r="QIR21"/>
      <c r="QIS21"/>
      <c r="QIT21"/>
      <c r="QIU21"/>
      <c r="QIV21"/>
      <c r="QIW21"/>
      <c r="QIX21"/>
      <c r="QIY21"/>
      <c r="QIZ21"/>
      <c r="QJA21"/>
      <c r="QJB21"/>
      <c r="QJC21"/>
      <c r="QJD21"/>
      <c r="QJE21"/>
      <c r="QJF21"/>
      <c r="QJG21"/>
      <c r="QJH21"/>
      <c r="QJI21"/>
      <c r="QJJ21"/>
      <c r="QJK21"/>
      <c r="QJL21"/>
      <c r="QJM21"/>
      <c r="QJN21"/>
      <c r="QJO21"/>
      <c r="QJP21"/>
      <c r="QJQ21"/>
      <c r="QJR21"/>
      <c r="QJS21"/>
      <c r="QJT21"/>
      <c r="QJU21"/>
      <c r="QJV21"/>
      <c r="QJW21"/>
      <c r="QJX21"/>
      <c r="QJY21"/>
      <c r="QJZ21"/>
      <c r="QKA21"/>
      <c r="QKB21"/>
      <c r="QKC21"/>
      <c r="QKD21"/>
      <c r="QKE21"/>
      <c r="QKF21"/>
      <c r="QKG21"/>
      <c r="QKH21"/>
      <c r="QKI21"/>
      <c r="QKJ21"/>
      <c r="QKK21"/>
      <c r="QKL21"/>
      <c r="QKM21"/>
      <c r="QKN21"/>
      <c r="QKO21"/>
      <c r="QKP21"/>
      <c r="QKQ21"/>
      <c r="QKR21"/>
      <c r="QKS21"/>
      <c r="QKT21"/>
      <c r="QKU21"/>
      <c r="QKV21"/>
      <c r="QKW21"/>
      <c r="QKX21"/>
      <c r="QKY21"/>
      <c r="QKZ21"/>
      <c r="QLA21"/>
      <c r="QLB21"/>
      <c r="QLC21"/>
      <c r="QLD21"/>
      <c r="QLE21"/>
      <c r="QLF21"/>
      <c r="QLG21"/>
      <c r="QLH21"/>
      <c r="QLI21"/>
      <c r="QLJ21"/>
      <c r="QLK21"/>
      <c r="QLL21"/>
      <c r="QLM21"/>
      <c r="QLN21"/>
      <c r="QLO21"/>
      <c r="QLP21"/>
      <c r="QLQ21"/>
      <c r="QLR21"/>
      <c r="QLS21"/>
      <c r="QLT21"/>
      <c r="QLU21"/>
      <c r="QLV21"/>
      <c r="QLW21"/>
      <c r="QLX21"/>
      <c r="QLY21"/>
      <c r="QLZ21"/>
      <c r="QMA21"/>
      <c r="QMB21"/>
      <c r="QMC21"/>
      <c r="QMD21"/>
      <c r="QME21"/>
      <c r="QMF21"/>
      <c r="QMG21"/>
      <c r="QMH21"/>
      <c r="QMI21"/>
      <c r="QMJ21"/>
      <c r="QMK21"/>
      <c r="QML21"/>
      <c r="QMM21"/>
      <c r="QMN21"/>
      <c r="QMO21"/>
      <c r="QMP21"/>
      <c r="QMQ21"/>
      <c r="QMR21"/>
      <c r="QMS21"/>
      <c r="QMT21"/>
      <c r="QMU21"/>
      <c r="QMV21"/>
      <c r="QMW21"/>
      <c r="QMX21"/>
      <c r="QMY21"/>
      <c r="QMZ21"/>
      <c r="QNA21"/>
      <c r="QNB21"/>
      <c r="QNC21"/>
      <c r="QND21"/>
      <c r="QNE21"/>
      <c r="QNF21"/>
      <c r="QNG21"/>
      <c r="QNH21"/>
      <c r="QNI21"/>
      <c r="QNJ21"/>
      <c r="QNK21"/>
      <c r="QNL21"/>
      <c r="QNM21"/>
      <c r="QNN21"/>
      <c r="QNO21"/>
      <c r="QNP21"/>
      <c r="QNQ21"/>
      <c r="QNR21"/>
      <c r="QNS21"/>
      <c r="QNT21"/>
      <c r="QNU21"/>
      <c r="QNV21"/>
      <c r="QNW21"/>
      <c r="QNX21"/>
      <c r="QNY21"/>
      <c r="QNZ21"/>
      <c r="QOA21"/>
      <c r="QOB21"/>
      <c r="QOC21"/>
      <c r="QOD21"/>
      <c r="QOE21"/>
      <c r="QOF21"/>
      <c r="QOG21"/>
      <c r="QOH21"/>
      <c r="QOI21"/>
      <c r="QOJ21"/>
      <c r="QOK21"/>
      <c r="QOL21"/>
      <c r="QOM21"/>
      <c r="QON21"/>
      <c r="QOO21"/>
      <c r="QOP21"/>
      <c r="QOQ21"/>
      <c r="QOR21"/>
      <c r="QOS21"/>
      <c r="QOT21"/>
      <c r="QOU21"/>
      <c r="QOV21"/>
      <c r="QOW21"/>
      <c r="QOX21"/>
      <c r="QOY21"/>
      <c r="QOZ21"/>
      <c r="QPA21"/>
      <c r="QPB21"/>
      <c r="QPC21"/>
      <c r="QPD21"/>
      <c r="QPE21"/>
      <c r="QPF21"/>
      <c r="QPG21"/>
      <c r="QPH21"/>
      <c r="QPI21"/>
      <c r="QPJ21"/>
      <c r="QPK21"/>
      <c r="QPL21"/>
      <c r="QPM21"/>
      <c r="QPN21"/>
      <c r="QPO21"/>
      <c r="QPP21"/>
      <c r="QPQ21"/>
      <c r="QPR21"/>
      <c r="QPS21"/>
      <c r="QPT21"/>
      <c r="QPU21"/>
      <c r="QPV21"/>
      <c r="QPW21"/>
      <c r="QPX21"/>
      <c r="QPY21"/>
      <c r="QPZ21"/>
      <c r="QQA21"/>
      <c r="QQB21"/>
      <c r="QQC21"/>
      <c r="QQD21"/>
      <c r="QQE21"/>
      <c r="QQF21"/>
      <c r="QQG21"/>
      <c r="QQH21"/>
      <c r="QQI21"/>
      <c r="QQJ21"/>
      <c r="QQK21"/>
      <c r="QQL21"/>
      <c r="QQM21"/>
      <c r="QQN21"/>
      <c r="QQO21"/>
      <c r="QQP21"/>
      <c r="QQQ21"/>
      <c r="QQR21"/>
      <c r="QQS21"/>
      <c r="QQT21"/>
      <c r="QQU21"/>
      <c r="QQV21"/>
      <c r="QQW21"/>
      <c r="QQX21"/>
      <c r="QQY21"/>
      <c r="QQZ21"/>
      <c r="QRA21"/>
      <c r="QRB21"/>
      <c r="QRC21"/>
      <c r="QRD21"/>
      <c r="QRE21"/>
      <c r="QRF21"/>
      <c r="QRG21"/>
      <c r="QRH21"/>
      <c r="QRI21"/>
      <c r="QRJ21"/>
      <c r="QRK21"/>
      <c r="QRL21"/>
      <c r="QRM21"/>
      <c r="QRN21"/>
      <c r="QRO21"/>
      <c r="QRP21"/>
      <c r="QRQ21"/>
      <c r="QRR21"/>
      <c r="QRS21"/>
      <c r="QRT21"/>
      <c r="QRU21"/>
      <c r="QRV21"/>
      <c r="QRW21"/>
      <c r="QRX21"/>
      <c r="QRY21"/>
      <c r="QRZ21"/>
      <c r="QSA21"/>
      <c r="QSB21"/>
      <c r="QSC21"/>
      <c r="QSD21"/>
      <c r="QSE21"/>
      <c r="QSF21"/>
      <c r="QSG21"/>
      <c r="QSH21"/>
      <c r="QSI21"/>
      <c r="QSJ21"/>
      <c r="QSK21"/>
      <c r="QSL21"/>
      <c r="QSM21"/>
      <c r="QSN21"/>
      <c r="QSO21"/>
      <c r="QSP21"/>
      <c r="QSQ21"/>
      <c r="QSR21"/>
      <c r="QSS21"/>
      <c r="QST21"/>
      <c r="QSU21"/>
      <c r="QSV21"/>
      <c r="QSW21"/>
      <c r="QSX21"/>
      <c r="QSY21"/>
      <c r="QSZ21"/>
      <c r="QTA21"/>
      <c r="QTB21"/>
      <c r="QTC21"/>
      <c r="QTD21"/>
      <c r="QTE21"/>
      <c r="QTF21"/>
      <c r="QTG21"/>
      <c r="QTH21"/>
      <c r="QTI21"/>
      <c r="QTJ21"/>
      <c r="QTK21"/>
      <c r="QTL21"/>
      <c r="QTM21"/>
      <c r="QTN21"/>
      <c r="QTO21"/>
      <c r="QTP21"/>
      <c r="QTQ21"/>
      <c r="QTR21"/>
      <c r="QTS21"/>
      <c r="QTT21"/>
      <c r="QTU21"/>
      <c r="QTV21"/>
      <c r="QTW21"/>
      <c r="QTX21"/>
      <c r="QTY21"/>
      <c r="QTZ21"/>
      <c r="QUA21"/>
      <c r="QUB21"/>
      <c r="QUC21"/>
      <c r="QUD21"/>
      <c r="QUE21"/>
      <c r="QUF21"/>
      <c r="QUG21"/>
      <c r="QUH21"/>
      <c r="QUI21"/>
      <c r="QUJ21"/>
      <c r="QUK21"/>
      <c r="QUL21"/>
      <c r="QUM21"/>
      <c r="QUN21"/>
      <c r="QUO21"/>
      <c r="QUP21"/>
      <c r="QUQ21"/>
      <c r="QUR21"/>
      <c r="QUS21"/>
      <c r="QUT21"/>
      <c r="QUU21"/>
      <c r="QUV21"/>
      <c r="QUW21"/>
      <c r="QUX21"/>
      <c r="QUY21"/>
      <c r="QUZ21"/>
      <c r="QVA21"/>
      <c r="QVB21"/>
      <c r="QVC21"/>
      <c r="QVD21"/>
      <c r="QVE21"/>
      <c r="QVF21"/>
      <c r="QVG21"/>
      <c r="QVH21"/>
      <c r="QVI21"/>
      <c r="QVJ21"/>
      <c r="QVK21"/>
      <c r="QVL21"/>
      <c r="QVM21"/>
      <c r="QVN21"/>
      <c r="QVO21"/>
      <c r="QVP21"/>
      <c r="QVQ21"/>
      <c r="QVR21"/>
      <c r="QVS21"/>
      <c r="QVT21"/>
      <c r="QVU21"/>
      <c r="QVV21"/>
      <c r="QVW21"/>
      <c r="QVX21"/>
      <c r="QVY21"/>
      <c r="QVZ21"/>
      <c r="QWA21"/>
      <c r="QWB21"/>
      <c r="QWC21"/>
      <c r="QWD21"/>
      <c r="QWE21"/>
      <c r="QWF21"/>
      <c r="QWG21"/>
      <c r="QWH21"/>
      <c r="QWI21"/>
      <c r="QWJ21"/>
      <c r="QWK21"/>
      <c r="QWL21"/>
      <c r="QWM21"/>
      <c r="QWN21"/>
      <c r="QWO21"/>
      <c r="QWP21"/>
      <c r="QWQ21"/>
      <c r="QWR21"/>
      <c r="QWS21"/>
      <c r="QWT21"/>
      <c r="QWU21"/>
      <c r="QWV21"/>
      <c r="QWW21"/>
      <c r="QWX21"/>
      <c r="QWY21"/>
      <c r="QWZ21"/>
      <c r="QXA21"/>
      <c r="QXB21"/>
      <c r="QXC21"/>
      <c r="QXD21"/>
      <c r="QXE21"/>
      <c r="QXF21"/>
      <c r="QXG21"/>
      <c r="QXH21"/>
      <c r="QXI21"/>
      <c r="QXJ21"/>
      <c r="QXK21"/>
      <c r="QXL21"/>
      <c r="QXM21"/>
      <c r="QXN21"/>
      <c r="QXO21"/>
      <c r="QXP21"/>
      <c r="QXQ21"/>
      <c r="QXR21"/>
      <c r="QXS21"/>
      <c r="QXT21"/>
      <c r="QXU21"/>
      <c r="QXV21"/>
      <c r="QXW21"/>
      <c r="QXX21"/>
      <c r="QXY21"/>
      <c r="QXZ21"/>
      <c r="QYA21"/>
      <c r="QYB21"/>
      <c r="QYC21"/>
      <c r="QYD21"/>
      <c r="QYE21"/>
      <c r="QYF21"/>
      <c r="QYG21"/>
      <c r="QYH21"/>
      <c r="QYI21"/>
      <c r="QYJ21"/>
      <c r="QYK21"/>
      <c r="QYL21"/>
      <c r="QYM21"/>
      <c r="QYN21"/>
      <c r="QYO21"/>
      <c r="QYP21"/>
      <c r="QYQ21"/>
      <c r="QYR21"/>
      <c r="QYS21"/>
      <c r="QYT21"/>
      <c r="QYU21"/>
      <c r="QYV21"/>
      <c r="QYW21"/>
      <c r="QYX21"/>
      <c r="QYY21"/>
      <c r="QYZ21"/>
      <c r="QZA21"/>
      <c r="QZB21"/>
      <c r="QZC21"/>
      <c r="QZD21"/>
      <c r="QZE21"/>
      <c r="QZF21"/>
      <c r="QZG21"/>
      <c r="QZH21"/>
      <c r="QZI21"/>
      <c r="QZJ21"/>
      <c r="QZK21"/>
      <c r="QZL21"/>
      <c r="QZM21"/>
      <c r="QZN21"/>
      <c r="QZO21"/>
      <c r="QZP21"/>
      <c r="QZQ21"/>
      <c r="QZR21"/>
      <c r="QZS21"/>
      <c r="QZT21"/>
      <c r="QZU21"/>
      <c r="QZV21"/>
      <c r="QZW21"/>
      <c r="QZX21"/>
      <c r="QZY21"/>
      <c r="QZZ21"/>
      <c r="RAA21"/>
      <c r="RAB21"/>
      <c r="RAC21"/>
      <c r="RAD21"/>
      <c r="RAE21"/>
      <c r="RAF21"/>
      <c r="RAG21"/>
      <c r="RAH21"/>
      <c r="RAI21"/>
      <c r="RAJ21"/>
      <c r="RAK21"/>
      <c r="RAL21"/>
      <c r="RAM21"/>
      <c r="RAN21"/>
      <c r="RAO21"/>
      <c r="RAP21"/>
      <c r="RAQ21"/>
      <c r="RAR21"/>
      <c r="RAS21"/>
      <c r="RAT21"/>
      <c r="RAU21"/>
      <c r="RAV21"/>
      <c r="RAW21"/>
      <c r="RAX21"/>
      <c r="RAY21"/>
      <c r="RAZ21"/>
      <c r="RBA21"/>
      <c r="RBB21"/>
      <c r="RBC21"/>
      <c r="RBD21"/>
      <c r="RBE21"/>
      <c r="RBF21"/>
      <c r="RBG21"/>
      <c r="RBH21"/>
      <c r="RBI21"/>
      <c r="RBJ21"/>
      <c r="RBK21"/>
      <c r="RBL21"/>
      <c r="RBM21"/>
      <c r="RBN21"/>
      <c r="RBO21"/>
      <c r="RBP21"/>
      <c r="RBQ21"/>
      <c r="RBR21"/>
      <c r="RBS21"/>
      <c r="RBT21"/>
      <c r="RBU21"/>
      <c r="RBV21"/>
      <c r="RBW21"/>
      <c r="RBX21"/>
      <c r="RBY21"/>
      <c r="RBZ21"/>
      <c r="RCA21"/>
      <c r="RCB21"/>
      <c r="RCC21"/>
      <c r="RCD21"/>
      <c r="RCE21"/>
      <c r="RCF21"/>
      <c r="RCG21"/>
      <c r="RCH21"/>
      <c r="RCI21"/>
      <c r="RCJ21"/>
      <c r="RCK21"/>
      <c r="RCL21"/>
      <c r="RCM21"/>
      <c r="RCN21"/>
      <c r="RCO21"/>
      <c r="RCP21"/>
      <c r="RCQ21"/>
      <c r="RCR21"/>
      <c r="RCS21"/>
      <c r="RCT21"/>
      <c r="RCU21"/>
      <c r="RCV21"/>
      <c r="RCW21"/>
      <c r="RCX21"/>
      <c r="RCY21"/>
      <c r="RCZ21"/>
      <c r="RDA21"/>
      <c r="RDB21"/>
      <c r="RDC21"/>
      <c r="RDD21"/>
      <c r="RDE21"/>
      <c r="RDF21"/>
      <c r="RDG21"/>
      <c r="RDH21"/>
      <c r="RDI21"/>
      <c r="RDJ21"/>
      <c r="RDK21"/>
      <c r="RDL21"/>
      <c r="RDM21"/>
      <c r="RDN21"/>
      <c r="RDO21"/>
      <c r="RDP21"/>
      <c r="RDQ21"/>
      <c r="RDR21"/>
      <c r="RDS21"/>
      <c r="RDT21"/>
      <c r="RDU21"/>
      <c r="RDV21"/>
      <c r="RDW21"/>
      <c r="RDX21"/>
      <c r="RDY21"/>
      <c r="RDZ21"/>
      <c r="REA21"/>
      <c r="REB21"/>
      <c r="REC21"/>
      <c r="RED21"/>
      <c r="REE21"/>
      <c r="REF21"/>
      <c r="REG21"/>
      <c r="REH21"/>
      <c r="REI21"/>
      <c r="REJ21"/>
      <c r="REK21"/>
      <c r="REL21"/>
      <c r="REM21"/>
      <c r="REN21"/>
      <c r="REO21"/>
      <c r="REP21"/>
      <c r="REQ21"/>
      <c r="RER21"/>
      <c r="RES21"/>
      <c r="RET21"/>
      <c r="REU21"/>
      <c r="REV21"/>
      <c r="REW21"/>
      <c r="REX21"/>
      <c r="REY21"/>
      <c r="REZ21"/>
      <c r="RFA21"/>
      <c r="RFB21"/>
      <c r="RFC21"/>
      <c r="RFD21"/>
      <c r="RFE21"/>
      <c r="RFF21"/>
      <c r="RFG21"/>
      <c r="RFH21"/>
      <c r="RFI21"/>
      <c r="RFJ21"/>
      <c r="RFK21"/>
      <c r="RFL21"/>
      <c r="RFM21"/>
      <c r="RFN21"/>
      <c r="RFO21"/>
      <c r="RFP21"/>
      <c r="RFQ21"/>
      <c r="RFR21"/>
      <c r="RFS21"/>
      <c r="RFT21"/>
      <c r="RFU21"/>
      <c r="RFV21"/>
      <c r="RFW21"/>
      <c r="RFX21"/>
      <c r="RFY21"/>
      <c r="RFZ21"/>
      <c r="RGA21"/>
      <c r="RGB21"/>
      <c r="RGC21"/>
      <c r="RGD21"/>
      <c r="RGE21"/>
      <c r="RGF21"/>
      <c r="RGG21"/>
      <c r="RGH21"/>
      <c r="RGI21"/>
      <c r="RGJ21"/>
      <c r="RGK21"/>
      <c r="RGL21"/>
      <c r="RGM21"/>
      <c r="RGN21"/>
      <c r="RGO21"/>
      <c r="RGP21"/>
      <c r="RGQ21"/>
      <c r="RGR21"/>
      <c r="RGS21"/>
      <c r="RGT21"/>
      <c r="RGU21"/>
      <c r="RGV21"/>
      <c r="RGW21"/>
      <c r="RGX21"/>
      <c r="RGY21"/>
      <c r="RGZ21"/>
      <c r="RHA21"/>
      <c r="RHB21"/>
      <c r="RHC21"/>
      <c r="RHD21"/>
      <c r="RHE21"/>
      <c r="RHF21"/>
      <c r="RHG21"/>
      <c r="RHH21"/>
      <c r="RHI21"/>
      <c r="RHJ21"/>
      <c r="RHK21"/>
      <c r="RHL21"/>
      <c r="RHM21"/>
      <c r="RHN21"/>
      <c r="RHO21"/>
      <c r="RHP21"/>
      <c r="RHQ21"/>
      <c r="RHR21"/>
      <c r="RHS21"/>
      <c r="RHT21"/>
      <c r="RHU21"/>
      <c r="RHV21"/>
      <c r="RHW21"/>
      <c r="RHX21"/>
      <c r="RHY21"/>
      <c r="RHZ21"/>
      <c r="RIA21"/>
      <c r="RIB21"/>
      <c r="RIC21"/>
      <c r="RID21"/>
      <c r="RIE21"/>
      <c r="RIF21"/>
      <c r="RIG21"/>
      <c r="RIH21"/>
      <c r="RII21"/>
      <c r="RIJ21"/>
      <c r="RIK21"/>
      <c r="RIL21"/>
      <c r="RIM21"/>
      <c r="RIN21"/>
      <c r="RIO21"/>
      <c r="RIP21"/>
      <c r="RIQ21"/>
      <c r="RIR21"/>
      <c r="RIS21"/>
      <c r="RIT21"/>
      <c r="RIU21"/>
      <c r="RIV21"/>
      <c r="RIW21"/>
      <c r="RIX21"/>
      <c r="RIY21"/>
      <c r="RIZ21"/>
      <c r="RJA21"/>
      <c r="RJB21"/>
      <c r="RJC21"/>
      <c r="RJD21"/>
      <c r="RJE21"/>
      <c r="RJF21"/>
      <c r="RJG21"/>
      <c r="RJH21"/>
      <c r="RJI21"/>
      <c r="RJJ21"/>
      <c r="RJK21"/>
      <c r="RJL21"/>
      <c r="RJM21"/>
      <c r="RJN21"/>
      <c r="RJO21"/>
      <c r="RJP21"/>
      <c r="RJQ21"/>
      <c r="RJR21"/>
      <c r="RJS21"/>
      <c r="RJT21"/>
      <c r="RJU21"/>
      <c r="RJV21"/>
      <c r="RJW21"/>
      <c r="RJX21"/>
      <c r="RJY21"/>
      <c r="RJZ21"/>
      <c r="RKA21"/>
      <c r="RKB21"/>
      <c r="RKC21"/>
      <c r="RKD21"/>
      <c r="RKE21"/>
      <c r="RKF21"/>
      <c r="RKG21"/>
      <c r="RKH21"/>
      <c r="RKI21"/>
      <c r="RKJ21"/>
      <c r="RKK21"/>
      <c r="RKL21"/>
      <c r="RKM21"/>
      <c r="RKN21"/>
      <c r="RKO21"/>
      <c r="RKP21"/>
      <c r="RKQ21"/>
      <c r="RKR21"/>
      <c r="RKS21"/>
      <c r="RKT21"/>
      <c r="RKU21"/>
      <c r="RKV21"/>
      <c r="RKW21"/>
      <c r="RKX21"/>
      <c r="RKY21"/>
      <c r="RKZ21"/>
      <c r="RLA21"/>
      <c r="RLB21"/>
      <c r="RLC21"/>
      <c r="RLD21"/>
      <c r="RLE21"/>
      <c r="RLF21"/>
      <c r="RLG21"/>
      <c r="RLH21"/>
      <c r="RLI21"/>
      <c r="RLJ21"/>
      <c r="RLK21"/>
      <c r="RLL21"/>
      <c r="RLM21"/>
      <c r="RLN21"/>
      <c r="RLO21"/>
      <c r="RLP21"/>
      <c r="RLQ21"/>
      <c r="RLR21"/>
      <c r="RLS21"/>
      <c r="RLT21"/>
      <c r="RLU21"/>
      <c r="RLV21"/>
      <c r="RLW21"/>
      <c r="RLX21"/>
      <c r="RLY21"/>
      <c r="RLZ21"/>
      <c r="RMA21"/>
      <c r="RMB21"/>
      <c r="RMC21"/>
      <c r="RMD21"/>
      <c r="RME21"/>
      <c r="RMF21"/>
      <c r="RMG21"/>
      <c r="RMH21"/>
      <c r="RMI21"/>
      <c r="RMJ21"/>
      <c r="RMK21"/>
      <c r="RML21"/>
      <c r="RMM21"/>
      <c r="RMN21"/>
      <c r="RMO21"/>
      <c r="RMP21"/>
      <c r="RMQ21"/>
      <c r="RMR21"/>
      <c r="RMS21"/>
      <c r="RMT21"/>
      <c r="RMU21"/>
      <c r="RMV21"/>
      <c r="RMW21"/>
      <c r="RMX21"/>
      <c r="RMY21"/>
      <c r="RMZ21"/>
      <c r="RNA21"/>
      <c r="RNB21"/>
      <c r="RNC21"/>
      <c r="RND21"/>
      <c r="RNE21"/>
      <c r="RNF21"/>
      <c r="RNG21"/>
      <c r="RNH21"/>
      <c r="RNI21"/>
      <c r="RNJ21"/>
      <c r="RNK21"/>
      <c r="RNL21"/>
      <c r="RNM21"/>
      <c r="RNN21"/>
      <c r="RNO21"/>
      <c r="RNP21"/>
      <c r="RNQ21"/>
      <c r="RNR21"/>
      <c r="RNS21"/>
      <c r="RNT21"/>
      <c r="RNU21"/>
      <c r="RNV21"/>
      <c r="RNW21"/>
      <c r="RNX21"/>
      <c r="RNY21"/>
      <c r="RNZ21"/>
      <c r="ROA21"/>
      <c r="ROB21"/>
      <c r="ROC21"/>
      <c r="ROD21"/>
      <c r="ROE21"/>
      <c r="ROF21"/>
      <c r="ROG21"/>
      <c r="ROH21"/>
      <c r="ROI21"/>
      <c r="ROJ21"/>
      <c r="ROK21"/>
      <c r="ROL21"/>
      <c r="ROM21"/>
      <c r="RON21"/>
      <c r="ROO21"/>
      <c r="ROP21"/>
      <c r="ROQ21"/>
      <c r="ROR21"/>
      <c r="ROS21"/>
      <c r="ROT21"/>
      <c r="ROU21"/>
      <c r="ROV21"/>
      <c r="ROW21"/>
      <c r="ROX21"/>
      <c r="ROY21"/>
      <c r="ROZ21"/>
      <c r="RPA21"/>
      <c r="RPB21"/>
      <c r="RPC21"/>
      <c r="RPD21"/>
      <c r="RPE21"/>
      <c r="RPF21"/>
      <c r="RPG21"/>
      <c r="RPH21"/>
      <c r="RPI21"/>
      <c r="RPJ21"/>
      <c r="RPK21"/>
      <c r="RPL21"/>
      <c r="RPM21"/>
      <c r="RPN21"/>
      <c r="RPO21"/>
      <c r="RPP21"/>
      <c r="RPQ21"/>
      <c r="RPR21"/>
      <c r="RPS21"/>
      <c r="RPT21"/>
      <c r="RPU21"/>
      <c r="RPV21"/>
      <c r="RPW21"/>
      <c r="RPX21"/>
      <c r="RPY21"/>
      <c r="RPZ21"/>
      <c r="RQA21"/>
      <c r="RQB21"/>
      <c r="RQC21"/>
      <c r="RQD21"/>
      <c r="RQE21"/>
      <c r="RQF21"/>
      <c r="RQG21"/>
      <c r="RQH21"/>
      <c r="RQI21"/>
      <c r="RQJ21"/>
      <c r="RQK21"/>
      <c r="RQL21"/>
      <c r="RQM21"/>
      <c r="RQN21"/>
      <c r="RQO21"/>
      <c r="RQP21"/>
      <c r="RQQ21"/>
      <c r="RQR21"/>
      <c r="RQS21"/>
      <c r="RQT21"/>
      <c r="RQU21"/>
      <c r="RQV21"/>
      <c r="RQW21"/>
      <c r="RQX21"/>
      <c r="RQY21"/>
      <c r="RQZ21"/>
      <c r="RRA21"/>
      <c r="RRB21"/>
      <c r="RRC21"/>
      <c r="RRD21"/>
      <c r="RRE21"/>
      <c r="RRF21"/>
      <c r="RRG21"/>
      <c r="RRH21"/>
      <c r="RRI21"/>
      <c r="RRJ21"/>
      <c r="RRK21"/>
      <c r="RRL21"/>
      <c r="RRM21"/>
      <c r="RRN21"/>
      <c r="RRO21"/>
      <c r="RRP21"/>
      <c r="RRQ21"/>
      <c r="RRR21"/>
      <c r="RRS21"/>
      <c r="RRT21"/>
      <c r="RRU21"/>
      <c r="RRV21"/>
      <c r="RRW21"/>
      <c r="RRX21"/>
      <c r="RRY21"/>
      <c r="RRZ21"/>
      <c r="RSA21"/>
      <c r="RSB21"/>
      <c r="RSC21"/>
      <c r="RSD21"/>
      <c r="RSE21"/>
      <c r="RSF21"/>
      <c r="RSG21"/>
      <c r="RSH21"/>
      <c r="RSI21"/>
      <c r="RSJ21"/>
      <c r="RSK21"/>
      <c r="RSL21"/>
      <c r="RSM21"/>
      <c r="RSN21"/>
      <c r="RSO21"/>
      <c r="RSP21"/>
      <c r="RSQ21"/>
      <c r="RSR21"/>
      <c r="RSS21"/>
      <c r="RST21"/>
      <c r="RSU21"/>
      <c r="RSV21"/>
      <c r="RSW21"/>
      <c r="RSX21"/>
      <c r="RSY21"/>
      <c r="RSZ21"/>
      <c r="RTA21"/>
      <c r="RTB21"/>
      <c r="RTC21"/>
      <c r="RTD21"/>
      <c r="RTE21"/>
      <c r="RTF21"/>
      <c r="RTG21"/>
      <c r="RTH21"/>
      <c r="RTI21"/>
      <c r="RTJ21"/>
      <c r="RTK21"/>
      <c r="RTL21"/>
      <c r="RTM21"/>
      <c r="RTN21"/>
      <c r="RTO21"/>
      <c r="RTP21"/>
      <c r="RTQ21"/>
      <c r="RTR21"/>
      <c r="RTS21"/>
      <c r="RTT21"/>
      <c r="RTU21"/>
      <c r="RTV21"/>
      <c r="RTW21"/>
      <c r="RTX21"/>
      <c r="RTY21"/>
      <c r="RTZ21"/>
      <c r="RUA21"/>
      <c r="RUB21"/>
      <c r="RUC21"/>
      <c r="RUD21"/>
      <c r="RUE21"/>
      <c r="RUF21"/>
      <c r="RUG21"/>
      <c r="RUH21"/>
      <c r="RUI21"/>
      <c r="RUJ21"/>
      <c r="RUK21"/>
      <c r="RUL21"/>
      <c r="RUM21"/>
      <c r="RUN21"/>
      <c r="RUO21"/>
      <c r="RUP21"/>
      <c r="RUQ21"/>
      <c r="RUR21"/>
      <c r="RUS21"/>
      <c r="RUT21"/>
      <c r="RUU21"/>
      <c r="RUV21"/>
      <c r="RUW21"/>
      <c r="RUX21"/>
      <c r="RUY21"/>
      <c r="RUZ21"/>
      <c r="RVA21"/>
      <c r="RVB21"/>
      <c r="RVC21"/>
      <c r="RVD21"/>
      <c r="RVE21"/>
      <c r="RVF21"/>
      <c r="RVG21"/>
      <c r="RVH21"/>
      <c r="RVI21"/>
      <c r="RVJ21"/>
      <c r="RVK21"/>
      <c r="RVL21"/>
      <c r="RVM21"/>
      <c r="RVN21"/>
      <c r="RVO21"/>
      <c r="RVP21"/>
      <c r="RVQ21"/>
      <c r="RVR21"/>
      <c r="RVS21"/>
      <c r="RVT21"/>
      <c r="RVU21"/>
      <c r="RVV21"/>
      <c r="RVW21"/>
      <c r="RVX21"/>
      <c r="RVY21"/>
      <c r="RVZ21"/>
      <c r="RWA21"/>
      <c r="RWB21"/>
      <c r="RWC21"/>
      <c r="RWD21"/>
      <c r="RWE21"/>
      <c r="RWF21"/>
      <c r="RWG21"/>
      <c r="RWH21"/>
      <c r="RWI21"/>
      <c r="RWJ21"/>
      <c r="RWK21"/>
      <c r="RWL21"/>
      <c r="RWM21"/>
      <c r="RWN21"/>
      <c r="RWO21"/>
      <c r="RWP21"/>
      <c r="RWQ21"/>
      <c r="RWR21"/>
      <c r="RWS21"/>
      <c r="RWT21"/>
      <c r="RWU21"/>
      <c r="RWV21"/>
      <c r="RWW21"/>
      <c r="RWX21"/>
      <c r="RWY21"/>
      <c r="RWZ21"/>
      <c r="RXA21"/>
      <c r="RXB21"/>
      <c r="RXC21"/>
      <c r="RXD21"/>
      <c r="RXE21"/>
      <c r="RXF21"/>
      <c r="RXG21"/>
      <c r="RXH21"/>
      <c r="RXI21"/>
      <c r="RXJ21"/>
      <c r="RXK21"/>
      <c r="RXL21"/>
      <c r="RXM21"/>
      <c r="RXN21"/>
      <c r="RXO21"/>
      <c r="RXP21"/>
      <c r="RXQ21"/>
      <c r="RXR21"/>
      <c r="RXS21"/>
      <c r="RXT21"/>
      <c r="RXU21"/>
      <c r="RXV21"/>
      <c r="RXW21"/>
      <c r="RXX21"/>
      <c r="RXY21"/>
      <c r="RXZ21"/>
      <c r="RYA21"/>
      <c r="RYB21"/>
      <c r="RYC21"/>
      <c r="RYD21"/>
      <c r="RYE21"/>
      <c r="RYF21"/>
      <c r="RYG21"/>
      <c r="RYH21"/>
      <c r="RYI21"/>
      <c r="RYJ21"/>
      <c r="RYK21"/>
      <c r="RYL21"/>
      <c r="RYM21"/>
      <c r="RYN21"/>
      <c r="RYO21"/>
      <c r="RYP21"/>
      <c r="RYQ21"/>
      <c r="RYR21"/>
      <c r="RYS21"/>
      <c r="RYT21"/>
      <c r="RYU21"/>
      <c r="RYV21"/>
      <c r="RYW21"/>
      <c r="RYX21"/>
      <c r="RYY21"/>
      <c r="RYZ21"/>
      <c r="RZA21"/>
      <c r="RZB21"/>
      <c r="RZC21"/>
      <c r="RZD21"/>
      <c r="RZE21"/>
      <c r="RZF21"/>
      <c r="RZG21"/>
      <c r="RZH21"/>
      <c r="RZI21"/>
      <c r="RZJ21"/>
      <c r="RZK21"/>
      <c r="RZL21"/>
      <c r="RZM21"/>
      <c r="RZN21"/>
      <c r="RZO21"/>
      <c r="RZP21"/>
      <c r="RZQ21"/>
      <c r="RZR21"/>
      <c r="RZS21"/>
      <c r="RZT21"/>
      <c r="RZU21"/>
      <c r="RZV21"/>
      <c r="RZW21"/>
      <c r="RZX21"/>
      <c r="RZY21"/>
      <c r="RZZ21"/>
      <c r="SAA21"/>
      <c r="SAB21"/>
      <c r="SAC21"/>
      <c r="SAD21"/>
      <c r="SAE21"/>
      <c r="SAF21"/>
      <c r="SAG21"/>
      <c r="SAH21"/>
      <c r="SAI21"/>
      <c r="SAJ21"/>
      <c r="SAK21"/>
      <c r="SAL21"/>
      <c r="SAM21"/>
      <c r="SAN21"/>
      <c r="SAO21"/>
      <c r="SAP21"/>
      <c r="SAQ21"/>
      <c r="SAR21"/>
      <c r="SAS21"/>
      <c r="SAT21"/>
      <c r="SAU21"/>
      <c r="SAV21"/>
      <c r="SAW21"/>
      <c r="SAX21"/>
      <c r="SAY21"/>
      <c r="SAZ21"/>
      <c r="SBA21"/>
      <c r="SBB21"/>
      <c r="SBC21"/>
      <c r="SBD21"/>
      <c r="SBE21"/>
      <c r="SBF21"/>
      <c r="SBG21"/>
      <c r="SBH21"/>
      <c r="SBI21"/>
      <c r="SBJ21"/>
      <c r="SBK21"/>
      <c r="SBL21"/>
      <c r="SBM21"/>
      <c r="SBN21"/>
      <c r="SBO21"/>
      <c r="SBP21"/>
      <c r="SBQ21"/>
      <c r="SBR21"/>
      <c r="SBS21"/>
      <c r="SBT21"/>
      <c r="SBU21"/>
      <c r="SBV21"/>
      <c r="SBW21"/>
      <c r="SBX21"/>
      <c r="SBY21"/>
      <c r="SBZ21"/>
      <c r="SCA21"/>
      <c r="SCB21"/>
      <c r="SCC21"/>
      <c r="SCD21"/>
      <c r="SCE21"/>
      <c r="SCF21"/>
      <c r="SCG21"/>
      <c r="SCH21"/>
      <c r="SCI21"/>
      <c r="SCJ21"/>
      <c r="SCK21"/>
      <c r="SCL21"/>
      <c r="SCM21"/>
      <c r="SCN21"/>
      <c r="SCO21"/>
      <c r="SCP21"/>
      <c r="SCQ21"/>
      <c r="SCR21"/>
      <c r="SCS21"/>
      <c r="SCT21"/>
      <c r="SCU21"/>
      <c r="SCV21"/>
      <c r="SCW21"/>
      <c r="SCX21"/>
      <c r="SCY21"/>
      <c r="SCZ21"/>
      <c r="SDA21"/>
      <c r="SDB21"/>
      <c r="SDC21"/>
      <c r="SDD21"/>
      <c r="SDE21"/>
      <c r="SDF21"/>
      <c r="SDG21"/>
      <c r="SDH21"/>
      <c r="SDI21"/>
      <c r="SDJ21"/>
      <c r="SDK21"/>
      <c r="SDL21"/>
      <c r="SDM21"/>
      <c r="SDN21"/>
      <c r="SDO21"/>
      <c r="SDP21"/>
      <c r="SDQ21"/>
      <c r="SDR21"/>
      <c r="SDS21"/>
      <c r="SDT21"/>
      <c r="SDU21"/>
      <c r="SDV21"/>
      <c r="SDW21"/>
      <c r="SDX21"/>
      <c r="SDY21"/>
      <c r="SDZ21"/>
      <c r="SEA21"/>
      <c r="SEB21"/>
      <c r="SEC21"/>
      <c r="SED21"/>
      <c r="SEE21"/>
      <c r="SEF21"/>
      <c r="SEG21"/>
      <c r="SEH21"/>
      <c r="SEI21"/>
      <c r="SEJ21"/>
      <c r="SEK21"/>
      <c r="SEL21"/>
      <c r="SEM21"/>
      <c r="SEN21"/>
      <c r="SEO21"/>
      <c r="SEP21"/>
      <c r="SEQ21"/>
      <c r="SER21"/>
      <c r="SES21"/>
      <c r="SET21"/>
      <c r="SEU21"/>
      <c r="SEV21"/>
      <c r="SEW21"/>
      <c r="SEX21"/>
      <c r="SEY21"/>
      <c r="SEZ21"/>
      <c r="SFA21"/>
      <c r="SFB21"/>
      <c r="SFC21"/>
      <c r="SFD21"/>
      <c r="SFE21"/>
      <c r="SFF21"/>
      <c r="SFG21"/>
      <c r="SFH21"/>
      <c r="SFI21"/>
      <c r="SFJ21"/>
      <c r="SFK21"/>
      <c r="SFL21"/>
      <c r="SFM21"/>
      <c r="SFN21"/>
      <c r="SFO21"/>
      <c r="SFP21"/>
      <c r="SFQ21"/>
      <c r="SFR21"/>
      <c r="SFS21"/>
      <c r="SFT21"/>
      <c r="SFU21"/>
      <c r="SFV21"/>
      <c r="SFW21"/>
      <c r="SFX21"/>
      <c r="SFY21"/>
      <c r="SFZ21"/>
      <c r="SGA21"/>
      <c r="SGB21"/>
      <c r="SGC21"/>
      <c r="SGD21"/>
      <c r="SGE21"/>
      <c r="SGF21"/>
      <c r="SGG21"/>
      <c r="SGH21"/>
      <c r="SGI21"/>
      <c r="SGJ21"/>
      <c r="SGK21"/>
      <c r="SGL21"/>
      <c r="SGM21"/>
      <c r="SGN21"/>
      <c r="SGO21"/>
      <c r="SGP21"/>
      <c r="SGQ21"/>
      <c r="SGR21"/>
      <c r="SGS21"/>
      <c r="SGT21"/>
      <c r="SGU21"/>
      <c r="SGV21"/>
      <c r="SGW21"/>
      <c r="SGX21"/>
      <c r="SGY21"/>
      <c r="SGZ21"/>
      <c r="SHA21"/>
      <c r="SHB21"/>
      <c r="SHC21"/>
      <c r="SHD21"/>
      <c r="SHE21"/>
      <c r="SHF21"/>
      <c r="SHG21"/>
      <c r="SHH21"/>
      <c r="SHI21"/>
      <c r="SHJ21"/>
      <c r="SHK21"/>
      <c r="SHL21"/>
      <c r="SHM21"/>
      <c r="SHN21"/>
      <c r="SHO21"/>
      <c r="SHP21"/>
      <c r="SHQ21"/>
      <c r="SHR21"/>
      <c r="SHS21"/>
      <c r="SHT21"/>
      <c r="SHU21"/>
      <c r="SHV21"/>
      <c r="SHW21"/>
      <c r="SHX21"/>
      <c r="SHY21"/>
      <c r="SHZ21"/>
      <c r="SIA21"/>
      <c r="SIB21"/>
      <c r="SIC21"/>
      <c r="SID21"/>
      <c r="SIE21"/>
      <c r="SIF21"/>
      <c r="SIG21"/>
      <c r="SIH21"/>
      <c r="SII21"/>
      <c r="SIJ21"/>
      <c r="SIK21"/>
      <c r="SIL21"/>
      <c r="SIM21"/>
      <c r="SIN21"/>
      <c r="SIO21"/>
      <c r="SIP21"/>
      <c r="SIQ21"/>
      <c r="SIR21"/>
      <c r="SIS21"/>
      <c r="SIT21"/>
      <c r="SIU21"/>
      <c r="SIV21"/>
      <c r="SIW21"/>
      <c r="SIX21"/>
      <c r="SIY21"/>
      <c r="SIZ21"/>
      <c r="SJA21"/>
      <c r="SJB21"/>
      <c r="SJC21"/>
      <c r="SJD21"/>
      <c r="SJE21"/>
      <c r="SJF21"/>
      <c r="SJG21"/>
      <c r="SJH21"/>
      <c r="SJI21"/>
      <c r="SJJ21"/>
      <c r="SJK21"/>
      <c r="SJL21"/>
      <c r="SJM21"/>
      <c r="SJN21"/>
      <c r="SJO21"/>
      <c r="SJP21"/>
      <c r="SJQ21"/>
      <c r="SJR21"/>
      <c r="SJS21"/>
      <c r="SJT21"/>
      <c r="SJU21"/>
      <c r="SJV21"/>
      <c r="SJW21"/>
      <c r="SJX21"/>
      <c r="SJY21"/>
      <c r="SJZ21"/>
      <c r="SKA21"/>
      <c r="SKB21"/>
      <c r="SKC21"/>
      <c r="SKD21"/>
      <c r="SKE21"/>
      <c r="SKF21"/>
      <c r="SKG21"/>
      <c r="SKH21"/>
      <c r="SKI21"/>
      <c r="SKJ21"/>
      <c r="SKK21"/>
      <c r="SKL21"/>
      <c r="SKM21"/>
      <c r="SKN21"/>
      <c r="SKO21"/>
      <c r="SKP21"/>
      <c r="SKQ21"/>
      <c r="SKR21"/>
      <c r="SKS21"/>
      <c r="SKT21"/>
      <c r="SKU21"/>
      <c r="SKV21"/>
      <c r="SKW21"/>
      <c r="SKX21"/>
      <c r="SKY21"/>
      <c r="SKZ21"/>
      <c r="SLA21"/>
      <c r="SLB21"/>
      <c r="SLC21"/>
      <c r="SLD21"/>
      <c r="SLE21"/>
      <c r="SLF21"/>
      <c r="SLG21"/>
      <c r="SLH21"/>
      <c r="SLI21"/>
      <c r="SLJ21"/>
      <c r="SLK21"/>
      <c r="SLL21"/>
      <c r="SLM21"/>
      <c r="SLN21"/>
      <c r="SLO21"/>
      <c r="SLP21"/>
      <c r="SLQ21"/>
      <c r="SLR21"/>
      <c r="SLS21"/>
      <c r="SLT21"/>
      <c r="SLU21"/>
      <c r="SLV21"/>
      <c r="SLW21"/>
      <c r="SLX21"/>
      <c r="SLY21"/>
      <c r="SLZ21"/>
      <c r="SMA21"/>
      <c r="SMB21"/>
      <c r="SMC21"/>
      <c r="SMD21"/>
      <c r="SME21"/>
      <c r="SMF21"/>
      <c r="SMG21"/>
      <c r="SMH21"/>
      <c r="SMI21"/>
      <c r="SMJ21"/>
      <c r="SMK21"/>
      <c r="SML21"/>
      <c r="SMM21"/>
      <c r="SMN21"/>
      <c r="SMO21"/>
      <c r="SMP21"/>
      <c r="SMQ21"/>
      <c r="SMR21"/>
      <c r="SMS21"/>
      <c r="SMT21"/>
      <c r="SMU21"/>
      <c r="SMV21"/>
      <c r="SMW21"/>
      <c r="SMX21"/>
      <c r="SMY21"/>
      <c r="SMZ21"/>
      <c r="SNA21"/>
      <c r="SNB21"/>
      <c r="SNC21"/>
      <c r="SND21"/>
      <c r="SNE21"/>
      <c r="SNF21"/>
      <c r="SNG21"/>
      <c r="SNH21"/>
      <c r="SNI21"/>
      <c r="SNJ21"/>
      <c r="SNK21"/>
      <c r="SNL21"/>
      <c r="SNM21"/>
      <c r="SNN21"/>
      <c r="SNO21"/>
      <c r="SNP21"/>
      <c r="SNQ21"/>
      <c r="SNR21"/>
      <c r="SNS21"/>
      <c r="SNT21"/>
      <c r="SNU21"/>
      <c r="SNV21"/>
      <c r="SNW21"/>
      <c r="SNX21"/>
      <c r="SNY21"/>
      <c r="SNZ21"/>
      <c r="SOA21"/>
      <c r="SOB21"/>
      <c r="SOC21"/>
      <c r="SOD21"/>
      <c r="SOE21"/>
      <c r="SOF21"/>
      <c r="SOG21"/>
      <c r="SOH21"/>
      <c r="SOI21"/>
      <c r="SOJ21"/>
      <c r="SOK21"/>
      <c r="SOL21"/>
      <c r="SOM21"/>
      <c r="SON21"/>
      <c r="SOO21"/>
      <c r="SOP21"/>
      <c r="SOQ21"/>
      <c r="SOR21"/>
      <c r="SOS21"/>
      <c r="SOT21"/>
      <c r="SOU21"/>
      <c r="SOV21"/>
      <c r="SOW21"/>
      <c r="SOX21"/>
      <c r="SOY21"/>
      <c r="SOZ21"/>
      <c r="SPA21"/>
      <c r="SPB21"/>
      <c r="SPC21"/>
      <c r="SPD21"/>
      <c r="SPE21"/>
      <c r="SPF21"/>
      <c r="SPG21"/>
      <c r="SPH21"/>
      <c r="SPI21"/>
      <c r="SPJ21"/>
      <c r="SPK21"/>
      <c r="SPL21"/>
      <c r="SPM21"/>
      <c r="SPN21"/>
      <c r="SPO21"/>
      <c r="SPP21"/>
      <c r="SPQ21"/>
      <c r="SPR21"/>
      <c r="SPS21"/>
      <c r="SPT21"/>
      <c r="SPU21"/>
      <c r="SPV21"/>
      <c r="SPW21"/>
      <c r="SPX21"/>
      <c r="SPY21"/>
      <c r="SPZ21"/>
      <c r="SQA21"/>
      <c r="SQB21"/>
      <c r="SQC21"/>
      <c r="SQD21"/>
      <c r="SQE21"/>
      <c r="SQF21"/>
      <c r="SQG21"/>
      <c r="SQH21"/>
      <c r="SQI21"/>
      <c r="SQJ21"/>
      <c r="SQK21"/>
      <c r="SQL21"/>
      <c r="SQM21"/>
      <c r="SQN21"/>
      <c r="SQO21"/>
      <c r="SQP21"/>
      <c r="SQQ21"/>
      <c r="SQR21"/>
      <c r="SQS21"/>
      <c r="SQT21"/>
      <c r="SQU21"/>
      <c r="SQV21"/>
      <c r="SQW21"/>
      <c r="SQX21"/>
      <c r="SQY21"/>
      <c r="SQZ21"/>
      <c r="SRA21"/>
      <c r="SRB21"/>
      <c r="SRC21"/>
      <c r="SRD21"/>
      <c r="SRE21"/>
      <c r="SRF21"/>
      <c r="SRG21"/>
      <c r="SRH21"/>
      <c r="SRI21"/>
      <c r="SRJ21"/>
      <c r="SRK21"/>
      <c r="SRL21"/>
      <c r="SRM21"/>
      <c r="SRN21"/>
      <c r="SRO21"/>
      <c r="SRP21"/>
      <c r="SRQ21"/>
      <c r="SRR21"/>
      <c r="SRS21"/>
      <c r="SRT21"/>
      <c r="SRU21"/>
      <c r="SRV21"/>
      <c r="SRW21"/>
      <c r="SRX21"/>
      <c r="SRY21"/>
      <c r="SRZ21"/>
      <c r="SSA21"/>
      <c r="SSB21"/>
      <c r="SSC21"/>
      <c r="SSD21"/>
      <c r="SSE21"/>
      <c r="SSF21"/>
      <c r="SSG21"/>
      <c r="SSH21"/>
      <c r="SSI21"/>
      <c r="SSJ21"/>
      <c r="SSK21"/>
      <c r="SSL21"/>
      <c r="SSM21"/>
      <c r="SSN21"/>
      <c r="SSO21"/>
      <c r="SSP21"/>
      <c r="SSQ21"/>
      <c r="SSR21"/>
      <c r="SSS21"/>
      <c r="SST21"/>
      <c r="SSU21"/>
      <c r="SSV21"/>
      <c r="SSW21"/>
      <c r="SSX21"/>
      <c r="SSY21"/>
      <c r="SSZ21"/>
      <c r="STA21"/>
      <c r="STB21"/>
      <c r="STC21"/>
      <c r="STD21"/>
      <c r="STE21"/>
      <c r="STF21"/>
      <c r="STG21"/>
      <c r="STH21"/>
      <c r="STI21"/>
      <c r="STJ21"/>
      <c r="STK21"/>
      <c r="STL21"/>
      <c r="STM21"/>
      <c r="STN21"/>
      <c r="STO21"/>
      <c r="STP21"/>
      <c r="STQ21"/>
      <c r="STR21"/>
      <c r="STS21"/>
      <c r="STT21"/>
      <c r="STU21"/>
      <c r="STV21"/>
      <c r="STW21"/>
      <c r="STX21"/>
      <c r="STY21"/>
      <c r="STZ21"/>
      <c r="SUA21"/>
      <c r="SUB21"/>
      <c r="SUC21"/>
      <c r="SUD21"/>
      <c r="SUE21"/>
      <c r="SUF21"/>
      <c r="SUG21"/>
      <c r="SUH21"/>
      <c r="SUI21"/>
      <c r="SUJ21"/>
      <c r="SUK21"/>
      <c r="SUL21"/>
      <c r="SUM21"/>
      <c r="SUN21"/>
      <c r="SUO21"/>
      <c r="SUP21"/>
      <c r="SUQ21"/>
      <c r="SUR21"/>
      <c r="SUS21"/>
      <c r="SUT21"/>
      <c r="SUU21"/>
      <c r="SUV21"/>
      <c r="SUW21"/>
      <c r="SUX21"/>
      <c r="SUY21"/>
      <c r="SUZ21"/>
      <c r="SVA21"/>
      <c r="SVB21"/>
      <c r="SVC21"/>
      <c r="SVD21"/>
      <c r="SVE21"/>
      <c r="SVF21"/>
      <c r="SVG21"/>
      <c r="SVH21"/>
      <c r="SVI21"/>
      <c r="SVJ21"/>
      <c r="SVK21"/>
      <c r="SVL21"/>
      <c r="SVM21"/>
      <c r="SVN21"/>
      <c r="SVO21"/>
      <c r="SVP21"/>
      <c r="SVQ21"/>
      <c r="SVR21"/>
      <c r="SVS21"/>
      <c r="SVT21"/>
      <c r="SVU21"/>
      <c r="SVV21"/>
      <c r="SVW21"/>
      <c r="SVX21"/>
      <c r="SVY21"/>
      <c r="SVZ21"/>
      <c r="SWA21"/>
      <c r="SWB21"/>
      <c r="SWC21"/>
      <c r="SWD21"/>
      <c r="SWE21"/>
      <c r="SWF21"/>
      <c r="SWG21"/>
      <c r="SWH21"/>
      <c r="SWI21"/>
      <c r="SWJ21"/>
      <c r="SWK21"/>
      <c r="SWL21"/>
      <c r="SWM21"/>
      <c r="SWN21"/>
      <c r="SWO21"/>
      <c r="SWP21"/>
      <c r="SWQ21"/>
      <c r="SWR21"/>
      <c r="SWS21"/>
      <c r="SWT21"/>
      <c r="SWU21"/>
      <c r="SWV21"/>
      <c r="SWW21"/>
      <c r="SWX21"/>
      <c r="SWY21"/>
      <c r="SWZ21"/>
      <c r="SXA21"/>
      <c r="SXB21"/>
      <c r="SXC21"/>
      <c r="SXD21"/>
      <c r="SXE21"/>
      <c r="SXF21"/>
      <c r="SXG21"/>
      <c r="SXH21"/>
      <c r="SXI21"/>
      <c r="SXJ21"/>
      <c r="SXK21"/>
      <c r="SXL21"/>
      <c r="SXM21"/>
      <c r="SXN21"/>
      <c r="SXO21"/>
      <c r="SXP21"/>
      <c r="SXQ21"/>
      <c r="SXR21"/>
      <c r="SXS21"/>
      <c r="SXT21"/>
      <c r="SXU21"/>
      <c r="SXV21"/>
      <c r="SXW21"/>
      <c r="SXX21"/>
      <c r="SXY21"/>
      <c r="SXZ21"/>
      <c r="SYA21"/>
      <c r="SYB21"/>
      <c r="SYC21"/>
      <c r="SYD21"/>
      <c r="SYE21"/>
      <c r="SYF21"/>
      <c r="SYG21"/>
      <c r="SYH21"/>
      <c r="SYI21"/>
      <c r="SYJ21"/>
      <c r="SYK21"/>
      <c r="SYL21"/>
      <c r="SYM21"/>
      <c r="SYN21"/>
      <c r="SYO21"/>
      <c r="SYP21"/>
      <c r="SYQ21"/>
      <c r="SYR21"/>
      <c r="SYS21"/>
      <c r="SYT21"/>
      <c r="SYU21"/>
      <c r="SYV21"/>
      <c r="SYW21"/>
      <c r="SYX21"/>
      <c r="SYY21"/>
      <c r="SYZ21"/>
      <c r="SZA21"/>
      <c r="SZB21"/>
      <c r="SZC21"/>
      <c r="SZD21"/>
      <c r="SZE21"/>
      <c r="SZF21"/>
      <c r="SZG21"/>
      <c r="SZH21"/>
      <c r="SZI21"/>
      <c r="SZJ21"/>
      <c r="SZK21"/>
      <c r="SZL21"/>
      <c r="SZM21"/>
      <c r="SZN21"/>
      <c r="SZO21"/>
      <c r="SZP21"/>
      <c r="SZQ21"/>
      <c r="SZR21"/>
      <c r="SZS21"/>
      <c r="SZT21"/>
      <c r="SZU21"/>
      <c r="SZV21"/>
      <c r="SZW21"/>
      <c r="SZX21"/>
      <c r="SZY21"/>
      <c r="SZZ21"/>
      <c r="TAA21"/>
      <c r="TAB21"/>
      <c r="TAC21"/>
      <c r="TAD21"/>
      <c r="TAE21"/>
      <c r="TAF21"/>
      <c r="TAG21"/>
      <c r="TAH21"/>
      <c r="TAI21"/>
      <c r="TAJ21"/>
      <c r="TAK21"/>
      <c r="TAL21"/>
      <c r="TAM21"/>
      <c r="TAN21"/>
      <c r="TAO21"/>
      <c r="TAP21"/>
      <c r="TAQ21"/>
      <c r="TAR21"/>
      <c r="TAS21"/>
      <c r="TAT21"/>
      <c r="TAU21"/>
      <c r="TAV21"/>
      <c r="TAW21"/>
      <c r="TAX21"/>
      <c r="TAY21"/>
      <c r="TAZ21"/>
      <c r="TBA21"/>
      <c r="TBB21"/>
      <c r="TBC21"/>
      <c r="TBD21"/>
      <c r="TBE21"/>
      <c r="TBF21"/>
      <c r="TBG21"/>
      <c r="TBH21"/>
      <c r="TBI21"/>
      <c r="TBJ21"/>
      <c r="TBK21"/>
      <c r="TBL21"/>
      <c r="TBM21"/>
      <c r="TBN21"/>
      <c r="TBO21"/>
      <c r="TBP21"/>
      <c r="TBQ21"/>
      <c r="TBR21"/>
      <c r="TBS21"/>
      <c r="TBT21"/>
      <c r="TBU21"/>
      <c r="TBV21"/>
      <c r="TBW21"/>
      <c r="TBX21"/>
      <c r="TBY21"/>
      <c r="TBZ21"/>
      <c r="TCA21"/>
      <c r="TCB21"/>
      <c r="TCC21"/>
      <c r="TCD21"/>
      <c r="TCE21"/>
      <c r="TCF21"/>
      <c r="TCG21"/>
      <c r="TCH21"/>
      <c r="TCI21"/>
      <c r="TCJ21"/>
      <c r="TCK21"/>
      <c r="TCL21"/>
      <c r="TCM21"/>
      <c r="TCN21"/>
      <c r="TCO21"/>
      <c r="TCP21"/>
      <c r="TCQ21"/>
      <c r="TCR21"/>
      <c r="TCS21"/>
      <c r="TCT21"/>
      <c r="TCU21"/>
      <c r="TCV21"/>
      <c r="TCW21"/>
      <c r="TCX21"/>
      <c r="TCY21"/>
      <c r="TCZ21"/>
      <c r="TDA21"/>
      <c r="TDB21"/>
      <c r="TDC21"/>
      <c r="TDD21"/>
      <c r="TDE21"/>
      <c r="TDF21"/>
      <c r="TDG21"/>
      <c r="TDH21"/>
      <c r="TDI21"/>
      <c r="TDJ21"/>
      <c r="TDK21"/>
      <c r="TDL21"/>
      <c r="TDM21"/>
      <c r="TDN21"/>
      <c r="TDO21"/>
      <c r="TDP21"/>
      <c r="TDQ21"/>
      <c r="TDR21"/>
      <c r="TDS21"/>
      <c r="TDT21"/>
      <c r="TDU21"/>
      <c r="TDV21"/>
      <c r="TDW21"/>
      <c r="TDX21"/>
      <c r="TDY21"/>
      <c r="TDZ21"/>
      <c r="TEA21"/>
      <c r="TEB21"/>
      <c r="TEC21"/>
      <c r="TED21"/>
      <c r="TEE21"/>
      <c r="TEF21"/>
      <c r="TEG21"/>
      <c r="TEH21"/>
      <c r="TEI21"/>
      <c r="TEJ21"/>
      <c r="TEK21"/>
      <c r="TEL21"/>
      <c r="TEM21"/>
      <c r="TEN21"/>
      <c r="TEO21"/>
      <c r="TEP21"/>
      <c r="TEQ21"/>
      <c r="TER21"/>
      <c r="TES21"/>
      <c r="TET21"/>
      <c r="TEU21"/>
      <c r="TEV21"/>
      <c r="TEW21"/>
      <c r="TEX21"/>
      <c r="TEY21"/>
      <c r="TEZ21"/>
      <c r="TFA21"/>
      <c r="TFB21"/>
      <c r="TFC21"/>
      <c r="TFD21"/>
      <c r="TFE21"/>
      <c r="TFF21"/>
      <c r="TFG21"/>
      <c r="TFH21"/>
      <c r="TFI21"/>
      <c r="TFJ21"/>
      <c r="TFK21"/>
      <c r="TFL21"/>
      <c r="TFM21"/>
      <c r="TFN21"/>
      <c r="TFO21"/>
      <c r="TFP21"/>
      <c r="TFQ21"/>
      <c r="TFR21"/>
      <c r="TFS21"/>
      <c r="TFT21"/>
      <c r="TFU21"/>
      <c r="TFV21"/>
      <c r="TFW21"/>
      <c r="TFX21"/>
      <c r="TFY21"/>
      <c r="TFZ21"/>
      <c r="TGA21"/>
      <c r="TGB21"/>
      <c r="TGC21"/>
      <c r="TGD21"/>
      <c r="TGE21"/>
      <c r="TGF21"/>
      <c r="TGG21"/>
      <c r="TGH21"/>
      <c r="TGI21"/>
      <c r="TGJ21"/>
      <c r="TGK21"/>
      <c r="TGL21"/>
      <c r="TGM21"/>
      <c r="TGN21"/>
      <c r="TGO21"/>
      <c r="TGP21"/>
      <c r="TGQ21"/>
      <c r="TGR21"/>
      <c r="TGS21"/>
      <c r="TGT21"/>
      <c r="TGU21"/>
      <c r="TGV21"/>
      <c r="TGW21"/>
      <c r="TGX21"/>
      <c r="TGY21"/>
      <c r="TGZ21"/>
      <c r="THA21"/>
      <c r="THB21"/>
      <c r="THC21"/>
      <c r="THD21"/>
      <c r="THE21"/>
      <c r="THF21"/>
      <c r="THG21"/>
      <c r="THH21"/>
      <c r="THI21"/>
      <c r="THJ21"/>
      <c r="THK21"/>
      <c r="THL21"/>
      <c r="THM21"/>
      <c r="THN21"/>
      <c r="THO21"/>
      <c r="THP21"/>
      <c r="THQ21"/>
      <c r="THR21"/>
      <c r="THS21"/>
      <c r="THT21"/>
      <c r="THU21"/>
      <c r="THV21"/>
      <c r="THW21"/>
      <c r="THX21"/>
      <c r="THY21"/>
      <c r="THZ21"/>
      <c r="TIA21"/>
      <c r="TIB21"/>
      <c r="TIC21"/>
      <c r="TID21"/>
      <c r="TIE21"/>
      <c r="TIF21"/>
      <c r="TIG21"/>
      <c r="TIH21"/>
      <c r="TII21"/>
      <c r="TIJ21"/>
      <c r="TIK21"/>
      <c r="TIL21"/>
      <c r="TIM21"/>
      <c r="TIN21"/>
      <c r="TIO21"/>
      <c r="TIP21"/>
      <c r="TIQ21"/>
      <c r="TIR21"/>
      <c r="TIS21"/>
      <c r="TIT21"/>
      <c r="TIU21"/>
      <c r="TIV21"/>
      <c r="TIW21"/>
      <c r="TIX21"/>
      <c r="TIY21"/>
      <c r="TIZ21"/>
      <c r="TJA21"/>
      <c r="TJB21"/>
      <c r="TJC21"/>
      <c r="TJD21"/>
      <c r="TJE21"/>
      <c r="TJF21"/>
      <c r="TJG21"/>
      <c r="TJH21"/>
      <c r="TJI21"/>
      <c r="TJJ21"/>
      <c r="TJK21"/>
      <c r="TJL21"/>
      <c r="TJM21"/>
      <c r="TJN21"/>
      <c r="TJO21"/>
      <c r="TJP21"/>
      <c r="TJQ21"/>
      <c r="TJR21"/>
      <c r="TJS21"/>
      <c r="TJT21"/>
      <c r="TJU21"/>
      <c r="TJV21"/>
      <c r="TJW21"/>
      <c r="TJX21"/>
      <c r="TJY21"/>
      <c r="TJZ21"/>
      <c r="TKA21"/>
      <c r="TKB21"/>
      <c r="TKC21"/>
      <c r="TKD21"/>
      <c r="TKE21"/>
      <c r="TKF21"/>
      <c r="TKG21"/>
      <c r="TKH21"/>
      <c r="TKI21"/>
      <c r="TKJ21"/>
      <c r="TKK21"/>
      <c r="TKL21"/>
      <c r="TKM21"/>
      <c r="TKN21"/>
      <c r="TKO21"/>
      <c r="TKP21"/>
      <c r="TKQ21"/>
      <c r="TKR21"/>
      <c r="TKS21"/>
      <c r="TKT21"/>
      <c r="TKU21"/>
      <c r="TKV21"/>
      <c r="TKW21"/>
      <c r="TKX21"/>
      <c r="TKY21"/>
      <c r="TKZ21"/>
      <c r="TLA21"/>
      <c r="TLB21"/>
      <c r="TLC21"/>
      <c r="TLD21"/>
      <c r="TLE21"/>
      <c r="TLF21"/>
      <c r="TLG21"/>
      <c r="TLH21"/>
      <c r="TLI21"/>
      <c r="TLJ21"/>
      <c r="TLK21"/>
      <c r="TLL21"/>
      <c r="TLM21"/>
      <c r="TLN21"/>
      <c r="TLO21"/>
      <c r="TLP21"/>
      <c r="TLQ21"/>
      <c r="TLR21"/>
      <c r="TLS21"/>
      <c r="TLT21"/>
      <c r="TLU21"/>
      <c r="TLV21"/>
      <c r="TLW21"/>
      <c r="TLX21"/>
      <c r="TLY21"/>
      <c r="TLZ21"/>
      <c r="TMA21"/>
      <c r="TMB21"/>
      <c r="TMC21"/>
      <c r="TMD21"/>
      <c r="TME21"/>
      <c r="TMF21"/>
      <c r="TMG21"/>
      <c r="TMH21"/>
      <c r="TMI21"/>
      <c r="TMJ21"/>
      <c r="TMK21"/>
      <c r="TML21"/>
      <c r="TMM21"/>
      <c r="TMN21"/>
      <c r="TMO21"/>
      <c r="TMP21"/>
      <c r="TMQ21"/>
      <c r="TMR21"/>
      <c r="TMS21"/>
      <c r="TMT21"/>
      <c r="TMU21"/>
      <c r="TMV21"/>
      <c r="TMW21"/>
      <c r="TMX21"/>
      <c r="TMY21"/>
      <c r="TMZ21"/>
      <c r="TNA21"/>
      <c r="TNB21"/>
      <c r="TNC21"/>
      <c r="TND21"/>
      <c r="TNE21"/>
      <c r="TNF21"/>
      <c r="TNG21"/>
      <c r="TNH21"/>
      <c r="TNI21"/>
      <c r="TNJ21"/>
      <c r="TNK21"/>
      <c r="TNL21"/>
      <c r="TNM21"/>
      <c r="TNN21"/>
      <c r="TNO21"/>
      <c r="TNP21"/>
      <c r="TNQ21"/>
      <c r="TNR21"/>
      <c r="TNS21"/>
      <c r="TNT21"/>
      <c r="TNU21"/>
      <c r="TNV21"/>
      <c r="TNW21"/>
      <c r="TNX21"/>
      <c r="TNY21"/>
      <c r="TNZ21"/>
      <c r="TOA21"/>
      <c r="TOB21"/>
      <c r="TOC21"/>
      <c r="TOD21"/>
      <c r="TOE21"/>
      <c r="TOF21"/>
      <c r="TOG21"/>
      <c r="TOH21"/>
      <c r="TOI21"/>
      <c r="TOJ21"/>
      <c r="TOK21"/>
      <c r="TOL21"/>
      <c r="TOM21"/>
      <c r="TON21"/>
      <c r="TOO21"/>
      <c r="TOP21"/>
      <c r="TOQ21"/>
      <c r="TOR21"/>
      <c r="TOS21"/>
      <c r="TOT21"/>
      <c r="TOU21"/>
      <c r="TOV21"/>
      <c r="TOW21"/>
      <c r="TOX21"/>
      <c r="TOY21"/>
      <c r="TOZ21"/>
      <c r="TPA21"/>
      <c r="TPB21"/>
      <c r="TPC21"/>
      <c r="TPD21"/>
      <c r="TPE21"/>
      <c r="TPF21"/>
      <c r="TPG21"/>
      <c r="TPH21"/>
      <c r="TPI21"/>
      <c r="TPJ21"/>
      <c r="TPK21"/>
      <c r="TPL21"/>
      <c r="TPM21"/>
      <c r="TPN21"/>
      <c r="TPO21"/>
      <c r="TPP21"/>
      <c r="TPQ21"/>
      <c r="TPR21"/>
      <c r="TPS21"/>
      <c r="TPT21"/>
      <c r="TPU21"/>
      <c r="TPV21"/>
      <c r="TPW21"/>
      <c r="TPX21"/>
      <c r="TPY21"/>
      <c r="TPZ21"/>
      <c r="TQA21"/>
      <c r="TQB21"/>
      <c r="TQC21"/>
      <c r="TQD21"/>
      <c r="TQE21"/>
      <c r="TQF21"/>
      <c r="TQG21"/>
      <c r="TQH21"/>
      <c r="TQI21"/>
      <c r="TQJ21"/>
      <c r="TQK21"/>
      <c r="TQL21"/>
      <c r="TQM21"/>
      <c r="TQN21"/>
      <c r="TQO21"/>
      <c r="TQP21"/>
      <c r="TQQ21"/>
      <c r="TQR21"/>
      <c r="TQS21"/>
      <c r="TQT21"/>
      <c r="TQU21"/>
      <c r="TQV21"/>
      <c r="TQW21"/>
      <c r="TQX21"/>
      <c r="TQY21"/>
      <c r="TQZ21"/>
      <c r="TRA21"/>
      <c r="TRB21"/>
      <c r="TRC21"/>
      <c r="TRD21"/>
      <c r="TRE21"/>
      <c r="TRF21"/>
      <c r="TRG21"/>
      <c r="TRH21"/>
      <c r="TRI21"/>
      <c r="TRJ21"/>
      <c r="TRK21"/>
      <c r="TRL21"/>
      <c r="TRM21"/>
      <c r="TRN21"/>
      <c r="TRO21"/>
      <c r="TRP21"/>
      <c r="TRQ21"/>
      <c r="TRR21"/>
      <c r="TRS21"/>
      <c r="TRT21"/>
      <c r="TRU21"/>
      <c r="TRV21"/>
      <c r="TRW21"/>
      <c r="TRX21"/>
      <c r="TRY21"/>
      <c r="TRZ21"/>
      <c r="TSA21"/>
      <c r="TSB21"/>
      <c r="TSC21"/>
      <c r="TSD21"/>
      <c r="TSE21"/>
      <c r="TSF21"/>
      <c r="TSG21"/>
      <c r="TSH21"/>
      <c r="TSI21"/>
      <c r="TSJ21"/>
      <c r="TSK21"/>
      <c r="TSL21"/>
      <c r="TSM21"/>
      <c r="TSN21"/>
      <c r="TSO21"/>
      <c r="TSP21"/>
      <c r="TSQ21"/>
      <c r="TSR21"/>
      <c r="TSS21"/>
      <c r="TST21"/>
      <c r="TSU21"/>
      <c r="TSV21"/>
      <c r="TSW21"/>
      <c r="TSX21"/>
      <c r="TSY21"/>
      <c r="TSZ21"/>
      <c r="TTA21"/>
      <c r="TTB21"/>
      <c r="TTC21"/>
      <c r="TTD21"/>
      <c r="TTE21"/>
      <c r="TTF21"/>
      <c r="TTG21"/>
      <c r="TTH21"/>
      <c r="TTI21"/>
      <c r="TTJ21"/>
      <c r="TTK21"/>
      <c r="TTL21"/>
      <c r="TTM21"/>
      <c r="TTN21"/>
      <c r="TTO21"/>
      <c r="TTP21"/>
      <c r="TTQ21"/>
      <c r="TTR21"/>
      <c r="TTS21"/>
      <c r="TTT21"/>
      <c r="TTU21"/>
      <c r="TTV21"/>
      <c r="TTW21"/>
      <c r="TTX21"/>
      <c r="TTY21"/>
      <c r="TTZ21"/>
      <c r="TUA21"/>
      <c r="TUB21"/>
      <c r="TUC21"/>
      <c r="TUD21"/>
      <c r="TUE21"/>
      <c r="TUF21"/>
      <c r="TUG21"/>
      <c r="TUH21"/>
      <c r="TUI21"/>
      <c r="TUJ21"/>
      <c r="TUK21"/>
      <c r="TUL21"/>
      <c r="TUM21"/>
      <c r="TUN21"/>
      <c r="TUO21"/>
      <c r="TUP21"/>
      <c r="TUQ21"/>
      <c r="TUR21"/>
      <c r="TUS21"/>
      <c r="TUT21"/>
      <c r="TUU21"/>
      <c r="TUV21"/>
      <c r="TUW21"/>
      <c r="TUX21"/>
      <c r="TUY21"/>
      <c r="TUZ21"/>
      <c r="TVA21"/>
      <c r="TVB21"/>
      <c r="TVC21"/>
      <c r="TVD21"/>
      <c r="TVE21"/>
      <c r="TVF21"/>
      <c r="TVG21"/>
      <c r="TVH21"/>
      <c r="TVI21"/>
      <c r="TVJ21"/>
      <c r="TVK21"/>
      <c r="TVL21"/>
      <c r="TVM21"/>
      <c r="TVN21"/>
      <c r="TVO21"/>
      <c r="TVP21"/>
      <c r="TVQ21"/>
      <c r="TVR21"/>
      <c r="TVS21"/>
      <c r="TVT21"/>
      <c r="TVU21"/>
      <c r="TVV21"/>
      <c r="TVW21"/>
      <c r="TVX21"/>
      <c r="TVY21"/>
      <c r="TVZ21"/>
      <c r="TWA21"/>
      <c r="TWB21"/>
      <c r="TWC21"/>
      <c r="TWD21"/>
      <c r="TWE21"/>
      <c r="TWF21"/>
      <c r="TWG21"/>
      <c r="TWH21"/>
      <c r="TWI21"/>
      <c r="TWJ21"/>
      <c r="TWK21"/>
      <c r="TWL21"/>
      <c r="TWM21"/>
      <c r="TWN21"/>
      <c r="TWO21"/>
      <c r="TWP21"/>
      <c r="TWQ21"/>
      <c r="TWR21"/>
      <c r="TWS21"/>
      <c r="TWT21"/>
      <c r="TWU21"/>
      <c r="TWV21"/>
      <c r="TWW21"/>
      <c r="TWX21"/>
      <c r="TWY21"/>
      <c r="TWZ21"/>
      <c r="TXA21"/>
      <c r="TXB21"/>
      <c r="TXC21"/>
      <c r="TXD21"/>
      <c r="TXE21"/>
      <c r="TXF21"/>
      <c r="TXG21"/>
      <c r="TXH21"/>
      <c r="TXI21"/>
      <c r="TXJ21"/>
      <c r="TXK21"/>
      <c r="TXL21"/>
      <c r="TXM21"/>
      <c r="TXN21"/>
      <c r="TXO21"/>
      <c r="TXP21"/>
      <c r="TXQ21"/>
      <c r="TXR21"/>
      <c r="TXS21"/>
      <c r="TXT21"/>
      <c r="TXU21"/>
      <c r="TXV21"/>
      <c r="TXW21"/>
      <c r="TXX21"/>
      <c r="TXY21"/>
      <c r="TXZ21"/>
      <c r="TYA21"/>
      <c r="TYB21"/>
      <c r="TYC21"/>
      <c r="TYD21"/>
      <c r="TYE21"/>
      <c r="TYF21"/>
      <c r="TYG21"/>
      <c r="TYH21"/>
      <c r="TYI21"/>
      <c r="TYJ21"/>
      <c r="TYK21"/>
      <c r="TYL21"/>
      <c r="TYM21"/>
      <c r="TYN21"/>
      <c r="TYO21"/>
      <c r="TYP21"/>
      <c r="TYQ21"/>
      <c r="TYR21"/>
      <c r="TYS21"/>
      <c r="TYT21"/>
      <c r="TYU21"/>
      <c r="TYV21"/>
      <c r="TYW21"/>
      <c r="TYX21"/>
      <c r="TYY21"/>
      <c r="TYZ21"/>
      <c r="TZA21"/>
      <c r="TZB21"/>
      <c r="TZC21"/>
      <c r="TZD21"/>
      <c r="TZE21"/>
      <c r="TZF21"/>
      <c r="TZG21"/>
      <c r="TZH21"/>
      <c r="TZI21"/>
      <c r="TZJ21"/>
      <c r="TZK21"/>
      <c r="TZL21"/>
      <c r="TZM21"/>
      <c r="TZN21"/>
      <c r="TZO21"/>
      <c r="TZP21"/>
      <c r="TZQ21"/>
      <c r="TZR21"/>
      <c r="TZS21"/>
      <c r="TZT21"/>
      <c r="TZU21"/>
      <c r="TZV21"/>
      <c r="TZW21"/>
      <c r="TZX21"/>
      <c r="TZY21"/>
      <c r="TZZ21"/>
      <c r="UAA21"/>
      <c r="UAB21"/>
      <c r="UAC21"/>
      <c r="UAD21"/>
      <c r="UAE21"/>
      <c r="UAF21"/>
      <c r="UAG21"/>
      <c r="UAH21"/>
      <c r="UAI21"/>
      <c r="UAJ21"/>
      <c r="UAK21"/>
      <c r="UAL21"/>
      <c r="UAM21"/>
      <c r="UAN21"/>
      <c r="UAO21"/>
      <c r="UAP21"/>
      <c r="UAQ21"/>
      <c r="UAR21"/>
      <c r="UAS21"/>
      <c r="UAT21"/>
      <c r="UAU21"/>
      <c r="UAV21"/>
      <c r="UAW21"/>
      <c r="UAX21"/>
      <c r="UAY21"/>
      <c r="UAZ21"/>
      <c r="UBA21"/>
      <c r="UBB21"/>
      <c r="UBC21"/>
      <c r="UBD21"/>
      <c r="UBE21"/>
      <c r="UBF21"/>
      <c r="UBG21"/>
      <c r="UBH21"/>
      <c r="UBI21"/>
      <c r="UBJ21"/>
      <c r="UBK21"/>
      <c r="UBL21"/>
      <c r="UBM21"/>
      <c r="UBN21"/>
      <c r="UBO21"/>
      <c r="UBP21"/>
      <c r="UBQ21"/>
      <c r="UBR21"/>
      <c r="UBS21"/>
      <c r="UBT21"/>
      <c r="UBU21"/>
      <c r="UBV21"/>
      <c r="UBW21"/>
      <c r="UBX21"/>
      <c r="UBY21"/>
      <c r="UBZ21"/>
      <c r="UCA21"/>
      <c r="UCB21"/>
      <c r="UCC21"/>
      <c r="UCD21"/>
      <c r="UCE21"/>
      <c r="UCF21"/>
      <c r="UCG21"/>
      <c r="UCH21"/>
      <c r="UCI21"/>
      <c r="UCJ21"/>
      <c r="UCK21"/>
      <c r="UCL21"/>
      <c r="UCM21"/>
      <c r="UCN21"/>
      <c r="UCO21"/>
      <c r="UCP21"/>
      <c r="UCQ21"/>
      <c r="UCR21"/>
      <c r="UCS21"/>
      <c r="UCT21"/>
      <c r="UCU21"/>
      <c r="UCV21"/>
      <c r="UCW21"/>
      <c r="UCX21"/>
      <c r="UCY21"/>
      <c r="UCZ21"/>
      <c r="UDA21"/>
      <c r="UDB21"/>
      <c r="UDC21"/>
      <c r="UDD21"/>
      <c r="UDE21"/>
      <c r="UDF21"/>
      <c r="UDG21"/>
      <c r="UDH21"/>
      <c r="UDI21"/>
      <c r="UDJ21"/>
      <c r="UDK21"/>
      <c r="UDL21"/>
      <c r="UDM21"/>
      <c r="UDN21"/>
      <c r="UDO21"/>
      <c r="UDP21"/>
      <c r="UDQ21"/>
      <c r="UDR21"/>
      <c r="UDS21"/>
      <c r="UDT21"/>
      <c r="UDU21"/>
      <c r="UDV21"/>
      <c r="UDW21"/>
      <c r="UDX21"/>
      <c r="UDY21"/>
      <c r="UDZ21"/>
      <c r="UEA21"/>
      <c r="UEB21"/>
      <c r="UEC21"/>
      <c r="UED21"/>
      <c r="UEE21"/>
      <c r="UEF21"/>
      <c r="UEG21"/>
      <c r="UEH21"/>
      <c r="UEI21"/>
      <c r="UEJ21"/>
      <c r="UEK21"/>
      <c r="UEL21"/>
      <c r="UEM21"/>
      <c r="UEN21"/>
      <c r="UEO21"/>
      <c r="UEP21"/>
      <c r="UEQ21"/>
      <c r="UER21"/>
      <c r="UES21"/>
      <c r="UET21"/>
      <c r="UEU21"/>
      <c r="UEV21"/>
      <c r="UEW21"/>
      <c r="UEX21"/>
      <c r="UEY21"/>
      <c r="UEZ21"/>
      <c r="UFA21"/>
      <c r="UFB21"/>
      <c r="UFC21"/>
      <c r="UFD21"/>
      <c r="UFE21"/>
      <c r="UFF21"/>
      <c r="UFG21"/>
      <c r="UFH21"/>
      <c r="UFI21"/>
      <c r="UFJ21"/>
      <c r="UFK21"/>
      <c r="UFL21"/>
      <c r="UFM21"/>
      <c r="UFN21"/>
      <c r="UFO21"/>
      <c r="UFP21"/>
      <c r="UFQ21"/>
      <c r="UFR21"/>
      <c r="UFS21"/>
      <c r="UFT21"/>
      <c r="UFU21"/>
      <c r="UFV21"/>
      <c r="UFW21"/>
      <c r="UFX21"/>
      <c r="UFY21"/>
      <c r="UFZ21"/>
      <c r="UGA21"/>
      <c r="UGB21"/>
      <c r="UGC21"/>
      <c r="UGD21"/>
      <c r="UGE21"/>
      <c r="UGF21"/>
      <c r="UGG21"/>
      <c r="UGH21"/>
      <c r="UGI21"/>
      <c r="UGJ21"/>
      <c r="UGK21"/>
      <c r="UGL21"/>
      <c r="UGM21"/>
      <c r="UGN21"/>
      <c r="UGO21"/>
      <c r="UGP21"/>
      <c r="UGQ21"/>
      <c r="UGR21"/>
      <c r="UGS21"/>
      <c r="UGT21"/>
      <c r="UGU21"/>
      <c r="UGV21"/>
      <c r="UGW21"/>
      <c r="UGX21"/>
      <c r="UGY21"/>
      <c r="UGZ21"/>
      <c r="UHA21"/>
      <c r="UHB21"/>
      <c r="UHC21"/>
      <c r="UHD21"/>
      <c r="UHE21"/>
      <c r="UHF21"/>
      <c r="UHG21"/>
      <c r="UHH21"/>
      <c r="UHI21"/>
      <c r="UHJ21"/>
      <c r="UHK21"/>
      <c r="UHL21"/>
      <c r="UHM21"/>
      <c r="UHN21"/>
      <c r="UHO21"/>
      <c r="UHP21"/>
      <c r="UHQ21"/>
      <c r="UHR21"/>
      <c r="UHS21"/>
      <c r="UHT21"/>
      <c r="UHU21"/>
      <c r="UHV21"/>
      <c r="UHW21"/>
      <c r="UHX21"/>
      <c r="UHY21"/>
      <c r="UHZ21"/>
      <c r="UIA21"/>
      <c r="UIB21"/>
      <c r="UIC21"/>
      <c r="UID21"/>
      <c r="UIE21"/>
      <c r="UIF21"/>
      <c r="UIG21"/>
      <c r="UIH21"/>
      <c r="UII21"/>
      <c r="UIJ21"/>
      <c r="UIK21"/>
      <c r="UIL21"/>
      <c r="UIM21"/>
      <c r="UIN21"/>
      <c r="UIO21"/>
      <c r="UIP21"/>
      <c r="UIQ21"/>
      <c r="UIR21"/>
      <c r="UIS21"/>
      <c r="UIT21"/>
      <c r="UIU21"/>
      <c r="UIV21"/>
      <c r="UIW21"/>
      <c r="UIX21"/>
      <c r="UIY21"/>
      <c r="UIZ21"/>
      <c r="UJA21"/>
      <c r="UJB21"/>
      <c r="UJC21"/>
      <c r="UJD21"/>
      <c r="UJE21"/>
      <c r="UJF21"/>
      <c r="UJG21"/>
      <c r="UJH21"/>
      <c r="UJI21"/>
      <c r="UJJ21"/>
      <c r="UJK21"/>
      <c r="UJL21"/>
      <c r="UJM21"/>
      <c r="UJN21"/>
      <c r="UJO21"/>
      <c r="UJP21"/>
      <c r="UJQ21"/>
      <c r="UJR21"/>
      <c r="UJS21"/>
      <c r="UJT21"/>
      <c r="UJU21"/>
      <c r="UJV21"/>
      <c r="UJW21"/>
      <c r="UJX21"/>
      <c r="UJY21"/>
      <c r="UJZ21"/>
      <c r="UKA21"/>
      <c r="UKB21"/>
      <c r="UKC21"/>
      <c r="UKD21"/>
      <c r="UKE21"/>
      <c r="UKF21"/>
      <c r="UKG21"/>
      <c r="UKH21"/>
      <c r="UKI21"/>
      <c r="UKJ21"/>
      <c r="UKK21"/>
      <c r="UKL21"/>
      <c r="UKM21"/>
      <c r="UKN21"/>
      <c r="UKO21"/>
      <c r="UKP21"/>
      <c r="UKQ21"/>
      <c r="UKR21"/>
      <c r="UKS21"/>
      <c r="UKT21"/>
      <c r="UKU21"/>
      <c r="UKV21"/>
      <c r="UKW21"/>
      <c r="UKX21"/>
      <c r="UKY21"/>
      <c r="UKZ21"/>
      <c r="ULA21"/>
      <c r="ULB21"/>
      <c r="ULC21"/>
      <c r="ULD21"/>
      <c r="ULE21"/>
      <c r="ULF21"/>
      <c r="ULG21"/>
      <c r="ULH21"/>
      <c r="ULI21"/>
      <c r="ULJ21"/>
      <c r="ULK21"/>
      <c r="ULL21"/>
      <c r="ULM21"/>
      <c r="ULN21"/>
      <c r="ULO21"/>
      <c r="ULP21"/>
      <c r="ULQ21"/>
      <c r="ULR21"/>
      <c r="ULS21"/>
      <c r="ULT21"/>
      <c r="ULU21"/>
      <c r="ULV21"/>
      <c r="ULW21"/>
      <c r="ULX21"/>
      <c r="ULY21"/>
      <c r="ULZ21"/>
      <c r="UMA21"/>
      <c r="UMB21"/>
      <c r="UMC21"/>
      <c r="UMD21"/>
      <c r="UME21"/>
      <c r="UMF21"/>
      <c r="UMG21"/>
      <c r="UMH21"/>
      <c r="UMI21"/>
      <c r="UMJ21"/>
      <c r="UMK21"/>
      <c r="UML21"/>
      <c r="UMM21"/>
      <c r="UMN21"/>
      <c r="UMO21"/>
      <c r="UMP21"/>
      <c r="UMQ21"/>
      <c r="UMR21"/>
      <c r="UMS21"/>
      <c r="UMT21"/>
      <c r="UMU21"/>
      <c r="UMV21"/>
      <c r="UMW21"/>
      <c r="UMX21"/>
      <c r="UMY21"/>
      <c r="UMZ21"/>
      <c r="UNA21"/>
      <c r="UNB21"/>
      <c r="UNC21"/>
      <c r="UND21"/>
      <c r="UNE21"/>
      <c r="UNF21"/>
      <c r="UNG21"/>
      <c r="UNH21"/>
      <c r="UNI21"/>
      <c r="UNJ21"/>
      <c r="UNK21"/>
      <c r="UNL21"/>
      <c r="UNM21"/>
      <c r="UNN21"/>
      <c r="UNO21"/>
      <c r="UNP21"/>
      <c r="UNQ21"/>
      <c r="UNR21"/>
      <c r="UNS21"/>
      <c r="UNT21"/>
      <c r="UNU21"/>
      <c r="UNV21"/>
      <c r="UNW21"/>
      <c r="UNX21"/>
      <c r="UNY21"/>
      <c r="UNZ21"/>
      <c r="UOA21"/>
      <c r="UOB21"/>
      <c r="UOC21"/>
      <c r="UOD21"/>
      <c r="UOE21"/>
      <c r="UOF21"/>
      <c r="UOG21"/>
      <c r="UOH21"/>
      <c r="UOI21"/>
      <c r="UOJ21"/>
      <c r="UOK21"/>
      <c r="UOL21"/>
      <c r="UOM21"/>
      <c r="UON21"/>
      <c r="UOO21"/>
      <c r="UOP21"/>
      <c r="UOQ21"/>
      <c r="UOR21"/>
      <c r="UOS21"/>
      <c r="UOT21"/>
      <c r="UOU21"/>
      <c r="UOV21"/>
      <c r="UOW21"/>
      <c r="UOX21"/>
      <c r="UOY21"/>
      <c r="UOZ21"/>
      <c r="UPA21"/>
      <c r="UPB21"/>
      <c r="UPC21"/>
      <c r="UPD21"/>
      <c r="UPE21"/>
      <c r="UPF21"/>
      <c r="UPG21"/>
      <c r="UPH21"/>
      <c r="UPI21"/>
      <c r="UPJ21"/>
      <c r="UPK21"/>
      <c r="UPL21"/>
      <c r="UPM21"/>
      <c r="UPN21"/>
      <c r="UPO21"/>
      <c r="UPP21"/>
      <c r="UPQ21"/>
      <c r="UPR21"/>
      <c r="UPS21"/>
      <c r="UPT21"/>
      <c r="UPU21"/>
      <c r="UPV21"/>
      <c r="UPW21"/>
      <c r="UPX21"/>
      <c r="UPY21"/>
      <c r="UPZ21"/>
      <c r="UQA21"/>
      <c r="UQB21"/>
      <c r="UQC21"/>
      <c r="UQD21"/>
      <c r="UQE21"/>
      <c r="UQF21"/>
      <c r="UQG21"/>
      <c r="UQH21"/>
      <c r="UQI21"/>
      <c r="UQJ21"/>
      <c r="UQK21"/>
      <c r="UQL21"/>
      <c r="UQM21"/>
      <c r="UQN21"/>
      <c r="UQO21"/>
      <c r="UQP21"/>
      <c r="UQQ21"/>
      <c r="UQR21"/>
      <c r="UQS21"/>
      <c r="UQT21"/>
      <c r="UQU21"/>
      <c r="UQV21"/>
      <c r="UQW21"/>
      <c r="UQX21"/>
      <c r="UQY21"/>
      <c r="UQZ21"/>
      <c r="URA21"/>
      <c r="URB21"/>
      <c r="URC21"/>
      <c r="URD21"/>
      <c r="URE21"/>
      <c r="URF21"/>
      <c r="URG21"/>
      <c r="URH21"/>
      <c r="URI21"/>
      <c r="URJ21"/>
      <c r="URK21"/>
      <c r="URL21"/>
      <c r="URM21"/>
      <c r="URN21"/>
      <c r="URO21"/>
      <c r="URP21"/>
      <c r="URQ21"/>
      <c r="URR21"/>
      <c r="URS21"/>
      <c r="URT21"/>
      <c r="URU21"/>
      <c r="URV21"/>
      <c r="URW21"/>
      <c r="URX21"/>
      <c r="URY21"/>
      <c r="URZ21"/>
      <c r="USA21"/>
      <c r="USB21"/>
      <c r="USC21"/>
      <c r="USD21"/>
      <c r="USE21"/>
      <c r="USF21"/>
      <c r="USG21"/>
      <c r="USH21"/>
      <c r="USI21"/>
      <c r="USJ21"/>
      <c r="USK21"/>
      <c r="USL21"/>
      <c r="USM21"/>
      <c r="USN21"/>
      <c r="USO21"/>
      <c r="USP21"/>
      <c r="USQ21"/>
      <c r="USR21"/>
      <c r="USS21"/>
      <c r="UST21"/>
      <c r="USU21"/>
      <c r="USV21"/>
      <c r="USW21"/>
      <c r="USX21"/>
      <c r="USY21"/>
      <c r="USZ21"/>
      <c r="UTA21"/>
      <c r="UTB21"/>
      <c r="UTC21"/>
      <c r="UTD21"/>
      <c r="UTE21"/>
      <c r="UTF21"/>
      <c r="UTG21"/>
      <c r="UTH21"/>
      <c r="UTI21"/>
      <c r="UTJ21"/>
      <c r="UTK21"/>
      <c r="UTL21"/>
      <c r="UTM21"/>
      <c r="UTN21"/>
      <c r="UTO21"/>
      <c r="UTP21"/>
      <c r="UTQ21"/>
      <c r="UTR21"/>
      <c r="UTS21"/>
      <c r="UTT21"/>
      <c r="UTU21"/>
      <c r="UTV21"/>
      <c r="UTW21"/>
      <c r="UTX21"/>
      <c r="UTY21"/>
      <c r="UTZ21"/>
      <c r="UUA21"/>
      <c r="UUB21"/>
      <c r="UUC21"/>
      <c r="UUD21"/>
      <c r="UUE21"/>
      <c r="UUF21"/>
      <c r="UUG21"/>
      <c r="UUH21"/>
      <c r="UUI21"/>
      <c r="UUJ21"/>
      <c r="UUK21"/>
      <c r="UUL21"/>
      <c r="UUM21"/>
      <c r="UUN21"/>
      <c r="UUO21"/>
      <c r="UUP21"/>
      <c r="UUQ21"/>
      <c r="UUR21"/>
      <c r="UUS21"/>
      <c r="UUT21"/>
      <c r="UUU21"/>
      <c r="UUV21"/>
      <c r="UUW21"/>
      <c r="UUX21"/>
      <c r="UUY21"/>
      <c r="UUZ21"/>
      <c r="UVA21"/>
      <c r="UVB21"/>
      <c r="UVC21"/>
      <c r="UVD21"/>
      <c r="UVE21"/>
      <c r="UVF21"/>
      <c r="UVG21"/>
      <c r="UVH21"/>
      <c r="UVI21"/>
      <c r="UVJ21"/>
      <c r="UVK21"/>
      <c r="UVL21"/>
      <c r="UVM21"/>
      <c r="UVN21"/>
      <c r="UVO21"/>
      <c r="UVP21"/>
      <c r="UVQ21"/>
      <c r="UVR21"/>
      <c r="UVS21"/>
      <c r="UVT21"/>
      <c r="UVU21"/>
      <c r="UVV21"/>
      <c r="UVW21"/>
      <c r="UVX21"/>
      <c r="UVY21"/>
      <c r="UVZ21"/>
      <c r="UWA21"/>
      <c r="UWB21"/>
      <c r="UWC21"/>
      <c r="UWD21"/>
      <c r="UWE21"/>
      <c r="UWF21"/>
      <c r="UWG21"/>
      <c r="UWH21"/>
      <c r="UWI21"/>
      <c r="UWJ21"/>
      <c r="UWK21"/>
      <c r="UWL21"/>
      <c r="UWM21"/>
      <c r="UWN21"/>
      <c r="UWO21"/>
      <c r="UWP21"/>
      <c r="UWQ21"/>
      <c r="UWR21"/>
      <c r="UWS21"/>
      <c r="UWT21"/>
      <c r="UWU21"/>
      <c r="UWV21"/>
      <c r="UWW21"/>
      <c r="UWX21"/>
      <c r="UWY21"/>
      <c r="UWZ21"/>
      <c r="UXA21"/>
      <c r="UXB21"/>
      <c r="UXC21"/>
      <c r="UXD21"/>
      <c r="UXE21"/>
      <c r="UXF21"/>
      <c r="UXG21"/>
      <c r="UXH21"/>
      <c r="UXI21"/>
      <c r="UXJ21"/>
      <c r="UXK21"/>
      <c r="UXL21"/>
      <c r="UXM21"/>
      <c r="UXN21"/>
      <c r="UXO21"/>
      <c r="UXP21"/>
      <c r="UXQ21"/>
      <c r="UXR21"/>
      <c r="UXS21"/>
      <c r="UXT21"/>
      <c r="UXU21"/>
      <c r="UXV21"/>
      <c r="UXW21"/>
      <c r="UXX21"/>
      <c r="UXY21"/>
      <c r="UXZ21"/>
      <c r="UYA21"/>
      <c r="UYB21"/>
      <c r="UYC21"/>
      <c r="UYD21"/>
      <c r="UYE21"/>
      <c r="UYF21"/>
      <c r="UYG21"/>
      <c r="UYH21"/>
      <c r="UYI21"/>
      <c r="UYJ21"/>
      <c r="UYK21"/>
      <c r="UYL21"/>
      <c r="UYM21"/>
      <c r="UYN21"/>
      <c r="UYO21"/>
      <c r="UYP21"/>
      <c r="UYQ21"/>
      <c r="UYR21"/>
      <c r="UYS21"/>
      <c r="UYT21"/>
      <c r="UYU21"/>
      <c r="UYV21"/>
      <c r="UYW21"/>
      <c r="UYX21"/>
      <c r="UYY21"/>
      <c r="UYZ21"/>
      <c r="UZA21"/>
      <c r="UZB21"/>
      <c r="UZC21"/>
      <c r="UZD21"/>
      <c r="UZE21"/>
      <c r="UZF21"/>
      <c r="UZG21"/>
      <c r="UZH21"/>
      <c r="UZI21"/>
      <c r="UZJ21"/>
      <c r="UZK21"/>
      <c r="UZL21"/>
      <c r="UZM21"/>
      <c r="UZN21"/>
      <c r="UZO21"/>
      <c r="UZP21"/>
      <c r="UZQ21"/>
      <c r="UZR21"/>
      <c r="UZS21"/>
      <c r="UZT21"/>
      <c r="UZU21"/>
      <c r="UZV21"/>
      <c r="UZW21"/>
      <c r="UZX21"/>
      <c r="UZY21"/>
      <c r="UZZ21"/>
      <c r="VAA21"/>
      <c r="VAB21"/>
      <c r="VAC21"/>
      <c r="VAD21"/>
      <c r="VAE21"/>
      <c r="VAF21"/>
      <c r="VAG21"/>
      <c r="VAH21"/>
      <c r="VAI21"/>
      <c r="VAJ21"/>
      <c r="VAK21"/>
      <c r="VAL21"/>
      <c r="VAM21"/>
      <c r="VAN21"/>
      <c r="VAO21"/>
      <c r="VAP21"/>
      <c r="VAQ21"/>
      <c r="VAR21"/>
      <c r="VAS21"/>
      <c r="VAT21"/>
      <c r="VAU21"/>
      <c r="VAV21"/>
      <c r="VAW21"/>
      <c r="VAX21"/>
      <c r="VAY21"/>
      <c r="VAZ21"/>
      <c r="VBA21"/>
      <c r="VBB21"/>
      <c r="VBC21"/>
      <c r="VBD21"/>
      <c r="VBE21"/>
      <c r="VBF21"/>
      <c r="VBG21"/>
      <c r="VBH21"/>
      <c r="VBI21"/>
      <c r="VBJ21"/>
      <c r="VBK21"/>
      <c r="VBL21"/>
      <c r="VBM21"/>
      <c r="VBN21"/>
      <c r="VBO21"/>
      <c r="VBP21"/>
      <c r="VBQ21"/>
      <c r="VBR21"/>
      <c r="VBS21"/>
      <c r="VBT21"/>
      <c r="VBU21"/>
      <c r="VBV21"/>
      <c r="VBW21"/>
      <c r="VBX21"/>
      <c r="VBY21"/>
      <c r="VBZ21"/>
      <c r="VCA21"/>
      <c r="VCB21"/>
      <c r="VCC21"/>
      <c r="VCD21"/>
      <c r="VCE21"/>
      <c r="VCF21"/>
      <c r="VCG21"/>
      <c r="VCH21"/>
      <c r="VCI21"/>
      <c r="VCJ21"/>
      <c r="VCK21"/>
      <c r="VCL21"/>
      <c r="VCM21"/>
      <c r="VCN21"/>
      <c r="VCO21"/>
      <c r="VCP21"/>
      <c r="VCQ21"/>
      <c r="VCR21"/>
      <c r="VCS21"/>
      <c r="VCT21"/>
      <c r="VCU21"/>
      <c r="VCV21"/>
      <c r="VCW21"/>
      <c r="VCX21"/>
      <c r="VCY21"/>
      <c r="VCZ21"/>
      <c r="VDA21"/>
      <c r="VDB21"/>
      <c r="VDC21"/>
      <c r="VDD21"/>
      <c r="VDE21"/>
      <c r="VDF21"/>
      <c r="VDG21"/>
      <c r="VDH21"/>
      <c r="VDI21"/>
      <c r="VDJ21"/>
      <c r="VDK21"/>
      <c r="VDL21"/>
      <c r="VDM21"/>
      <c r="VDN21"/>
      <c r="VDO21"/>
      <c r="VDP21"/>
      <c r="VDQ21"/>
      <c r="VDR21"/>
      <c r="VDS21"/>
      <c r="VDT21"/>
      <c r="VDU21"/>
      <c r="VDV21"/>
      <c r="VDW21"/>
      <c r="VDX21"/>
      <c r="VDY21"/>
      <c r="VDZ21"/>
      <c r="VEA21"/>
      <c r="VEB21"/>
      <c r="VEC21"/>
      <c r="VED21"/>
      <c r="VEE21"/>
      <c r="VEF21"/>
      <c r="VEG21"/>
      <c r="VEH21"/>
      <c r="VEI21"/>
      <c r="VEJ21"/>
      <c r="VEK21"/>
      <c r="VEL21"/>
      <c r="VEM21"/>
      <c r="VEN21"/>
      <c r="VEO21"/>
      <c r="VEP21"/>
      <c r="VEQ21"/>
      <c r="VER21"/>
      <c r="VES21"/>
      <c r="VET21"/>
      <c r="VEU21"/>
      <c r="VEV21"/>
      <c r="VEW21"/>
      <c r="VEX21"/>
      <c r="VEY21"/>
      <c r="VEZ21"/>
      <c r="VFA21"/>
      <c r="VFB21"/>
      <c r="VFC21"/>
      <c r="VFD21"/>
      <c r="VFE21"/>
      <c r="VFF21"/>
      <c r="VFG21"/>
      <c r="VFH21"/>
      <c r="VFI21"/>
      <c r="VFJ21"/>
      <c r="VFK21"/>
      <c r="VFL21"/>
      <c r="VFM21"/>
      <c r="VFN21"/>
      <c r="VFO21"/>
      <c r="VFP21"/>
      <c r="VFQ21"/>
      <c r="VFR21"/>
      <c r="VFS21"/>
      <c r="VFT21"/>
      <c r="VFU21"/>
      <c r="VFV21"/>
      <c r="VFW21"/>
      <c r="VFX21"/>
      <c r="VFY21"/>
      <c r="VFZ21"/>
      <c r="VGA21"/>
      <c r="VGB21"/>
      <c r="VGC21"/>
      <c r="VGD21"/>
      <c r="VGE21"/>
      <c r="VGF21"/>
      <c r="VGG21"/>
      <c r="VGH21"/>
      <c r="VGI21"/>
      <c r="VGJ21"/>
      <c r="VGK21"/>
      <c r="VGL21"/>
      <c r="VGM21"/>
      <c r="VGN21"/>
      <c r="VGO21"/>
      <c r="VGP21"/>
      <c r="VGQ21"/>
      <c r="VGR21"/>
      <c r="VGS21"/>
      <c r="VGT21"/>
      <c r="VGU21"/>
      <c r="VGV21"/>
      <c r="VGW21"/>
      <c r="VGX21"/>
      <c r="VGY21"/>
      <c r="VGZ21"/>
      <c r="VHA21"/>
      <c r="VHB21"/>
      <c r="VHC21"/>
      <c r="VHD21"/>
      <c r="VHE21"/>
      <c r="VHF21"/>
      <c r="VHG21"/>
      <c r="VHH21"/>
      <c r="VHI21"/>
      <c r="VHJ21"/>
      <c r="VHK21"/>
      <c r="VHL21"/>
      <c r="VHM21"/>
      <c r="VHN21"/>
      <c r="VHO21"/>
      <c r="VHP21"/>
      <c r="VHQ21"/>
      <c r="VHR21"/>
      <c r="VHS21"/>
      <c r="VHT21"/>
      <c r="VHU21"/>
      <c r="VHV21"/>
      <c r="VHW21"/>
      <c r="VHX21"/>
      <c r="VHY21"/>
      <c r="VHZ21"/>
      <c r="VIA21"/>
      <c r="VIB21"/>
      <c r="VIC21"/>
      <c r="VID21"/>
      <c r="VIE21"/>
      <c r="VIF21"/>
      <c r="VIG21"/>
      <c r="VIH21"/>
      <c r="VII21"/>
      <c r="VIJ21"/>
      <c r="VIK21"/>
      <c r="VIL21"/>
      <c r="VIM21"/>
      <c r="VIN21"/>
      <c r="VIO21"/>
      <c r="VIP21"/>
      <c r="VIQ21"/>
      <c r="VIR21"/>
      <c r="VIS21"/>
      <c r="VIT21"/>
      <c r="VIU21"/>
      <c r="VIV21"/>
      <c r="VIW21"/>
      <c r="VIX21"/>
      <c r="VIY21"/>
      <c r="VIZ21"/>
      <c r="VJA21"/>
      <c r="VJB21"/>
      <c r="VJC21"/>
      <c r="VJD21"/>
      <c r="VJE21"/>
      <c r="VJF21"/>
      <c r="VJG21"/>
      <c r="VJH21"/>
      <c r="VJI21"/>
      <c r="VJJ21"/>
      <c r="VJK21"/>
      <c r="VJL21"/>
      <c r="VJM21"/>
      <c r="VJN21"/>
      <c r="VJO21"/>
      <c r="VJP21"/>
      <c r="VJQ21"/>
      <c r="VJR21"/>
      <c r="VJS21"/>
      <c r="VJT21"/>
      <c r="VJU21"/>
      <c r="VJV21"/>
      <c r="VJW21"/>
      <c r="VJX21"/>
      <c r="VJY21"/>
      <c r="VJZ21"/>
      <c r="VKA21"/>
      <c r="VKB21"/>
      <c r="VKC21"/>
      <c r="VKD21"/>
      <c r="VKE21"/>
      <c r="VKF21"/>
      <c r="VKG21"/>
      <c r="VKH21"/>
      <c r="VKI21"/>
      <c r="VKJ21"/>
      <c r="VKK21"/>
      <c r="VKL21"/>
      <c r="VKM21"/>
      <c r="VKN21"/>
      <c r="VKO21"/>
      <c r="VKP21"/>
      <c r="VKQ21"/>
      <c r="VKR21"/>
      <c r="VKS21"/>
      <c r="VKT21"/>
      <c r="VKU21"/>
      <c r="VKV21"/>
      <c r="VKW21"/>
      <c r="VKX21"/>
      <c r="VKY21"/>
      <c r="VKZ21"/>
      <c r="VLA21"/>
      <c r="VLB21"/>
      <c r="VLC21"/>
      <c r="VLD21"/>
      <c r="VLE21"/>
      <c r="VLF21"/>
      <c r="VLG21"/>
      <c r="VLH21"/>
      <c r="VLI21"/>
      <c r="VLJ21"/>
      <c r="VLK21"/>
      <c r="VLL21"/>
      <c r="VLM21"/>
      <c r="VLN21"/>
      <c r="VLO21"/>
      <c r="VLP21"/>
      <c r="VLQ21"/>
      <c r="VLR21"/>
      <c r="VLS21"/>
      <c r="VLT21"/>
      <c r="VLU21"/>
      <c r="VLV21"/>
      <c r="VLW21"/>
      <c r="VLX21"/>
      <c r="VLY21"/>
      <c r="VLZ21"/>
      <c r="VMA21"/>
      <c r="VMB21"/>
      <c r="VMC21"/>
      <c r="VMD21"/>
      <c r="VME21"/>
      <c r="VMF21"/>
      <c r="VMG21"/>
      <c r="VMH21"/>
      <c r="VMI21"/>
      <c r="VMJ21"/>
      <c r="VMK21"/>
      <c r="VML21"/>
      <c r="VMM21"/>
      <c r="VMN21"/>
      <c r="VMO21"/>
      <c r="VMP21"/>
      <c r="VMQ21"/>
      <c r="VMR21"/>
      <c r="VMS21"/>
      <c r="VMT21"/>
      <c r="VMU21"/>
      <c r="VMV21"/>
      <c r="VMW21"/>
      <c r="VMX21"/>
      <c r="VMY21"/>
      <c r="VMZ21"/>
      <c r="VNA21"/>
      <c r="VNB21"/>
      <c r="VNC21"/>
      <c r="VND21"/>
      <c r="VNE21"/>
      <c r="VNF21"/>
      <c r="VNG21"/>
      <c r="VNH21"/>
      <c r="VNI21"/>
      <c r="VNJ21"/>
      <c r="VNK21"/>
      <c r="VNL21"/>
      <c r="VNM21"/>
      <c r="VNN21"/>
      <c r="VNO21"/>
      <c r="VNP21"/>
      <c r="VNQ21"/>
      <c r="VNR21"/>
      <c r="VNS21"/>
      <c r="VNT21"/>
      <c r="VNU21"/>
      <c r="VNV21"/>
      <c r="VNW21"/>
      <c r="VNX21"/>
      <c r="VNY21"/>
      <c r="VNZ21"/>
      <c r="VOA21"/>
      <c r="VOB21"/>
      <c r="VOC21"/>
      <c r="VOD21"/>
      <c r="VOE21"/>
      <c r="VOF21"/>
      <c r="VOG21"/>
      <c r="VOH21"/>
      <c r="VOI21"/>
      <c r="VOJ21"/>
      <c r="VOK21"/>
      <c r="VOL21"/>
      <c r="VOM21"/>
      <c r="VON21"/>
      <c r="VOO21"/>
      <c r="VOP21"/>
      <c r="VOQ21"/>
      <c r="VOR21"/>
      <c r="VOS21"/>
      <c r="VOT21"/>
      <c r="VOU21"/>
      <c r="VOV21"/>
      <c r="VOW21"/>
      <c r="VOX21"/>
      <c r="VOY21"/>
      <c r="VOZ21"/>
      <c r="VPA21"/>
      <c r="VPB21"/>
      <c r="VPC21"/>
      <c r="VPD21"/>
      <c r="VPE21"/>
      <c r="VPF21"/>
      <c r="VPG21"/>
      <c r="VPH21"/>
      <c r="VPI21"/>
      <c r="VPJ21"/>
      <c r="VPK21"/>
      <c r="VPL21"/>
      <c r="VPM21"/>
      <c r="VPN21"/>
      <c r="VPO21"/>
      <c r="VPP21"/>
      <c r="VPQ21"/>
      <c r="VPR21"/>
      <c r="VPS21"/>
      <c r="VPT21"/>
      <c r="VPU21"/>
      <c r="VPV21"/>
      <c r="VPW21"/>
      <c r="VPX21"/>
      <c r="VPY21"/>
      <c r="VPZ21"/>
      <c r="VQA21"/>
      <c r="VQB21"/>
      <c r="VQC21"/>
      <c r="VQD21"/>
      <c r="VQE21"/>
      <c r="VQF21"/>
      <c r="VQG21"/>
      <c r="VQH21"/>
      <c r="VQI21"/>
      <c r="VQJ21"/>
      <c r="VQK21"/>
      <c r="VQL21"/>
      <c r="VQM21"/>
      <c r="VQN21"/>
      <c r="VQO21"/>
      <c r="VQP21"/>
      <c r="VQQ21"/>
      <c r="VQR21"/>
      <c r="VQS21"/>
      <c r="VQT21"/>
      <c r="VQU21"/>
      <c r="VQV21"/>
      <c r="VQW21"/>
      <c r="VQX21"/>
      <c r="VQY21"/>
      <c r="VQZ21"/>
      <c r="VRA21"/>
      <c r="VRB21"/>
      <c r="VRC21"/>
      <c r="VRD21"/>
      <c r="VRE21"/>
      <c r="VRF21"/>
      <c r="VRG21"/>
      <c r="VRH21"/>
      <c r="VRI21"/>
      <c r="VRJ21"/>
      <c r="VRK21"/>
      <c r="VRL21"/>
      <c r="VRM21"/>
      <c r="VRN21"/>
      <c r="VRO21"/>
      <c r="VRP21"/>
      <c r="VRQ21"/>
      <c r="VRR21"/>
      <c r="VRS21"/>
      <c r="VRT21"/>
      <c r="VRU21"/>
      <c r="VRV21"/>
      <c r="VRW21"/>
      <c r="VRX21"/>
      <c r="VRY21"/>
      <c r="VRZ21"/>
      <c r="VSA21"/>
      <c r="VSB21"/>
      <c r="VSC21"/>
      <c r="VSD21"/>
      <c r="VSE21"/>
      <c r="VSF21"/>
      <c r="VSG21"/>
      <c r="VSH21"/>
      <c r="VSI21"/>
      <c r="VSJ21"/>
      <c r="VSK21"/>
      <c r="VSL21"/>
      <c r="VSM21"/>
      <c r="VSN21"/>
      <c r="VSO21"/>
      <c r="VSP21"/>
      <c r="VSQ21"/>
      <c r="VSR21"/>
      <c r="VSS21"/>
      <c r="VST21"/>
      <c r="VSU21"/>
      <c r="VSV21"/>
      <c r="VSW21"/>
      <c r="VSX21"/>
      <c r="VSY21"/>
      <c r="VSZ21"/>
      <c r="VTA21"/>
      <c r="VTB21"/>
      <c r="VTC21"/>
      <c r="VTD21"/>
      <c r="VTE21"/>
      <c r="VTF21"/>
      <c r="VTG21"/>
      <c r="VTH21"/>
      <c r="VTI21"/>
      <c r="VTJ21"/>
      <c r="VTK21"/>
      <c r="VTL21"/>
      <c r="VTM21"/>
      <c r="VTN21"/>
      <c r="VTO21"/>
      <c r="VTP21"/>
      <c r="VTQ21"/>
      <c r="VTR21"/>
      <c r="VTS21"/>
      <c r="VTT21"/>
      <c r="VTU21"/>
      <c r="VTV21"/>
      <c r="VTW21"/>
      <c r="VTX21"/>
      <c r="VTY21"/>
      <c r="VTZ21"/>
      <c r="VUA21"/>
      <c r="VUB21"/>
      <c r="VUC21"/>
      <c r="VUD21"/>
      <c r="VUE21"/>
      <c r="VUF21"/>
      <c r="VUG21"/>
      <c r="VUH21"/>
      <c r="VUI21"/>
      <c r="VUJ21"/>
      <c r="VUK21"/>
      <c r="VUL21"/>
      <c r="VUM21"/>
      <c r="VUN21"/>
      <c r="VUO21"/>
      <c r="VUP21"/>
      <c r="VUQ21"/>
      <c r="VUR21"/>
      <c r="VUS21"/>
      <c r="VUT21"/>
      <c r="VUU21"/>
      <c r="VUV21"/>
      <c r="VUW21"/>
      <c r="VUX21"/>
      <c r="VUY21"/>
      <c r="VUZ21"/>
      <c r="VVA21"/>
      <c r="VVB21"/>
      <c r="VVC21"/>
      <c r="VVD21"/>
      <c r="VVE21"/>
      <c r="VVF21"/>
      <c r="VVG21"/>
      <c r="VVH21"/>
      <c r="VVI21"/>
      <c r="VVJ21"/>
      <c r="VVK21"/>
      <c r="VVL21"/>
      <c r="VVM21"/>
      <c r="VVN21"/>
      <c r="VVO21"/>
      <c r="VVP21"/>
      <c r="VVQ21"/>
      <c r="VVR21"/>
      <c r="VVS21"/>
      <c r="VVT21"/>
      <c r="VVU21"/>
      <c r="VVV21"/>
      <c r="VVW21"/>
      <c r="VVX21"/>
      <c r="VVY21"/>
      <c r="VVZ21"/>
      <c r="VWA21"/>
      <c r="VWB21"/>
      <c r="VWC21"/>
      <c r="VWD21"/>
      <c r="VWE21"/>
      <c r="VWF21"/>
      <c r="VWG21"/>
      <c r="VWH21"/>
      <c r="VWI21"/>
      <c r="VWJ21"/>
      <c r="VWK21"/>
      <c r="VWL21"/>
      <c r="VWM21"/>
      <c r="VWN21"/>
      <c r="VWO21"/>
      <c r="VWP21"/>
      <c r="VWQ21"/>
      <c r="VWR21"/>
      <c r="VWS21"/>
      <c r="VWT21"/>
      <c r="VWU21"/>
      <c r="VWV21"/>
      <c r="VWW21"/>
      <c r="VWX21"/>
      <c r="VWY21"/>
      <c r="VWZ21"/>
      <c r="VXA21"/>
      <c r="VXB21"/>
      <c r="VXC21"/>
      <c r="VXD21"/>
      <c r="VXE21"/>
      <c r="VXF21"/>
      <c r="VXG21"/>
      <c r="VXH21"/>
      <c r="VXI21"/>
      <c r="VXJ21"/>
      <c r="VXK21"/>
      <c r="VXL21"/>
      <c r="VXM21"/>
      <c r="VXN21"/>
      <c r="VXO21"/>
      <c r="VXP21"/>
      <c r="VXQ21"/>
      <c r="VXR21"/>
      <c r="VXS21"/>
      <c r="VXT21"/>
      <c r="VXU21"/>
      <c r="VXV21"/>
      <c r="VXW21"/>
      <c r="VXX21"/>
      <c r="VXY21"/>
      <c r="VXZ21"/>
      <c r="VYA21"/>
      <c r="VYB21"/>
      <c r="VYC21"/>
      <c r="VYD21"/>
      <c r="VYE21"/>
      <c r="VYF21"/>
      <c r="VYG21"/>
      <c r="VYH21"/>
      <c r="VYI21"/>
      <c r="VYJ21"/>
      <c r="VYK21"/>
      <c r="VYL21"/>
      <c r="VYM21"/>
      <c r="VYN21"/>
      <c r="VYO21"/>
      <c r="VYP21"/>
      <c r="VYQ21"/>
      <c r="VYR21"/>
      <c r="VYS21"/>
      <c r="VYT21"/>
      <c r="VYU21"/>
      <c r="VYV21"/>
      <c r="VYW21"/>
      <c r="VYX21"/>
      <c r="VYY21"/>
      <c r="VYZ21"/>
      <c r="VZA21"/>
      <c r="VZB21"/>
      <c r="VZC21"/>
      <c r="VZD21"/>
      <c r="VZE21"/>
      <c r="VZF21"/>
      <c r="VZG21"/>
      <c r="VZH21"/>
      <c r="VZI21"/>
      <c r="VZJ21"/>
      <c r="VZK21"/>
      <c r="VZL21"/>
      <c r="VZM21"/>
      <c r="VZN21"/>
      <c r="VZO21"/>
      <c r="VZP21"/>
      <c r="VZQ21"/>
      <c r="VZR21"/>
      <c r="VZS21"/>
      <c r="VZT21"/>
      <c r="VZU21"/>
      <c r="VZV21"/>
      <c r="VZW21"/>
      <c r="VZX21"/>
      <c r="VZY21"/>
      <c r="VZZ21"/>
      <c r="WAA21"/>
      <c r="WAB21"/>
      <c r="WAC21"/>
      <c r="WAD21"/>
      <c r="WAE21"/>
      <c r="WAF21"/>
      <c r="WAG21"/>
      <c r="WAH21"/>
      <c r="WAI21"/>
      <c r="WAJ21"/>
      <c r="WAK21"/>
      <c r="WAL21"/>
      <c r="WAM21"/>
      <c r="WAN21"/>
      <c r="WAO21"/>
      <c r="WAP21"/>
      <c r="WAQ21"/>
      <c r="WAR21"/>
      <c r="WAS21"/>
      <c r="WAT21"/>
      <c r="WAU21"/>
      <c r="WAV21"/>
      <c r="WAW21"/>
      <c r="WAX21"/>
      <c r="WAY21"/>
      <c r="WAZ21"/>
      <c r="WBA21"/>
      <c r="WBB21"/>
      <c r="WBC21"/>
      <c r="WBD21"/>
      <c r="WBE21"/>
      <c r="WBF21"/>
      <c r="WBG21"/>
      <c r="WBH21"/>
      <c r="WBI21"/>
      <c r="WBJ21"/>
      <c r="WBK21"/>
      <c r="WBL21"/>
      <c r="WBM21"/>
      <c r="WBN21"/>
      <c r="WBO21"/>
      <c r="WBP21"/>
      <c r="WBQ21"/>
      <c r="WBR21"/>
      <c r="WBS21"/>
      <c r="WBT21"/>
      <c r="WBU21"/>
      <c r="WBV21"/>
      <c r="WBW21"/>
      <c r="WBX21"/>
      <c r="WBY21"/>
      <c r="WBZ21"/>
      <c r="WCA21"/>
      <c r="WCB21"/>
      <c r="WCC21"/>
      <c r="WCD21"/>
      <c r="WCE21"/>
      <c r="WCF21"/>
      <c r="WCG21"/>
      <c r="WCH21"/>
      <c r="WCI21"/>
      <c r="WCJ21"/>
      <c r="WCK21"/>
      <c r="WCL21"/>
      <c r="WCM21"/>
      <c r="WCN21"/>
      <c r="WCO21"/>
      <c r="WCP21"/>
      <c r="WCQ21"/>
      <c r="WCR21"/>
      <c r="WCS21"/>
      <c r="WCT21"/>
      <c r="WCU21"/>
      <c r="WCV21"/>
      <c r="WCW21"/>
      <c r="WCX21"/>
      <c r="WCY21"/>
      <c r="WCZ21"/>
      <c r="WDA21"/>
      <c r="WDB21"/>
      <c r="WDC21"/>
      <c r="WDD21"/>
      <c r="WDE21"/>
      <c r="WDF21"/>
      <c r="WDG21"/>
      <c r="WDH21"/>
      <c r="WDI21"/>
      <c r="WDJ21"/>
      <c r="WDK21"/>
      <c r="WDL21"/>
      <c r="WDM21"/>
      <c r="WDN21"/>
      <c r="WDO21"/>
      <c r="WDP21"/>
      <c r="WDQ21"/>
      <c r="WDR21"/>
      <c r="WDS21"/>
      <c r="WDT21"/>
      <c r="WDU21"/>
      <c r="WDV21"/>
      <c r="WDW21"/>
      <c r="WDX21"/>
      <c r="WDY21"/>
      <c r="WDZ21"/>
      <c r="WEA21"/>
      <c r="WEB21"/>
      <c r="WEC21"/>
      <c r="WED21"/>
      <c r="WEE21"/>
      <c r="WEF21"/>
      <c r="WEG21"/>
      <c r="WEH21"/>
      <c r="WEI21"/>
      <c r="WEJ21"/>
      <c r="WEK21"/>
      <c r="WEL21"/>
      <c r="WEM21"/>
      <c r="WEN21"/>
      <c r="WEO21"/>
      <c r="WEP21"/>
      <c r="WEQ21"/>
      <c r="WER21"/>
      <c r="WES21"/>
      <c r="WET21"/>
      <c r="WEU21"/>
      <c r="WEV21"/>
      <c r="WEW21"/>
      <c r="WEX21"/>
      <c r="WEY21"/>
      <c r="WEZ21"/>
      <c r="WFA21"/>
      <c r="WFB21"/>
      <c r="WFC21"/>
      <c r="WFD21"/>
      <c r="WFE21"/>
      <c r="WFF21"/>
      <c r="WFG21"/>
      <c r="WFH21"/>
      <c r="WFI21"/>
      <c r="WFJ21"/>
      <c r="WFK21"/>
      <c r="WFL21"/>
      <c r="WFM21"/>
      <c r="WFN21"/>
      <c r="WFO21"/>
      <c r="WFP21"/>
      <c r="WFQ21"/>
      <c r="WFR21"/>
      <c r="WFS21"/>
      <c r="WFT21"/>
      <c r="WFU21"/>
      <c r="WFV21"/>
      <c r="WFW21"/>
      <c r="WFX21"/>
      <c r="WFY21"/>
      <c r="WFZ21"/>
      <c r="WGA21"/>
      <c r="WGB21"/>
      <c r="WGC21"/>
      <c r="WGD21"/>
      <c r="WGE21"/>
      <c r="WGF21"/>
      <c r="WGG21"/>
      <c r="WGH21"/>
      <c r="WGI21"/>
      <c r="WGJ21"/>
      <c r="WGK21"/>
      <c r="WGL21"/>
      <c r="WGM21"/>
      <c r="WGN21"/>
      <c r="WGO21"/>
      <c r="WGP21"/>
      <c r="WGQ21"/>
      <c r="WGR21"/>
      <c r="WGS21"/>
      <c r="WGT21"/>
      <c r="WGU21"/>
      <c r="WGV21"/>
      <c r="WGW21"/>
      <c r="WGX21"/>
      <c r="WGY21"/>
      <c r="WGZ21"/>
      <c r="WHA21"/>
      <c r="WHB21"/>
      <c r="WHC21"/>
      <c r="WHD21"/>
      <c r="WHE21"/>
      <c r="WHF21"/>
      <c r="WHG21"/>
      <c r="WHH21"/>
      <c r="WHI21"/>
      <c r="WHJ21"/>
      <c r="WHK21"/>
      <c r="WHL21"/>
      <c r="WHM21"/>
      <c r="WHN21"/>
      <c r="WHO21"/>
      <c r="WHP21"/>
      <c r="WHQ21"/>
      <c r="WHR21"/>
      <c r="WHS21"/>
      <c r="WHT21"/>
      <c r="WHU21"/>
      <c r="WHV21"/>
      <c r="WHW21"/>
      <c r="WHX21"/>
      <c r="WHY21"/>
      <c r="WHZ21"/>
      <c r="WIA21"/>
      <c r="WIB21"/>
      <c r="WIC21"/>
      <c r="WID21"/>
      <c r="WIE21"/>
      <c r="WIF21"/>
      <c r="WIG21"/>
      <c r="WIH21"/>
      <c r="WII21"/>
      <c r="WIJ21"/>
      <c r="WIK21"/>
      <c r="WIL21"/>
      <c r="WIM21"/>
      <c r="WIN21"/>
      <c r="WIO21"/>
      <c r="WIP21"/>
      <c r="WIQ21"/>
      <c r="WIR21"/>
      <c r="WIS21"/>
      <c r="WIT21"/>
      <c r="WIU21"/>
      <c r="WIV21"/>
      <c r="WIW21"/>
      <c r="WIX21"/>
      <c r="WIY21"/>
      <c r="WIZ21"/>
      <c r="WJA21"/>
      <c r="WJB21"/>
      <c r="WJC21"/>
      <c r="WJD21"/>
      <c r="WJE21"/>
      <c r="WJF21"/>
      <c r="WJG21"/>
      <c r="WJH21"/>
      <c r="WJI21"/>
      <c r="WJJ21"/>
      <c r="WJK21"/>
      <c r="WJL21"/>
      <c r="WJM21"/>
      <c r="WJN21"/>
      <c r="WJO21"/>
      <c r="WJP21"/>
      <c r="WJQ21"/>
      <c r="WJR21"/>
      <c r="WJS21"/>
      <c r="WJT21"/>
      <c r="WJU21"/>
      <c r="WJV21"/>
      <c r="WJW21"/>
      <c r="WJX21"/>
      <c r="WJY21"/>
      <c r="WJZ21"/>
      <c r="WKA21"/>
      <c r="WKB21"/>
      <c r="WKC21"/>
      <c r="WKD21"/>
      <c r="WKE21"/>
      <c r="WKF21"/>
      <c r="WKG21"/>
      <c r="WKH21"/>
      <c r="WKI21"/>
      <c r="WKJ21"/>
      <c r="WKK21"/>
      <c r="WKL21"/>
      <c r="WKM21"/>
      <c r="WKN21"/>
      <c r="WKO21"/>
      <c r="WKP21"/>
      <c r="WKQ21"/>
      <c r="WKR21"/>
      <c r="WKS21"/>
      <c r="WKT21"/>
      <c r="WKU21"/>
      <c r="WKV21"/>
      <c r="WKW21"/>
      <c r="WKX21"/>
      <c r="WKY21"/>
      <c r="WKZ21"/>
      <c r="WLA21"/>
      <c r="WLB21"/>
      <c r="WLC21"/>
      <c r="WLD21"/>
      <c r="WLE21"/>
      <c r="WLF21"/>
      <c r="WLG21"/>
      <c r="WLH21"/>
      <c r="WLI21"/>
      <c r="WLJ21"/>
      <c r="WLK21"/>
      <c r="WLL21"/>
      <c r="WLM21"/>
      <c r="WLN21"/>
      <c r="WLO21"/>
      <c r="WLP21"/>
      <c r="WLQ21"/>
      <c r="WLR21"/>
      <c r="WLS21"/>
      <c r="WLT21"/>
      <c r="WLU21"/>
      <c r="WLV21"/>
      <c r="WLW21"/>
      <c r="WLX21"/>
      <c r="WLY21"/>
      <c r="WLZ21"/>
      <c r="WMA21"/>
      <c r="WMB21"/>
      <c r="WMC21"/>
      <c r="WMD21"/>
      <c r="WME21"/>
      <c r="WMF21"/>
      <c r="WMG21"/>
      <c r="WMH21"/>
      <c r="WMI21"/>
      <c r="WMJ21"/>
      <c r="WMK21"/>
      <c r="WML21"/>
      <c r="WMM21"/>
      <c r="WMN21"/>
      <c r="WMO21"/>
      <c r="WMP21"/>
      <c r="WMQ21"/>
      <c r="WMR21"/>
      <c r="WMS21"/>
      <c r="WMT21"/>
      <c r="WMU21"/>
      <c r="WMV21"/>
      <c r="WMW21"/>
      <c r="WMX21"/>
      <c r="WMY21"/>
      <c r="WMZ21"/>
      <c r="WNA21"/>
      <c r="WNB21"/>
      <c r="WNC21"/>
      <c r="WND21"/>
      <c r="WNE21"/>
      <c r="WNF21"/>
      <c r="WNG21"/>
      <c r="WNH21"/>
      <c r="WNI21"/>
      <c r="WNJ21"/>
      <c r="WNK21"/>
      <c r="WNL21"/>
      <c r="WNM21"/>
      <c r="WNN21"/>
      <c r="WNO21"/>
      <c r="WNP21"/>
      <c r="WNQ21"/>
      <c r="WNR21"/>
      <c r="WNS21"/>
      <c r="WNT21"/>
      <c r="WNU21"/>
      <c r="WNV21"/>
      <c r="WNW21"/>
      <c r="WNX21"/>
      <c r="WNY21"/>
      <c r="WNZ21"/>
      <c r="WOA21"/>
      <c r="WOB21"/>
      <c r="WOC21"/>
      <c r="WOD21"/>
      <c r="WOE21"/>
      <c r="WOF21"/>
      <c r="WOG21"/>
      <c r="WOH21"/>
      <c r="WOI21"/>
      <c r="WOJ21"/>
      <c r="WOK21"/>
      <c r="WOL21"/>
      <c r="WOM21"/>
      <c r="WON21"/>
      <c r="WOO21"/>
      <c r="WOP21"/>
      <c r="WOQ21"/>
      <c r="WOR21"/>
      <c r="WOS21"/>
      <c r="WOT21"/>
      <c r="WOU21"/>
      <c r="WOV21"/>
      <c r="WOW21"/>
      <c r="WOX21"/>
      <c r="WOY21"/>
      <c r="WOZ21"/>
      <c r="WPA21"/>
      <c r="WPB21"/>
      <c r="WPC21"/>
      <c r="WPD21"/>
      <c r="WPE21"/>
      <c r="WPF21"/>
      <c r="WPG21"/>
      <c r="WPH21"/>
      <c r="WPI21"/>
      <c r="WPJ21"/>
      <c r="WPK21"/>
      <c r="WPL21"/>
      <c r="WPM21"/>
      <c r="WPN21"/>
      <c r="WPO21"/>
      <c r="WPP21"/>
      <c r="WPQ21"/>
      <c r="WPR21"/>
      <c r="WPS21"/>
      <c r="WPT21"/>
      <c r="WPU21"/>
      <c r="WPV21"/>
      <c r="WPW21"/>
      <c r="WPX21"/>
      <c r="WPY21"/>
      <c r="WPZ21"/>
      <c r="WQA21"/>
      <c r="WQB21"/>
      <c r="WQC21"/>
      <c r="WQD21"/>
      <c r="WQE21"/>
      <c r="WQF21"/>
      <c r="WQG21"/>
      <c r="WQH21"/>
      <c r="WQI21"/>
      <c r="WQJ21"/>
      <c r="WQK21"/>
      <c r="WQL21"/>
      <c r="WQM21"/>
      <c r="WQN21"/>
      <c r="WQO21"/>
      <c r="WQP21"/>
      <c r="WQQ21"/>
      <c r="WQR21"/>
      <c r="WQS21"/>
      <c r="WQT21"/>
      <c r="WQU21"/>
      <c r="WQV21"/>
      <c r="WQW21"/>
      <c r="WQX21"/>
      <c r="WQY21"/>
      <c r="WQZ21"/>
      <c r="WRA21"/>
      <c r="WRB21"/>
      <c r="WRC21"/>
      <c r="WRD21"/>
      <c r="WRE21"/>
      <c r="WRF21"/>
      <c r="WRG21"/>
      <c r="WRH21"/>
      <c r="WRI21"/>
      <c r="WRJ21"/>
      <c r="WRK21"/>
      <c r="WRL21"/>
      <c r="WRM21"/>
      <c r="WRN21"/>
      <c r="WRO21"/>
      <c r="WRP21"/>
      <c r="WRQ21"/>
      <c r="WRR21"/>
      <c r="WRS21"/>
      <c r="WRT21"/>
      <c r="WRU21"/>
      <c r="WRV21"/>
      <c r="WRW21"/>
      <c r="WRX21"/>
      <c r="WRY21"/>
      <c r="WRZ21"/>
      <c r="WSA21"/>
      <c r="WSB21"/>
      <c r="WSC21"/>
      <c r="WSD21"/>
      <c r="WSE21"/>
      <c r="WSF21"/>
      <c r="WSG21"/>
      <c r="WSH21"/>
      <c r="WSI21"/>
      <c r="WSJ21"/>
      <c r="WSK21"/>
      <c r="WSL21"/>
      <c r="WSM21"/>
      <c r="WSN21"/>
      <c r="WSO21"/>
      <c r="WSP21"/>
      <c r="WSQ21"/>
      <c r="WSR21"/>
      <c r="WSS21"/>
      <c r="WST21"/>
      <c r="WSU21"/>
      <c r="WSV21"/>
      <c r="WSW21"/>
      <c r="WSX21"/>
      <c r="WSY21"/>
      <c r="WSZ21"/>
      <c r="WTA21"/>
      <c r="WTB21"/>
      <c r="WTC21"/>
      <c r="WTD21"/>
      <c r="WTE21"/>
      <c r="WTF21"/>
      <c r="WTG21"/>
      <c r="WTH21"/>
      <c r="WTI21"/>
      <c r="WTJ21"/>
      <c r="WTK21"/>
      <c r="WTL21"/>
      <c r="WTM21"/>
      <c r="WTN21"/>
      <c r="WTO21"/>
      <c r="WTP21"/>
      <c r="WTQ21"/>
      <c r="WTR21"/>
      <c r="WTS21"/>
      <c r="WTT21"/>
      <c r="WTU21"/>
      <c r="WTV21"/>
      <c r="WTW21"/>
      <c r="WTX21"/>
      <c r="WTY21"/>
      <c r="WTZ21"/>
      <c r="WUA21"/>
      <c r="WUB21"/>
      <c r="WUC21"/>
      <c r="WUD21"/>
      <c r="WUE21"/>
      <c r="WUF21"/>
      <c r="WUG21"/>
      <c r="WUH21"/>
      <c r="WUI21"/>
      <c r="WUJ21"/>
      <c r="WUK21"/>
      <c r="WUL21"/>
      <c r="WUM21"/>
      <c r="WUN21"/>
      <c r="WUO21"/>
      <c r="WUP21"/>
      <c r="WUQ21"/>
      <c r="WUR21"/>
      <c r="WUS21"/>
      <c r="WUT21"/>
      <c r="WUU21"/>
      <c r="WUV21"/>
      <c r="WUW21"/>
      <c r="WUX21"/>
      <c r="WUY21"/>
      <c r="WUZ21"/>
      <c r="WVA21"/>
      <c r="WVB21"/>
      <c r="WVC21"/>
      <c r="WVD21"/>
      <c r="WVE21"/>
      <c r="WVF21"/>
      <c r="WVG21"/>
      <c r="WVH21"/>
      <c r="WVI21"/>
      <c r="WVJ21"/>
      <c r="WVK21"/>
      <c r="WVL21"/>
      <c r="WVM21"/>
      <c r="WVN21"/>
      <c r="WVO21"/>
      <c r="WVP21"/>
      <c r="WVQ21"/>
      <c r="WVR21"/>
      <c r="WVS21"/>
      <c r="WVT21"/>
      <c r="WVU21"/>
      <c r="WVV21"/>
      <c r="WVW21"/>
      <c r="WVX21"/>
      <c r="WVY21"/>
      <c r="WVZ21"/>
      <c r="WWA21"/>
      <c r="WWB21"/>
      <c r="WWC21"/>
      <c r="WWD21"/>
      <c r="WWE21"/>
      <c r="WWF21"/>
      <c r="WWG21"/>
      <c r="WWH21"/>
      <c r="WWI21"/>
      <c r="WWJ21"/>
      <c r="WWK21"/>
      <c r="WWL21"/>
      <c r="WWM21"/>
      <c r="WWN21"/>
      <c r="WWO21"/>
      <c r="WWP21"/>
      <c r="WWQ21"/>
      <c r="WWR21"/>
      <c r="WWS21"/>
      <c r="WWT21"/>
      <c r="WWU21"/>
      <c r="WWV21"/>
      <c r="WWW21"/>
      <c r="WWX21"/>
      <c r="WWY21"/>
      <c r="WWZ21"/>
      <c r="WXA21"/>
      <c r="WXB21"/>
      <c r="WXC21"/>
      <c r="WXD21"/>
      <c r="WXE21"/>
      <c r="WXF21"/>
      <c r="WXG21"/>
      <c r="WXH21"/>
      <c r="WXI21"/>
      <c r="WXJ21"/>
      <c r="WXK21"/>
      <c r="WXL21"/>
      <c r="WXM21"/>
      <c r="WXN21"/>
      <c r="WXO21"/>
      <c r="WXP21"/>
      <c r="WXQ21"/>
      <c r="WXR21"/>
      <c r="WXS21"/>
      <c r="WXT21"/>
      <c r="WXU21"/>
      <c r="WXV21"/>
      <c r="WXW21"/>
      <c r="WXX21"/>
      <c r="WXY21"/>
      <c r="WXZ21"/>
      <c r="WYA21"/>
      <c r="WYB21"/>
      <c r="WYC21"/>
      <c r="WYD21"/>
      <c r="WYE21"/>
      <c r="WYF21"/>
      <c r="WYG21"/>
      <c r="WYH21"/>
      <c r="WYI21"/>
      <c r="WYJ21"/>
      <c r="WYK21"/>
      <c r="WYL21"/>
      <c r="WYM21"/>
      <c r="WYN21"/>
      <c r="WYO21"/>
      <c r="WYP21"/>
      <c r="WYQ21"/>
      <c r="WYR21"/>
      <c r="WYS21"/>
      <c r="WYT21"/>
      <c r="WYU21"/>
      <c r="WYV21"/>
      <c r="WYW21"/>
      <c r="WYX21"/>
      <c r="WYY21"/>
      <c r="WYZ21"/>
      <c r="WZA21"/>
      <c r="WZB21"/>
      <c r="WZC21"/>
      <c r="WZD21"/>
      <c r="WZE21"/>
      <c r="WZF21"/>
      <c r="WZG21"/>
      <c r="WZH21"/>
      <c r="WZI21"/>
      <c r="WZJ21"/>
      <c r="WZK21"/>
      <c r="WZL21"/>
      <c r="WZM21"/>
      <c r="WZN21"/>
      <c r="WZO21"/>
      <c r="WZP21"/>
      <c r="WZQ21"/>
      <c r="WZR21"/>
      <c r="WZS21"/>
      <c r="WZT21"/>
      <c r="WZU21"/>
      <c r="WZV21"/>
      <c r="WZW21"/>
      <c r="WZX21"/>
      <c r="WZY21"/>
      <c r="WZZ21"/>
      <c r="XAA21"/>
      <c r="XAB21"/>
      <c r="XAC21"/>
      <c r="XAD21"/>
      <c r="XAE21"/>
      <c r="XAF21"/>
      <c r="XAG21"/>
      <c r="XAH21"/>
      <c r="XAI21"/>
      <c r="XAJ21"/>
      <c r="XAK21"/>
      <c r="XAL21"/>
      <c r="XAM21"/>
      <c r="XAN21"/>
      <c r="XAO21"/>
      <c r="XAP21"/>
      <c r="XAQ21"/>
      <c r="XAR21"/>
      <c r="XAS21"/>
      <c r="XAT21"/>
      <c r="XAU21"/>
      <c r="XAV21"/>
      <c r="XAW21"/>
      <c r="XAX21"/>
      <c r="XAY21"/>
      <c r="XAZ21"/>
      <c r="XBA21"/>
      <c r="XBB21"/>
      <c r="XBC21"/>
      <c r="XBD21"/>
      <c r="XBE21"/>
      <c r="XBF21"/>
      <c r="XBG21"/>
      <c r="XBH21"/>
      <c r="XBI21"/>
      <c r="XBJ21"/>
      <c r="XBK21"/>
      <c r="XBL21"/>
      <c r="XBM21"/>
      <c r="XBN21"/>
      <c r="XBO21"/>
      <c r="XBP21"/>
      <c r="XBQ21"/>
      <c r="XBR21"/>
      <c r="XBS21"/>
      <c r="XBT21"/>
      <c r="XBU21"/>
      <c r="XBV21"/>
      <c r="XBW21"/>
      <c r="XBX21"/>
      <c r="XBY21"/>
      <c r="XBZ21"/>
      <c r="XCA21"/>
      <c r="XCB21"/>
      <c r="XCC21"/>
      <c r="XCD21"/>
      <c r="XCE21"/>
      <c r="XCF21"/>
      <c r="XCG21"/>
      <c r="XCH21"/>
      <c r="XCI21"/>
      <c r="XCJ21"/>
      <c r="XCK21"/>
      <c r="XCL21"/>
      <c r="XCM21"/>
      <c r="XCN21"/>
      <c r="XCO21"/>
      <c r="XCP21"/>
      <c r="XCQ21"/>
      <c r="XCR21"/>
      <c r="XCS21"/>
      <c r="XCT21"/>
      <c r="XCU21"/>
      <c r="XCV21"/>
      <c r="XCW21"/>
      <c r="XCX21"/>
      <c r="XCY21"/>
      <c r="XCZ21"/>
      <c r="XDA21"/>
      <c r="XDB21"/>
      <c r="XDC21"/>
      <c r="XDD21"/>
      <c r="XDE21"/>
      <c r="XDF21"/>
      <c r="XDG21"/>
      <c r="XDH21"/>
      <c r="XDI21"/>
      <c r="XDJ21"/>
      <c r="XDK21"/>
      <c r="XDL21"/>
      <c r="XDM21"/>
      <c r="XDN21"/>
      <c r="XDO21"/>
      <c r="XDP21"/>
      <c r="XDQ21"/>
      <c r="XDR21"/>
      <c r="XDS21"/>
      <c r="XDT21"/>
      <c r="XDU21"/>
      <c r="XDV21"/>
      <c r="XDW21"/>
      <c r="XDX21"/>
      <c r="XDY21"/>
      <c r="XDZ21"/>
      <c r="XEA21"/>
      <c r="XEB21"/>
      <c r="XEC21"/>
      <c r="XED21"/>
      <c r="XEE21"/>
      <c r="XEF21"/>
      <c r="XEG21"/>
      <c r="XEH21"/>
      <c r="XEI21"/>
      <c r="XEJ21"/>
      <c r="XEK21"/>
      <c r="XEL21"/>
      <c r="XEM21"/>
      <c r="XEN21"/>
      <c r="XEO21"/>
      <c r="XEP21"/>
      <c r="XEQ21"/>
      <c r="XER21"/>
      <c r="XES21"/>
      <c r="XET21"/>
      <c r="XEU21"/>
      <c r="XEV21"/>
      <c r="XEW21"/>
      <c r="XEX21"/>
      <c r="XEY21"/>
      <c r="XEZ21"/>
      <c r="XFA21"/>
      <c r="XFB21"/>
      <c r="XFC21"/>
      <c r="XFD21"/>
    </row>
    <row r="23" spans="1:16384">
      <c r="A23" s="10"/>
      <c r="B23" s="10"/>
      <c r="C23" s="536" t="s">
        <v>703</v>
      </c>
      <c r="D23" s="536"/>
      <c r="E23" s="536"/>
      <c r="F23" s="536"/>
      <c r="G23" s="536"/>
      <c r="H23" s="536"/>
      <c r="I23" s="536"/>
      <c r="J23" s="536"/>
      <c r="K23" s="536"/>
      <c r="L23" s="209"/>
      <c r="M23" s="209"/>
    </row>
    <row r="24" spans="1:16384" ht="15.75" customHeight="1">
      <c r="A24" s="539" t="s">
        <v>742</v>
      </c>
      <c r="B24" s="541" t="s">
        <v>743</v>
      </c>
      <c r="C24" s="158" t="s">
        <v>701</v>
      </c>
      <c r="D24" s="167" t="s">
        <v>744</v>
      </c>
      <c r="E24" s="168">
        <v>10</v>
      </c>
      <c r="F24" s="169"/>
      <c r="G24" s="170"/>
      <c r="H24" s="170"/>
      <c r="I24" s="170"/>
      <c r="J24" s="210"/>
      <c r="K24" s="50"/>
      <c r="L24" s="209"/>
      <c r="M24" s="209"/>
    </row>
    <row r="25" spans="1:16384" ht="14.25" customHeight="1">
      <c r="A25" s="539"/>
      <c r="B25" s="542"/>
      <c r="C25" s="146"/>
      <c r="D25" s="27" t="s">
        <v>745</v>
      </c>
      <c r="E25" s="159">
        <v>10</v>
      </c>
      <c r="F25" s="171"/>
      <c r="G25" s="160"/>
      <c r="H25" s="160"/>
      <c r="I25" s="160"/>
      <c r="J25" s="211"/>
      <c r="K25" s="50"/>
      <c r="L25" s="209"/>
      <c r="M25" s="209"/>
    </row>
    <row r="26" spans="1:16384" s="156" customFormat="1" ht="15.75" customHeight="1">
      <c r="A26" s="539"/>
      <c r="B26" s="542"/>
      <c r="C26" s="146"/>
      <c r="D26" s="146"/>
      <c r="E26" s="146"/>
      <c r="F26" s="146"/>
      <c r="G26" s="146"/>
      <c r="H26" s="146"/>
      <c r="I26" s="146"/>
      <c r="J26" s="203"/>
      <c r="K26" s="50"/>
      <c r="L26" s="200"/>
      <c r="M26" s="200"/>
      <c r="N26" s="5"/>
    </row>
    <row r="27" spans="1:16384" s="156" customFormat="1" ht="15.75" customHeight="1">
      <c r="A27" s="539"/>
      <c r="B27" s="542"/>
      <c r="C27" s="146"/>
      <c r="D27" s="22" t="s">
        <v>113</v>
      </c>
      <c r="E27" s="22" t="s">
        <v>114</v>
      </c>
      <c r="F27" s="22" t="s">
        <v>115</v>
      </c>
      <c r="G27" s="22" t="s">
        <v>116</v>
      </c>
      <c r="H27" s="22" t="s">
        <v>117</v>
      </c>
      <c r="I27" s="22" t="s">
        <v>118</v>
      </c>
      <c r="J27" s="204" t="s">
        <v>119</v>
      </c>
      <c r="K27" s="50" t="s">
        <v>120</v>
      </c>
      <c r="L27" s="200"/>
      <c r="M27" s="200"/>
      <c r="N27" s="5"/>
    </row>
    <row r="28" spans="1:16384" s="156" customFormat="1" ht="15.75" customHeight="1">
      <c r="A28" s="539"/>
      <c r="B28" s="542"/>
      <c r="C28" s="146"/>
      <c r="D28" s="146" t="s">
        <v>746</v>
      </c>
      <c r="E28" s="17" t="s">
        <v>707</v>
      </c>
      <c r="F28" s="146" t="s">
        <v>251</v>
      </c>
      <c r="G28" s="146" t="s">
        <v>124</v>
      </c>
      <c r="H28" s="53" t="s">
        <v>747</v>
      </c>
      <c r="I28" s="172" t="s">
        <v>709</v>
      </c>
      <c r="J28" s="159">
        <v>10</v>
      </c>
      <c r="K28" s="50"/>
      <c r="L28" s="200"/>
      <c r="M28" s="200"/>
      <c r="N28" s="5"/>
    </row>
    <row r="29" spans="1:16384" s="156" customFormat="1" ht="15.75" customHeight="1">
      <c r="A29" s="539"/>
      <c r="B29" s="542"/>
      <c r="C29" s="146"/>
      <c r="D29" s="146" t="s">
        <v>748</v>
      </c>
      <c r="E29" s="17" t="s">
        <v>250</v>
      </c>
      <c r="F29" s="146" t="s">
        <v>251</v>
      </c>
      <c r="G29" s="146" t="s">
        <v>124</v>
      </c>
      <c r="H29" s="172" t="s">
        <v>709</v>
      </c>
      <c r="I29" s="172" t="s">
        <v>696</v>
      </c>
      <c r="J29" s="159">
        <v>10</v>
      </c>
      <c r="K29" s="50"/>
      <c r="L29" s="200"/>
      <c r="M29" s="200"/>
      <c r="N29" s="5"/>
    </row>
    <row r="30" spans="1:16384" s="156" customFormat="1" ht="15.75" customHeight="1">
      <c r="A30" s="539"/>
      <c r="B30" s="543"/>
      <c r="C30" s="161"/>
      <c r="D30" s="161"/>
      <c r="E30" s="161"/>
      <c r="F30" s="161"/>
      <c r="G30" s="161"/>
      <c r="H30" s="161"/>
      <c r="I30" s="161"/>
      <c r="J30" s="205"/>
      <c r="K30" s="206"/>
      <c r="L30" s="200"/>
      <c r="M30" s="200"/>
      <c r="N30" s="5"/>
    </row>
    <row r="32" spans="1:16384">
      <c r="C32" s="536" t="s">
        <v>749</v>
      </c>
      <c r="D32" s="536"/>
      <c r="E32" s="536"/>
      <c r="F32" s="536"/>
      <c r="G32" s="536"/>
      <c r="H32" s="536"/>
      <c r="I32" s="536"/>
      <c r="J32" s="536"/>
      <c r="K32" s="536"/>
      <c r="L32" s="209"/>
      <c r="M32" s="209"/>
    </row>
    <row r="33" spans="1:21" ht="15.75" customHeight="1">
      <c r="A33" s="540" t="s">
        <v>750</v>
      </c>
      <c r="B33" s="544" t="s">
        <v>751</v>
      </c>
      <c r="C33" s="158" t="s">
        <v>704</v>
      </c>
      <c r="D33" s="158" t="s">
        <v>752</v>
      </c>
      <c r="E33" s="168">
        <v>10</v>
      </c>
      <c r="F33" s="169"/>
      <c r="G33" s="170"/>
      <c r="H33" s="170"/>
      <c r="I33" s="170"/>
      <c r="J33" s="210"/>
      <c r="K33" s="50"/>
      <c r="L33" s="209"/>
      <c r="M33" s="209"/>
    </row>
    <row r="34" spans="1:21" ht="14.25" customHeight="1">
      <c r="A34" s="540"/>
      <c r="B34" s="545"/>
      <c r="C34" s="146"/>
      <c r="D34" s="146" t="s">
        <v>753</v>
      </c>
      <c r="E34" s="159">
        <v>10</v>
      </c>
      <c r="F34" s="171"/>
      <c r="G34" s="160"/>
      <c r="H34" s="160"/>
      <c r="I34" s="160"/>
      <c r="J34" s="211"/>
      <c r="K34" s="50"/>
      <c r="L34" s="209"/>
      <c r="M34" s="209"/>
    </row>
    <row r="35" spans="1:21" s="156" customFormat="1" ht="15.75" customHeight="1">
      <c r="A35" s="540"/>
      <c r="B35" s="545"/>
      <c r="C35" s="146"/>
      <c r="D35" s="146"/>
      <c r="E35" s="146"/>
      <c r="F35" s="146"/>
      <c r="G35" s="146"/>
      <c r="H35" s="146"/>
      <c r="I35" s="146"/>
      <c r="J35" s="203"/>
      <c r="K35" s="50"/>
      <c r="L35" s="200"/>
      <c r="M35" s="200"/>
      <c r="N35" s="5"/>
    </row>
    <row r="36" spans="1:21" s="156" customFormat="1" ht="15.75" customHeight="1">
      <c r="A36" s="540"/>
      <c r="B36" s="545"/>
      <c r="C36" s="146"/>
      <c r="D36" s="22" t="s">
        <v>113</v>
      </c>
      <c r="E36" s="22" t="s">
        <v>114</v>
      </c>
      <c r="F36" s="22" t="s">
        <v>115</v>
      </c>
      <c r="G36" s="22" t="s">
        <v>116</v>
      </c>
      <c r="H36" s="22" t="s">
        <v>117</v>
      </c>
      <c r="I36" s="22" t="s">
        <v>118</v>
      </c>
      <c r="J36" s="204" t="s">
        <v>119</v>
      </c>
      <c r="K36" s="50" t="s">
        <v>120</v>
      </c>
      <c r="L36" s="200"/>
      <c r="M36" s="200"/>
      <c r="N36" s="5"/>
    </row>
    <row r="37" spans="1:21" s="156" customFormat="1" ht="15.75" customHeight="1">
      <c r="A37" s="540"/>
      <c r="B37" s="545"/>
      <c r="C37" s="146"/>
      <c r="D37" s="146" t="s">
        <v>752</v>
      </c>
      <c r="E37" s="17" t="s">
        <v>754</v>
      </c>
      <c r="F37" s="146" t="s">
        <v>123</v>
      </c>
      <c r="G37" s="146" t="s">
        <v>124</v>
      </c>
      <c r="H37" s="53" t="s">
        <v>668</v>
      </c>
      <c r="I37" s="53" t="s">
        <v>755</v>
      </c>
      <c r="J37" s="159">
        <v>10</v>
      </c>
      <c r="K37" s="50"/>
      <c r="L37" s="200"/>
      <c r="M37" s="200"/>
      <c r="N37" s="5"/>
    </row>
    <row r="38" spans="1:21" s="156" customFormat="1" ht="15.75" customHeight="1">
      <c r="A38" s="540"/>
      <c r="B38" s="545"/>
      <c r="C38" s="146"/>
      <c r="D38" s="146" t="s">
        <v>753</v>
      </c>
      <c r="E38" s="5" t="s">
        <v>122</v>
      </c>
      <c r="F38" s="146" t="s">
        <v>123</v>
      </c>
      <c r="G38" s="146" t="s">
        <v>124</v>
      </c>
      <c r="H38" s="53" t="s">
        <v>696</v>
      </c>
      <c r="I38" s="53" t="s">
        <v>668</v>
      </c>
      <c r="J38" s="159">
        <v>10</v>
      </c>
      <c r="K38" s="50"/>
      <c r="L38" s="200"/>
      <c r="M38" s="200"/>
      <c r="N38" s="5"/>
    </row>
    <row r="39" spans="1:21" s="156" customFormat="1" ht="15.75" customHeight="1">
      <c r="A39" s="540"/>
      <c r="B39" s="546"/>
      <c r="C39" s="161"/>
      <c r="D39" s="161"/>
      <c r="E39" s="161"/>
      <c r="F39" s="161"/>
      <c r="G39" s="161"/>
      <c r="H39" s="161"/>
      <c r="I39" s="161"/>
      <c r="J39" s="205"/>
      <c r="K39" s="206"/>
      <c r="L39" s="200"/>
      <c r="M39" s="200"/>
      <c r="N39" s="5"/>
    </row>
    <row r="42" spans="1:21">
      <c r="H42" s="172"/>
      <c r="I42" s="172"/>
    </row>
    <row r="43" spans="1:21">
      <c r="H43" s="172"/>
      <c r="I43" s="172"/>
    </row>
    <row r="44" spans="1:21" s="4" customFormat="1">
      <c r="C44" s="536" t="s">
        <v>756</v>
      </c>
      <c r="D44" s="536"/>
      <c r="E44" s="536"/>
      <c r="F44" s="536"/>
      <c r="G44" s="536"/>
      <c r="H44" s="536"/>
      <c r="I44" s="536"/>
      <c r="J44" s="536"/>
      <c r="K44" s="536"/>
      <c r="L44" s="212"/>
      <c r="M44" s="209"/>
      <c r="N44" s="6"/>
      <c r="O44" s="6"/>
      <c r="P44" s="200"/>
      <c r="Q44" s="200"/>
      <c r="R44" s="6"/>
      <c r="S44" s="6"/>
      <c r="T44" s="200"/>
      <c r="U44" s="220"/>
    </row>
    <row r="45" spans="1:21" s="4" customFormat="1" ht="15.75" customHeight="1">
      <c r="A45" s="539" t="s">
        <v>757</v>
      </c>
      <c r="B45" s="541" t="s">
        <v>758</v>
      </c>
      <c r="C45" s="158" t="s">
        <v>711</v>
      </c>
      <c r="D45" s="158" t="s">
        <v>759</v>
      </c>
      <c r="E45" s="173">
        <v>200000</v>
      </c>
      <c r="F45" s="169"/>
      <c r="G45" s="170"/>
      <c r="H45" s="170"/>
      <c r="I45" s="170"/>
      <c r="J45" s="210"/>
      <c r="K45" s="50"/>
      <c r="L45" s="212"/>
      <c r="M45" s="209"/>
      <c r="N45" s="6"/>
      <c r="O45" s="6"/>
      <c r="P45" s="200"/>
      <c r="Q45" s="200"/>
      <c r="R45" s="6"/>
      <c r="S45" s="6"/>
      <c r="T45" s="200"/>
      <c r="U45" s="220"/>
    </row>
    <row r="46" spans="1:21" s="4" customFormat="1" ht="14.25" customHeight="1">
      <c r="A46" s="539"/>
      <c r="B46" s="542"/>
      <c r="C46" s="146"/>
      <c r="D46" s="146" t="s">
        <v>759</v>
      </c>
      <c r="E46" s="159">
        <v>200000</v>
      </c>
      <c r="F46" s="171"/>
      <c r="G46" s="160"/>
      <c r="H46" s="160"/>
      <c r="I46" s="160"/>
      <c r="J46" s="211"/>
      <c r="K46" s="50"/>
      <c r="L46" s="212"/>
      <c r="M46" s="209"/>
      <c r="N46" s="6"/>
      <c r="O46" s="6"/>
      <c r="P46" s="200"/>
      <c r="Q46" s="200"/>
      <c r="R46" s="6"/>
      <c r="S46" s="6"/>
      <c r="T46" s="200"/>
      <c r="U46" s="220"/>
    </row>
    <row r="47" spans="1:21" s="6" customFormat="1" ht="15.75" customHeight="1">
      <c r="A47" s="539"/>
      <c r="B47" s="542"/>
      <c r="C47" s="146"/>
      <c r="D47" s="146"/>
      <c r="E47" s="146"/>
      <c r="F47" s="146"/>
      <c r="G47" s="146"/>
      <c r="H47" s="146"/>
      <c r="I47" s="146"/>
      <c r="J47" s="203"/>
      <c r="K47" s="50"/>
      <c r="L47" s="212"/>
      <c r="M47" s="200"/>
      <c r="P47" s="200"/>
      <c r="Q47" s="200"/>
      <c r="T47" s="200"/>
      <c r="U47" s="220"/>
    </row>
    <row r="48" spans="1:21" s="6" customFormat="1" ht="15.75" customHeight="1">
      <c r="A48" s="539"/>
      <c r="B48" s="542"/>
      <c r="C48" s="146"/>
      <c r="D48" s="22" t="s">
        <v>113</v>
      </c>
      <c r="E48" s="22" t="s">
        <v>114</v>
      </c>
      <c r="F48" s="22" t="s">
        <v>115</v>
      </c>
      <c r="G48" s="22" t="s">
        <v>116</v>
      </c>
      <c r="H48" s="22" t="s">
        <v>117</v>
      </c>
      <c r="I48" s="22" t="s">
        <v>118</v>
      </c>
      <c r="J48" s="204" t="s">
        <v>119</v>
      </c>
      <c r="K48" s="50" t="s">
        <v>120</v>
      </c>
      <c r="L48" s="212"/>
      <c r="M48" s="200"/>
      <c r="P48" s="200"/>
      <c r="Q48" s="200"/>
      <c r="T48" s="200"/>
      <c r="U48" s="220"/>
    </row>
    <row r="49" spans="1:21" s="6" customFormat="1" ht="15.75" customHeight="1">
      <c r="A49" s="539"/>
      <c r="B49" s="542"/>
      <c r="C49" s="146"/>
      <c r="D49" s="146" t="s">
        <v>760</v>
      </c>
      <c r="E49" s="17" t="s">
        <v>672</v>
      </c>
      <c r="F49" s="146" t="s">
        <v>123</v>
      </c>
      <c r="G49" s="146" t="s">
        <v>124</v>
      </c>
      <c r="H49" s="174" t="s">
        <v>683</v>
      </c>
      <c r="I49" s="174" t="s">
        <v>676</v>
      </c>
      <c r="J49" s="159">
        <v>200000</v>
      </c>
      <c r="K49" s="50"/>
      <c r="L49" s="212"/>
      <c r="M49" s="200"/>
      <c r="P49" s="200"/>
      <c r="Q49" s="200"/>
      <c r="T49" s="200"/>
      <c r="U49" s="220"/>
    </row>
    <row r="50" spans="1:21" s="6" customFormat="1" ht="15.75" customHeight="1">
      <c r="A50" s="539"/>
      <c r="B50" s="542"/>
      <c r="C50" s="146"/>
      <c r="D50" s="146" t="s">
        <v>761</v>
      </c>
      <c r="E50" s="17" t="s">
        <v>762</v>
      </c>
      <c r="F50" s="146" t="s">
        <v>123</v>
      </c>
      <c r="G50" s="146" t="s">
        <v>124</v>
      </c>
      <c r="H50" s="175" t="s">
        <v>696</v>
      </c>
      <c r="I50" s="174" t="s">
        <v>683</v>
      </c>
      <c r="J50" s="159">
        <v>200000</v>
      </c>
      <c r="K50" s="50"/>
      <c r="L50" s="212"/>
      <c r="M50" s="200"/>
      <c r="P50" s="200"/>
      <c r="Q50" s="200"/>
      <c r="T50" s="200"/>
      <c r="U50" s="220"/>
    </row>
    <row r="51" spans="1:21" s="6" customFormat="1" ht="15.75" customHeight="1">
      <c r="A51" s="539"/>
      <c r="B51" s="543"/>
      <c r="C51" s="161"/>
      <c r="D51" s="161"/>
      <c r="E51" s="161"/>
      <c r="F51" s="161"/>
      <c r="G51" s="161"/>
      <c r="H51" s="161"/>
      <c r="I51" s="161"/>
      <c r="J51" s="205"/>
      <c r="K51" s="206"/>
      <c r="L51" s="212"/>
      <c r="M51" s="200"/>
      <c r="P51" s="200"/>
      <c r="Q51" s="200"/>
      <c r="T51" s="200"/>
      <c r="U51" s="220"/>
    </row>
    <row r="52" spans="1:21" s="6" customFormat="1" ht="15.75" customHeight="1">
      <c r="A52" s="176"/>
      <c r="B52" s="177"/>
      <c r="C52" s="146"/>
      <c r="D52" s="146"/>
      <c r="E52" s="146"/>
      <c r="F52" s="146"/>
      <c r="G52" s="146"/>
      <c r="H52" s="146"/>
      <c r="I52" s="146"/>
      <c r="J52" s="203"/>
      <c r="K52" s="146"/>
      <c r="L52" s="212"/>
      <c r="M52" s="200"/>
      <c r="P52" s="200"/>
      <c r="Q52" s="200"/>
      <c r="T52" s="200"/>
      <c r="U52" s="220"/>
    </row>
    <row r="53" spans="1:21" s="6" customFormat="1" ht="15.75" customHeight="1">
      <c r="A53" s="176"/>
      <c r="B53" s="177"/>
      <c r="C53" s="146"/>
      <c r="D53" s="146"/>
      <c r="E53" s="146"/>
      <c r="F53" s="146"/>
      <c r="G53" s="146"/>
      <c r="H53" s="146"/>
      <c r="I53" s="146"/>
      <c r="J53" s="203"/>
      <c r="K53" s="146"/>
      <c r="L53" s="212"/>
      <c r="M53" s="200"/>
      <c r="P53" s="200"/>
      <c r="Q53" s="200"/>
      <c r="T53" s="200"/>
      <c r="U53" s="220"/>
    </row>
    <row r="54" spans="1:21">
      <c r="A54" s="178" t="s">
        <v>763</v>
      </c>
    </row>
    <row r="55" spans="1:21">
      <c r="A55" s="179" t="s">
        <v>764</v>
      </c>
      <c r="B55" s="178"/>
      <c r="C55" s="180"/>
      <c r="D55" s="180"/>
      <c r="E55" s="180"/>
      <c r="F55" s="180"/>
      <c r="G55" s="180"/>
      <c r="H55" s="180"/>
      <c r="I55" s="180"/>
      <c r="J55"/>
      <c r="K55"/>
      <c r="L55"/>
    </row>
    <row r="56" spans="1:21">
      <c r="C56" s="181" t="s">
        <v>718</v>
      </c>
      <c r="D56" s="182" t="s">
        <v>765</v>
      </c>
      <c r="E56" s="182">
        <v>100000</v>
      </c>
      <c r="F56" s="183"/>
      <c r="G56" s="183"/>
      <c r="H56" s="183"/>
      <c r="I56" s="183"/>
      <c r="J56" s="183"/>
      <c r="K56" s="213"/>
      <c r="L56"/>
    </row>
    <row r="57" spans="1:21">
      <c r="C57" s="184"/>
      <c r="D57" s="185" t="s">
        <v>766</v>
      </c>
      <c r="E57" s="185">
        <v>100000</v>
      </c>
      <c r="F57" s="186"/>
      <c r="G57" s="186"/>
      <c r="H57" s="186"/>
      <c r="I57" s="186"/>
      <c r="J57" s="186"/>
      <c r="K57" s="214"/>
      <c r="L57"/>
    </row>
    <row r="58" spans="1:21">
      <c r="C58" s="187"/>
      <c r="D58" s="179"/>
      <c r="E58" s="186"/>
      <c r="F58" s="186"/>
      <c r="G58" s="186"/>
      <c r="H58" s="186"/>
      <c r="I58" s="186"/>
      <c r="J58" s="186"/>
      <c r="K58" s="214"/>
      <c r="L58"/>
    </row>
    <row r="59" spans="1:21">
      <c r="C59" s="187"/>
      <c r="D59" s="179"/>
      <c r="E59" s="186"/>
      <c r="F59" s="186"/>
      <c r="G59" s="186"/>
      <c r="H59" s="186"/>
      <c r="I59" s="186"/>
      <c r="J59" s="186"/>
      <c r="K59" s="214"/>
      <c r="L59"/>
    </row>
    <row r="60" spans="1:21">
      <c r="C60" s="187"/>
      <c r="D60" s="188" t="s">
        <v>113</v>
      </c>
      <c r="E60" s="188" t="s">
        <v>114</v>
      </c>
      <c r="F60" s="188" t="s">
        <v>115</v>
      </c>
      <c r="G60" s="188" t="s">
        <v>116</v>
      </c>
      <c r="H60" s="188" t="s">
        <v>117</v>
      </c>
      <c r="I60" s="188" t="s">
        <v>118</v>
      </c>
      <c r="J60" s="215" t="s">
        <v>119</v>
      </c>
      <c r="K60" s="214"/>
      <c r="L60"/>
    </row>
    <row r="61" spans="1:21" ht="28.5">
      <c r="C61" s="187"/>
      <c r="D61" s="189" t="s">
        <v>765</v>
      </c>
      <c r="E61" s="188" t="s">
        <v>563</v>
      </c>
      <c r="F61" s="190" t="s">
        <v>222</v>
      </c>
      <c r="G61" s="190" t="s">
        <v>124</v>
      </c>
      <c r="H61" s="191" t="s">
        <v>767</v>
      </c>
      <c r="I61" s="194" t="s">
        <v>655</v>
      </c>
      <c r="J61" s="216">
        <v>100000</v>
      </c>
      <c r="K61" s="214"/>
      <c r="L61"/>
    </row>
    <row r="62" spans="1:21">
      <c r="C62" s="192"/>
      <c r="D62" s="185" t="s">
        <v>766</v>
      </c>
      <c r="E62" s="190" t="s">
        <v>250</v>
      </c>
      <c r="F62" s="193" t="s">
        <v>251</v>
      </c>
      <c r="G62" s="190" t="s">
        <v>124</v>
      </c>
      <c r="H62" s="194" t="s">
        <v>655</v>
      </c>
      <c r="I62" s="194" t="s">
        <v>657</v>
      </c>
      <c r="J62" s="216">
        <v>100000</v>
      </c>
      <c r="K62" s="214"/>
      <c r="L62"/>
    </row>
    <row r="63" spans="1:21">
      <c r="C63" s="192"/>
      <c r="D63" s="195"/>
      <c r="E63" s="195"/>
      <c r="F63" s="195"/>
      <c r="G63" s="196"/>
      <c r="H63" s="197"/>
      <c r="I63" s="197"/>
      <c r="J63" s="217"/>
      <c r="K63" s="218"/>
      <c r="L63"/>
    </row>
    <row r="64" spans="1:21">
      <c r="C64" s="198"/>
      <c r="D64" s="199"/>
      <c r="E64" s="199"/>
      <c r="F64" s="199"/>
      <c r="G64" s="199"/>
      <c r="H64" s="199"/>
      <c r="I64" s="199"/>
      <c r="J64" s="199"/>
      <c r="K64" s="219"/>
      <c r="L64"/>
    </row>
    <row r="65" spans="3:12">
      <c r="C65"/>
      <c r="D65"/>
      <c r="E65"/>
      <c r="F65"/>
      <c r="G65"/>
      <c r="H65"/>
      <c r="I65"/>
      <c r="J65"/>
      <c r="K65"/>
      <c r="L65"/>
    </row>
    <row r="66" spans="3:12">
      <c r="C66"/>
      <c r="D66"/>
      <c r="E66"/>
      <c r="F66"/>
      <c r="G66"/>
      <c r="H66"/>
      <c r="I66"/>
      <c r="J66"/>
      <c r="K66"/>
      <c r="L66"/>
    </row>
  </sheetData>
  <mergeCells count="16">
    <mergeCell ref="C44:K44"/>
    <mergeCell ref="A1:A21"/>
    <mergeCell ref="A24:A30"/>
    <mergeCell ref="A33:A39"/>
    <mergeCell ref="A45:A51"/>
    <mergeCell ref="B2:B8"/>
    <mergeCell ref="B11:B15"/>
    <mergeCell ref="B18:B21"/>
    <mergeCell ref="B24:B30"/>
    <mergeCell ref="B33:B39"/>
    <mergeCell ref="B45:B51"/>
    <mergeCell ref="C1:K1"/>
    <mergeCell ref="C10:K10"/>
    <mergeCell ref="C17:K17"/>
    <mergeCell ref="C23:K23"/>
    <mergeCell ref="C32:K32"/>
  </mergeCells>
  <phoneticPr fontId="40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L321"/>
  <sheetViews>
    <sheetView topLeftCell="A31" zoomScale="85" zoomScaleNormal="85" workbookViewId="0">
      <selection activeCell="F54" sqref="F54"/>
    </sheetView>
  </sheetViews>
  <sheetFormatPr defaultColWidth="9" defaultRowHeight="14.25"/>
  <cols>
    <col min="1" max="1" width="34.625" style="10" customWidth="1"/>
    <col min="2" max="2" width="48" style="10" customWidth="1"/>
    <col min="3" max="3" width="24.375" style="10" customWidth="1"/>
    <col min="4" max="4" width="20.5" style="10" customWidth="1"/>
    <col min="5" max="5" width="29.125" style="10" customWidth="1"/>
    <col min="6" max="6" width="42.5" style="10" customWidth="1"/>
    <col min="7" max="7" width="14.125" style="10" customWidth="1"/>
    <col min="8" max="8" width="22.625" style="2" customWidth="1"/>
    <col min="9" max="9" width="17.375" style="10" customWidth="1"/>
    <col min="10" max="16384" width="9" style="10"/>
  </cols>
  <sheetData>
    <row r="2" spans="1:12">
      <c r="A2" s="11" t="s">
        <v>768</v>
      </c>
    </row>
    <row r="3" spans="1:12">
      <c r="A3" s="12" t="s">
        <v>110</v>
      </c>
      <c r="B3" s="13" t="s">
        <v>769</v>
      </c>
      <c r="C3" s="14">
        <v>10000</v>
      </c>
      <c r="D3" s="13"/>
      <c r="E3" s="13"/>
      <c r="F3" s="13"/>
      <c r="G3" s="13"/>
      <c r="H3" s="13"/>
      <c r="I3" s="48"/>
    </row>
    <row r="4" spans="1:12">
      <c r="A4" s="15"/>
      <c r="B4" s="16"/>
      <c r="C4" s="16"/>
      <c r="D4" s="16"/>
      <c r="E4" s="16"/>
      <c r="F4" s="16"/>
      <c r="G4" s="16"/>
      <c r="H4" s="16"/>
      <c r="I4" s="49"/>
    </row>
    <row r="5" spans="1:12">
      <c r="A5" s="17" t="s">
        <v>770</v>
      </c>
      <c r="B5" s="17" t="s">
        <v>771</v>
      </c>
      <c r="C5" s="17" t="s">
        <v>772</v>
      </c>
      <c r="D5" s="17" t="s">
        <v>115</v>
      </c>
      <c r="E5" s="17" t="s">
        <v>117</v>
      </c>
      <c r="F5" s="17" t="s">
        <v>118</v>
      </c>
      <c r="G5" s="17" t="s">
        <v>119</v>
      </c>
      <c r="H5" s="16" t="s">
        <v>120</v>
      </c>
      <c r="I5" s="50"/>
    </row>
    <row r="6" spans="1:12">
      <c r="A6" s="11" t="s">
        <v>768</v>
      </c>
      <c r="B6" s="16" t="s">
        <v>126</v>
      </c>
      <c r="C6" s="16" t="s">
        <v>773</v>
      </c>
      <c r="D6" s="16" t="s">
        <v>774</v>
      </c>
      <c r="E6" s="16" t="s">
        <v>125</v>
      </c>
      <c r="F6" s="16" t="s">
        <v>126</v>
      </c>
      <c r="G6" s="16">
        <v>10000</v>
      </c>
      <c r="H6" s="16" t="s">
        <v>127</v>
      </c>
      <c r="I6" s="49"/>
    </row>
    <row r="7" spans="1:12">
      <c r="A7" s="18"/>
      <c r="B7" s="19"/>
      <c r="C7" s="19"/>
      <c r="D7" s="19"/>
      <c r="E7" s="19"/>
      <c r="F7" s="19"/>
      <c r="G7" s="19"/>
      <c r="H7" s="19"/>
      <c r="I7" s="51"/>
    </row>
    <row r="9" spans="1:12">
      <c r="A9" s="11" t="s">
        <v>775</v>
      </c>
    </row>
    <row r="10" spans="1:12">
      <c r="A10" s="12" t="s">
        <v>140</v>
      </c>
      <c r="B10" s="13" t="s">
        <v>776</v>
      </c>
      <c r="C10" s="14">
        <v>10000</v>
      </c>
      <c r="D10" s="13"/>
      <c r="E10" s="13"/>
      <c r="F10" s="13"/>
      <c r="G10" s="13"/>
      <c r="H10" s="13"/>
      <c r="I10" s="48"/>
      <c r="K10" s="1"/>
      <c r="L10" s="1"/>
    </row>
    <row r="11" spans="1:12">
      <c r="A11" s="11"/>
      <c r="B11" s="20" t="s">
        <v>777</v>
      </c>
      <c r="C11" s="21">
        <f>C10*0.03</f>
        <v>300</v>
      </c>
      <c r="D11" s="16"/>
      <c r="E11" s="16"/>
      <c r="F11" s="16"/>
      <c r="G11" s="16"/>
      <c r="H11" s="16"/>
      <c r="I11" s="49"/>
      <c r="K11" s="1"/>
      <c r="L11" s="1"/>
    </row>
    <row r="12" spans="1:12">
      <c r="A12" s="15"/>
      <c r="B12" s="16"/>
      <c r="C12" s="21"/>
      <c r="D12" s="16"/>
      <c r="E12" s="16"/>
      <c r="F12" s="16"/>
      <c r="G12" s="16"/>
      <c r="H12" s="16"/>
      <c r="I12" s="49"/>
      <c r="K12" s="1"/>
      <c r="L12" s="1"/>
    </row>
    <row r="13" spans="1:12" s="1" customFormat="1">
      <c r="A13" s="22" t="s">
        <v>770</v>
      </c>
      <c r="B13" s="22" t="s">
        <v>771</v>
      </c>
      <c r="C13" s="22" t="s">
        <v>772</v>
      </c>
      <c r="D13" s="22" t="s">
        <v>778</v>
      </c>
      <c r="E13" s="22" t="s">
        <v>117</v>
      </c>
      <c r="F13" s="22" t="s">
        <v>118</v>
      </c>
      <c r="G13" s="22" t="s">
        <v>119</v>
      </c>
      <c r="H13" s="15" t="s">
        <v>120</v>
      </c>
      <c r="I13" s="49"/>
    </row>
    <row r="14" spans="1:12">
      <c r="A14" s="15" t="s">
        <v>775</v>
      </c>
      <c r="B14" s="16" t="s">
        <v>776</v>
      </c>
      <c r="C14" s="16" t="s">
        <v>779</v>
      </c>
      <c r="D14" s="16" t="s">
        <v>134</v>
      </c>
      <c r="E14" s="16" t="s">
        <v>126</v>
      </c>
      <c r="F14" s="16" t="s">
        <v>481</v>
      </c>
      <c r="G14" s="23">
        <v>10000</v>
      </c>
      <c r="H14" s="16" t="s">
        <v>131</v>
      </c>
      <c r="I14" s="49"/>
      <c r="K14" s="1"/>
      <c r="L14" s="1"/>
    </row>
    <row r="15" spans="1:12" s="2" customFormat="1">
      <c r="A15" s="16" t="s">
        <v>777</v>
      </c>
      <c r="B15" s="16" t="s">
        <v>780</v>
      </c>
      <c r="C15" s="16" t="s">
        <v>777</v>
      </c>
      <c r="D15" s="16" t="s">
        <v>134</v>
      </c>
      <c r="E15" s="16" t="s">
        <v>481</v>
      </c>
      <c r="F15" s="16" t="s">
        <v>781</v>
      </c>
      <c r="G15" s="23">
        <f>G14*0.03</f>
        <v>300</v>
      </c>
      <c r="H15" s="16" t="s">
        <v>482</v>
      </c>
      <c r="I15" s="52"/>
      <c r="K15" s="53"/>
      <c r="L15" s="53"/>
    </row>
    <row r="16" spans="1:12">
      <c r="A16" s="16"/>
      <c r="B16" s="16"/>
      <c r="C16" s="16"/>
      <c r="D16" s="16" t="s">
        <v>134</v>
      </c>
      <c r="E16" s="16" t="s">
        <v>781</v>
      </c>
      <c r="F16" s="16" t="s">
        <v>782</v>
      </c>
      <c r="G16" s="23">
        <v>283.02</v>
      </c>
      <c r="H16" s="16" t="s">
        <v>482</v>
      </c>
      <c r="I16" s="52"/>
      <c r="K16" s="1"/>
      <c r="L16" s="1"/>
    </row>
    <row r="17" spans="1:12">
      <c r="A17" s="16"/>
      <c r="B17" s="16"/>
      <c r="C17" s="16"/>
      <c r="D17" s="16" t="s">
        <v>134</v>
      </c>
      <c r="E17" s="16" t="s">
        <v>781</v>
      </c>
      <c r="F17" s="16" t="s">
        <v>783</v>
      </c>
      <c r="G17" s="23">
        <v>16.98</v>
      </c>
      <c r="H17" s="16" t="s">
        <v>482</v>
      </c>
      <c r="I17" s="52"/>
      <c r="K17" s="1"/>
      <c r="L17" s="1"/>
    </row>
    <row r="18" spans="1:12">
      <c r="A18" s="18"/>
      <c r="B18" s="19"/>
      <c r="C18" s="19"/>
      <c r="D18" s="19"/>
      <c r="E18" s="19"/>
      <c r="F18" s="19"/>
      <c r="G18" s="19"/>
      <c r="H18" s="19"/>
      <c r="I18" s="51"/>
      <c r="K18" s="1"/>
      <c r="L18" s="1"/>
    </row>
    <row r="19" spans="1:12">
      <c r="A19" s="16"/>
      <c r="B19" s="16"/>
      <c r="C19" s="16"/>
      <c r="D19" s="16"/>
      <c r="E19" s="16"/>
      <c r="F19" s="16"/>
      <c r="G19" s="16"/>
      <c r="H19" s="16"/>
      <c r="I19" s="16"/>
    </row>
    <row r="20" spans="1:12">
      <c r="A20" s="15" t="s">
        <v>784</v>
      </c>
    </row>
    <row r="21" spans="1:12">
      <c r="A21" s="12" t="s">
        <v>110</v>
      </c>
      <c r="B21" s="13" t="s">
        <v>785</v>
      </c>
      <c r="C21" s="14">
        <v>20000</v>
      </c>
      <c r="D21" s="13"/>
      <c r="E21" s="13"/>
      <c r="F21" s="13"/>
      <c r="G21" s="13"/>
      <c r="H21" s="13"/>
      <c r="I21" s="48"/>
    </row>
    <row r="22" spans="1:12">
      <c r="A22" s="11"/>
      <c r="B22" s="16" t="s">
        <v>777</v>
      </c>
      <c r="C22" s="21">
        <f>C21*0.03</f>
        <v>600</v>
      </c>
      <c r="D22" s="16"/>
      <c r="E22" s="16"/>
      <c r="F22" s="16"/>
      <c r="G22" s="16"/>
      <c r="H22" s="16"/>
      <c r="I22" s="49"/>
    </row>
    <row r="23" spans="1:12">
      <c r="A23" s="11"/>
      <c r="B23" s="16" t="s">
        <v>786</v>
      </c>
      <c r="C23" s="21">
        <f>(C21-C22)*0.03</f>
        <v>582</v>
      </c>
      <c r="D23" s="16"/>
      <c r="E23" s="16"/>
      <c r="F23" s="16"/>
      <c r="G23" s="16"/>
      <c r="H23" s="16"/>
      <c r="I23" s="49"/>
    </row>
    <row r="24" spans="1:12">
      <c r="A24" s="11"/>
      <c r="B24" s="16"/>
      <c r="C24" s="24"/>
      <c r="D24" s="16"/>
      <c r="E24" s="16"/>
      <c r="F24" s="16"/>
      <c r="G24" s="16"/>
      <c r="H24" s="16"/>
      <c r="I24" s="49"/>
    </row>
    <row r="25" spans="1:12">
      <c r="A25" s="11"/>
      <c r="B25" s="16"/>
      <c r="C25" s="16"/>
      <c r="D25" s="16"/>
      <c r="E25" s="16"/>
      <c r="F25" s="16"/>
      <c r="G25" s="16"/>
      <c r="H25" s="16"/>
      <c r="I25" s="49"/>
    </row>
    <row r="26" spans="1:12">
      <c r="A26" s="17" t="s">
        <v>770</v>
      </c>
      <c r="B26" s="17" t="s">
        <v>771</v>
      </c>
      <c r="C26" s="17" t="s">
        <v>772</v>
      </c>
      <c r="D26" s="17" t="s">
        <v>115</v>
      </c>
      <c r="E26" s="17" t="s">
        <v>117</v>
      </c>
      <c r="F26" s="17" t="s">
        <v>118</v>
      </c>
      <c r="G26" s="17" t="s">
        <v>119</v>
      </c>
      <c r="H26" s="16" t="s">
        <v>120</v>
      </c>
      <c r="I26" s="50"/>
    </row>
    <row r="27" spans="1:12">
      <c r="A27" s="11" t="s">
        <v>785</v>
      </c>
      <c r="B27" s="16" t="s">
        <v>126</v>
      </c>
      <c r="C27" s="16" t="s">
        <v>773</v>
      </c>
      <c r="D27" s="16" t="s">
        <v>774</v>
      </c>
      <c r="E27" s="16" t="s">
        <v>125</v>
      </c>
      <c r="F27" s="16" t="s">
        <v>126</v>
      </c>
      <c r="G27" s="23">
        <v>20000</v>
      </c>
      <c r="H27" s="16" t="s">
        <v>127</v>
      </c>
      <c r="I27" s="49"/>
    </row>
    <row r="28" spans="1:12" s="2" customFormat="1">
      <c r="A28" s="15" t="s">
        <v>787</v>
      </c>
      <c r="B28" s="16" t="s">
        <v>787</v>
      </c>
      <c r="C28" s="16" t="s">
        <v>787</v>
      </c>
      <c r="D28" s="25" t="s">
        <v>238</v>
      </c>
      <c r="E28" s="16" t="s">
        <v>126</v>
      </c>
      <c r="F28" s="16" t="s">
        <v>481</v>
      </c>
      <c r="G28" s="23">
        <v>20000</v>
      </c>
      <c r="H28" s="16" t="s">
        <v>131</v>
      </c>
      <c r="I28" s="49"/>
      <c r="K28" s="53"/>
      <c r="L28" s="53"/>
    </row>
    <row r="29" spans="1:12" s="2" customFormat="1">
      <c r="A29" s="16" t="s">
        <v>777</v>
      </c>
      <c r="B29" s="16" t="s">
        <v>788</v>
      </c>
      <c r="C29" s="16" t="s">
        <v>788</v>
      </c>
      <c r="D29" s="25" t="s">
        <v>238</v>
      </c>
      <c r="E29" s="16" t="s">
        <v>481</v>
      </c>
      <c r="F29" s="16" t="s">
        <v>781</v>
      </c>
      <c r="G29" s="23">
        <f>G28*0.03</f>
        <v>600</v>
      </c>
      <c r="H29" s="16" t="s">
        <v>482</v>
      </c>
      <c r="I29" s="49"/>
      <c r="K29" s="53"/>
      <c r="L29" s="53"/>
    </row>
    <row r="30" spans="1:12" s="2" customFormat="1">
      <c r="A30" s="16"/>
      <c r="B30" s="16"/>
      <c r="C30" s="16"/>
      <c r="D30" s="25" t="s">
        <v>238</v>
      </c>
      <c r="E30" s="16" t="s">
        <v>781</v>
      </c>
      <c r="F30" s="16" t="s">
        <v>782</v>
      </c>
      <c r="G30" s="23">
        <v>566.04</v>
      </c>
      <c r="H30" s="16" t="s">
        <v>482</v>
      </c>
      <c r="I30" s="49"/>
      <c r="K30" s="53"/>
      <c r="L30" s="53"/>
    </row>
    <row r="31" spans="1:12" s="2" customFormat="1" ht="15" customHeight="1">
      <c r="A31" s="16"/>
      <c r="B31" s="16"/>
      <c r="C31" s="16"/>
      <c r="D31" s="25" t="s">
        <v>238</v>
      </c>
      <c r="E31" s="16" t="s">
        <v>781</v>
      </c>
      <c r="F31" s="16" t="s">
        <v>783</v>
      </c>
      <c r="G31" s="23">
        <v>33.96</v>
      </c>
      <c r="H31" s="16" t="s">
        <v>482</v>
      </c>
      <c r="I31" s="49"/>
      <c r="K31" s="53"/>
      <c r="L31" s="53"/>
    </row>
    <row r="32" spans="1:12" s="2" customFormat="1">
      <c r="A32" s="15" t="s">
        <v>789</v>
      </c>
      <c r="B32" s="16" t="s">
        <v>790</v>
      </c>
      <c r="C32" s="16" t="s">
        <v>786</v>
      </c>
      <c r="D32" s="25" t="s">
        <v>238</v>
      </c>
      <c r="E32" s="16" t="s">
        <v>481</v>
      </c>
      <c r="F32" s="20" t="s">
        <v>480</v>
      </c>
      <c r="G32" s="26">
        <f>(G28-G29)*0.03</f>
        <v>582</v>
      </c>
      <c r="H32" s="16" t="s">
        <v>482</v>
      </c>
      <c r="I32" s="49"/>
    </row>
    <row r="33" spans="1:9" s="2" customFormat="1">
      <c r="A33" s="15"/>
      <c r="B33" s="27"/>
      <c r="C33" s="27"/>
      <c r="D33" s="28"/>
      <c r="E33" s="16" t="s">
        <v>480</v>
      </c>
      <c r="F33" s="28" t="s">
        <v>135</v>
      </c>
      <c r="G33" s="26">
        <v>582</v>
      </c>
      <c r="H33" s="16" t="s">
        <v>482</v>
      </c>
      <c r="I33" s="49"/>
    </row>
    <row r="34" spans="1:9" s="2" customFormat="1">
      <c r="A34" s="15"/>
      <c r="B34" s="27"/>
      <c r="C34" s="27"/>
      <c r="D34" s="28"/>
      <c r="E34" s="16" t="s">
        <v>480</v>
      </c>
      <c r="F34" s="28" t="s">
        <v>169</v>
      </c>
      <c r="G34" s="26">
        <v>582</v>
      </c>
      <c r="H34" s="16" t="s">
        <v>482</v>
      </c>
      <c r="I34" s="49"/>
    </row>
    <row r="35" spans="1:9" s="2" customFormat="1">
      <c r="A35" s="15"/>
      <c r="B35" s="27"/>
      <c r="C35" s="27"/>
      <c r="D35" s="28"/>
      <c r="E35" s="28" t="s">
        <v>480</v>
      </c>
      <c r="F35" s="28" t="s">
        <v>173</v>
      </c>
      <c r="G35" s="26">
        <v>582</v>
      </c>
      <c r="H35" s="28" t="s">
        <v>482</v>
      </c>
      <c r="I35" s="49"/>
    </row>
    <row r="36" spans="1:9">
      <c r="A36" s="18"/>
      <c r="B36" s="19"/>
      <c r="C36" s="19"/>
      <c r="D36" s="19"/>
      <c r="E36" s="19"/>
      <c r="F36" s="19"/>
      <c r="G36" s="19"/>
      <c r="H36" s="19"/>
      <c r="I36" s="51"/>
    </row>
    <row r="37" spans="1:9">
      <c r="A37" s="16"/>
      <c r="B37" s="16"/>
      <c r="C37" s="16"/>
      <c r="D37" s="16"/>
      <c r="E37" s="16"/>
      <c r="F37" s="16"/>
      <c r="G37" s="16"/>
      <c r="H37" s="16"/>
      <c r="I37" s="16"/>
    </row>
    <row r="39" spans="1:9">
      <c r="A39" s="15" t="s">
        <v>791</v>
      </c>
      <c r="F39" s="29"/>
    </row>
    <row r="40" spans="1:9">
      <c r="A40" s="12" t="s">
        <v>163</v>
      </c>
      <c r="B40" s="13" t="s">
        <v>792</v>
      </c>
      <c r="C40" s="14">
        <v>150</v>
      </c>
      <c r="D40" s="13"/>
      <c r="E40" s="13"/>
      <c r="F40" s="13"/>
      <c r="G40" s="13"/>
      <c r="H40" s="13"/>
      <c r="I40" s="48"/>
    </row>
    <row r="41" spans="1:9">
      <c r="A41" s="11"/>
      <c r="B41" s="16"/>
      <c r="C41" s="16"/>
      <c r="D41" s="16"/>
      <c r="E41" s="16"/>
      <c r="F41" s="16"/>
      <c r="G41" s="16"/>
      <c r="H41" s="16"/>
      <c r="I41" s="49"/>
    </row>
    <row r="42" spans="1:9">
      <c r="A42" s="17" t="s">
        <v>770</v>
      </c>
      <c r="B42" s="17" t="s">
        <v>771</v>
      </c>
      <c r="C42" s="17" t="s">
        <v>772</v>
      </c>
      <c r="D42" s="17" t="s">
        <v>115</v>
      </c>
      <c r="E42" s="17" t="s">
        <v>117</v>
      </c>
      <c r="F42" s="17" t="s">
        <v>118</v>
      </c>
      <c r="G42" s="17" t="s">
        <v>119</v>
      </c>
      <c r="H42" s="16" t="s">
        <v>120</v>
      </c>
      <c r="I42" s="50"/>
    </row>
    <row r="43" spans="1:9" ht="41.25">
      <c r="A43" s="15" t="s">
        <v>793</v>
      </c>
      <c r="B43" s="15" t="s">
        <v>794</v>
      </c>
      <c r="C43" s="15" t="s">
        <v>793</v>
      </c>
      <c r="D43" s="30" t="s">
        <v>795</v>
      </c>
      <c r="E43" s="31" t="s">
        <v>796</v>
      </c>
      <c r="F43" s="16" t="s">
        <v>797</v>
      </c>
      <c r="G43" s="23">
        <v>150</v>
      </c>
      <c r="H43" s="16" t="s">
        <v>482</v>
      </c>
      <c r="I43" s="49"/>
    </row>
    <row r="44" spans="1:9">
      <c r="A44" s="18"/>
      <c r="B44" s="19"/>
      <c r="C44" s="19"/>
      <c r="D44" s="19"/>
      <c r="E44" s="19"/>
      <c r="F44" s="19"/>
      <c r="G44" s="19"/>
      <c r="H44" s="19"/>
      <c r="I44" s="51"/>
    </row>
    <row r="45" spans="1:9">
      <c r="A45" s="16"/>
      <c r="B45" s="16"/>
      <c r="C45" s="16"/>
      <c r="D45" s="16"/>
      <c r="E45" s="16"/>
      <c r="F45" s="16"/>
      <c r="G45" s="16"/>
      <c r="H45" s="16"/>
      <c r="I45" s="16"/>
    </row>
    <row r="47" spans="1:9" s="3" customFormat="1">
      <c r="A47" s="32" t="s">
        <v>798</v>
      </c>
      <c r="F47" s="33"/>
      <c r="H47" s="34"/>
    </row>
    <row r="48" spans="1:9">
      <c r="A48" s="12" t="s">
        <v>231</v>
      </c>
      <c r="B48" s="13" t="s">
        <v>524</v>
      </c>
      <c r="C48" s="14">
        <v>100</v>
      </c>
      <c r="D48" s="13"/>
      <c r="E48" s="13"/>
      <c r="F48" s="13"/>
      <c r="G48" s="13"/>
      <c r="H48" s="13"/>
      <c r="I48" s="48"/>
    </row>
    <row r="49" spans="1:9">
      <c r="A49" s="11"/>
      <c r="B49" s="16"/>
      <c r="C49" s="16"/>
      <c r="D49" s="16"/>
      <c r="E49" s="16"/>
      <c r="F49" s="16"/>
      <c r="G49" s="16"/>
      <c r="H49" s="16"/>
      <c r="I49" s="49"/>
    </row>
    <row r="50" spans="1:9">
      <c r="A50" s="17" t="s">
        <v>770</v>
      </c>
      <c r="B50" s="17" t="s">
        <v>771</v>
      </c>
      <c r="C50" s="17" t="s">
        <v>772</v>
      </c>
      <c r="D50" s="17" t="s">
        <v>115</v>
      </c>
      <c r="E50" s="17" t="s">
        <v>117</v>
      </c>
      <c r="F50" s="17" t="s">
        <v>118</v>
      </c>
      <c r="G50" s="17" t="s">
        <v>119</v>
      </c>
      <c r="H50" s="16" t="s">
        <v>120</v>
      </c>
      <c r="I50" s="50"/>
    </row>
    <row r="51" spans="1:9">
      <c r="A51" s="15" t="s">
        <v>786</v>
      </c>
      <c r="B51" s="16" t="s">
        <v>799</v>
      </c>
      <c r="C51" s="16" t="s">
        <v>525</v>
      </c>
      <c r="D51" s="35" t="s">
        <v>526</v>
      </c>
      <c r="E51" s="16" t="s">
        <v>481</v>
      </c>
      <c r="F51" s="16" t="s">
        <v>480</v>
      </c>
      <c r="G51" s="23">
        <v>100</v>
      </c>
      <c r="H51" s="16" t="s">
        <v>482</v>
      </c>
      <c r="I51" s="49"/>
    </row>
    <row r="52" spans="1:9">
      <c r="A52" s="15"/>
      <c r="B52" s="15"/>
      <c r="C52" s="15"/>
      <c r="D52" s="36" t="s">
        <v>526</v>
      </c>
      <c r="E52" s="16" t="s">
        <v>480</v>
      </c>
      <c r="F52" s="16" t="s">
        <v>135</v>
      </c>
      <c r="G52" s="23">
        <v>100</v>
      </c>
      <c r="H52" s="16" t="s">
        <v>482</v>
      </c>
      <c r="I52" s="49"/>
    </row>
    <row r="53" spans="1:9">
      <c r="A53" s="15"/>
      <c r="B53" s="15"/>
      <c r="C53" s="15"/>
      <c r="D53" s="35" t="s">
        <v>526</v>
      </c>
      <c r="E53" s="16" t="s">
        <v>480</v>
      </c>
      <c r="F53" s="16" t="s">
        <v>169</v>
      </c>
      <c r="G53" s="23">
        <v>100</v>
      </c>
      <c r="H53" s="16" t="s">
        <v>482</v>
      </c>
      <c r="I53" s="49"/>
    </row>
    <row r="54" spans="1:9">
      <c r="A54" s="15"/>
      <c r="B54" s="15"/>
      <c r="C54" s="15"/>
      <c r="D54" s="35" t="s">
        <v>526</v>
      </c>
      <c r="E54" s="16" t="s">
        <v>480</v>
      </c>
      <c r="F54" s="16" t="s">
        <v>173</v>
      </c>
      <c r="G54" s="23">
        <v>100</v>
      </c>
      <c r="H54" s="16" t="s">
        <v>482</v>
      </c>
      <c r="I54" s="49"/>
    </row>
    <row r="55" spans="1:9">
      <c r="A55" s="18"/>
      <c r="B55" s="19"/>
      <c r="C55" s="19"/>
      <c r="D55" s="19"/>
      <c r="E55" s="37"/>
      <c r="F55" s="38"/>
      <c r="G55" s="19"/>
      <c r="H55" s="19"/>
      <c r="I55" s="51"/>
    </row>
    <row r="56" spans="1:9">
      <c r="A56" s="11"/>
      <c r="B56" s="16"/>
      <c r="C56" s="16"/>
      <c r="D56" s="16"/>
      <c r="E56" s="39"/>
      <c r="F56" s="40"/>
      <c r="G56" s="16"/>
      <c r="H56" s="16"/>
      <c r="I56" s="16"/>
    </row>
    <row r="57" spans="1:9">
      <c r="A57" s="11"/>
      <c r="B57" s="16"/>
      <c r="C57" s="16"/>
      <c r="D57" s="16"/>
      <c r="E57" s="39"/>
      <c r="F57" s="40"/>
      <c r="G57" s="16"/>
      <c r="H57" s="16"/>
      <c r="I57" s="16"/>
    </row>
    <row r="58" spans="1:9">
      <c r="A58" s="11" t="s">
        <v>800</v>
      </c>
      <c r="D58" s="41"/>
    </row>
    <row r="59" spans="1:9">
      <c r="A59" s="42" t="s">
        <v>558</v>
      </c>
      <c r="B59" s="42"/>
      <c r="C59" s="14"/>
      <c r="D59" s="13"/>
      <c r="E59" s="13"/>
      <c r="F59" s="13"/>
      <c r="G59" s="13"/>
      <c r="H59" s="13"/>
      <c r="I59" s="48"/>
    </row>
    <row r="60" spans="1:9">
      <c r="A60" s="43"/>
      <c r="B60" s="44" t="s">
        <v>801</v>
      </c>
      <c r="C60" s="45" t="s">
        <v>802</v>
      </c>
      <c r="D60" s="15"/>
      <c r="E60" s="16"/>
      <c r="F60" s="16"/>
      <c r="G60" s="15"/>
      <c r="H60" s="15"/>
      <c r="I60" s="49"/>
    </row>
    <row r="61" spans="1:9">
      <c r="A61" s="46"/>
      <c r="B61" s="44" t="s">
        <v>803</v>
      </c>
      <c r="C61" s="21">
        <v>99700</v>
      </c>
      <c r="D61" s="16"/>
      <c r="E61" s="16"/>
      <c r="F61" s="31"/>
      <c r="G61" s="16"/>
      <c r="H61" s="16"/>
      <c r="I61" s="49"/>
    </row>
    <row r="62" spans="1:9">
      <c r="A62" s="46"/>
      <c r="B62" s="44" t="s">
        <v>804</v>
      </c>
      <c r="C62" s="47">
        <v>300</v>
      </c>
      <c r="D62" s="16"/>
      <c r="E62" s="16"/>
      <c r="F62" s="31"/>
      <c r="G62" s="16"/>
      <c r="H62" s="16"/>
      <c r="I62" s="49"/>
    </row>
    <row r="63" spans="1:9">
      <c r="A63" s="46"/>
      <c r="B63" s="44" t="s">
        <v>317</v>
      </c>
      <c r="C63" s="21">
        <v>100</v>
      </c>
      <c r="D63" s="16"/>
      <c r="E63" s="16"/>
      <c r="F63" s="16"/>
      <c r="G63" s="16"/>
      <c r="H63" s="16"/>
      <c r="I63" s="49"/>
    </row>
    <row r="64" spans="1:9">
      <c r="A64" s="46"/>
      <c r="B64" s="44" t="s">
        <v>313</v>
      </c>
      <c r="C64" s="21">
        <v>32</v>
      </c>
      <c r="D64" s="16"/>
      <c r="E64" s="16"/>
      <c r="F64" s="16"/>
      <c r="G64" s="16"/>
      <c r="H64" s="16"/>
      <c r="I64" s="49"/>
    </row>
    <row r="65" spans="1:9">
      <c r="A65" s="15"/>
      <c r="B65" s="44" t="s">
        <v>805</v>
      </c>
      <c r="C65" s="21">
        <f>C61+C62-C63-C64</f>
        <v>99868</v>
      </c>
      <c r="D65" s="16"/>
      <c r="E65" s="16"/>
      <c r="F65" s="16"/>
      <c r="G65" s="16"/>
      <c r="H65" s="16"/>
      <c r="I65" s="49"/>
    </row>
    <row r="66" spans="1:9">
      <c r="A66" s="15"/>
      <c r="B66" s="16"/>
      <c r="C66" s="21"/>
      <c r="D66" s="16"/>
      <c r="E66" s="16"/>
      <c r="F66" s="16"/>
      <c r="G66" s="16"/>
      <c r="H66" s="16"/>
      <c r="I66" s="49"/>
    </row>
    <row r="67" spans="1:9">
      <c r="A67" s="17" t="s">
        <v>770</v>
      </c>
      <c r="B67" s="17" t="s">
        <v>771</v>
      </c>
      <c r="C67" s="17" t="s">
        <v>772</v>
      </c>
      <c r="D67" s="17" t="s">
        <v>115</v>
      </c>
      <c r="E67" s="17" t="s">
        <v>117</v>
      </c>
      <c r="F67" s="17" t="s">
        <v>118</v>
      </c>
      <c r="G67" s="17" t="s">
        <v>119</v>
      </c>
      <c r="H67" s="16" t="s">
        <v>120</v>
      </c>
      <c r="I67" s="50"/>
    </row>
    <row r="68" spans="1:9">
      <c r="A68" s="16"/>
      <c r="B68" s="16"/>
      <c r="C68" s="16"/>
      <c r="D68" s="16"/>
      <c r="E68" s="16"/>
      <c r="F68" s="16"/>
      <c r="G68" s="23"/>
      <c r="H68" s="16"/>
      <c r="I68" s="49"/>
    </row>
    <row r="69" spans="1:9" s="2" customFormat="1">
      <c r="A69" s="16" t="s">
        <v>801</v>
      </c>
      <c r="B69" s="16" t="s">
        <v>801</v>
      </c>
      <c r="C69" s="16" t="s">
        <v>801</v>
      </c>
      <c r="D69" s="25" t="s">
        <v>238</v>
      </c>
      <c r="E69" s="20" t="s">
        <v>797</v>
      </c>
      <c r="F69" s="16" t="s">
        <v>806</v>
      </c>
      <c r="G69" s="54">
        <v>10</v>
      </c>
      <c r="H69" s="16" t="s">
        <v>482</v>
      </c>
      <c r="I69" s="49"/>
    </row>
    <row r="70" spans="1:9">
      <c r="A70" s="16" t="s">
        <v>803</v>
      </c>
      <c r="B70" s="16" t="s">
        <v>807</v>
      </c>
      <c r="C70" s="16" t="s">
        <v>808</v>
      </c>
      <c r="D70" s="25" t="s">
        <v>238</v>
      </c>
      <c r="E70" s="20" t="s">
        <v>481</v>
      </c>
      <c r="F70" s="31" t="s">
        <v>809</v>
      </c>
      <c r="G70" s="23">
        <v>99700</v>
      </c>
      <c r="H70" s="16" t="s">
        <v>131</v>
      </c>
      <c r="I70" s="49"/>
    </row>
    <row r="71" spans="1:9">
      <c r="A71" s="16" t="s">
        <v>804</v>
      </c>
      <c r="B71" s="16" t="s">
        <v>804</v>
      </c>
      <c r="C71" s="16" t="s">
        <v>804</v>
      </c>
      <c r="D71" s="25" t="s">
        <v>238</v>
      </c>
      <c r="E71" s="20" t="s">
        <v>781</v>
      </c>
      <c r="F71" s="31" t="s">
        <v>809</v>
      </c>
      <c r="G71" s="23">
        <v>300</v>
      </c>
      <c r="H71" s="16" t="s">
        <v>131</v>
      </c>
      <c r="I71" s="52"/>
    </row>
    <row r="72" spans="1:9" s="2" customFormat="1" ht="15" customHeight="1">
      <c r="A72" s="16"/>
      <c r="B72" s="16"/>
      <c r="C72" s="16"/>
      <c r="D72" s="25" t="s">
        <v>238</v>
      </c>
      <c r="E72" s="16" t="s">
        <v>782</v>
      </c>
      <c r="F72" s="16" t="s">
        <v>781</v>
      </c>
      <c r="G72" s="23">
        <v>283.02</v>
      </c>
      <c r="H72" s="16" t="s">
        <v>131</v>
      </c>
      <c r="I72" s="52"/>
    </row>
    <row r="73" spans="1:9" s="2" customFormat="1">
      <c r="A73" s="16"/>
      <c r="B73" s="16"/>
      <c r="C73" s="16"/>
      <c r="D73" s="25" t="s">
        <v>238</v>
      </c>
      <c r="E73" s="16" t="s">
        <v>783</v>
      </c>
      <c r="F73" s="16" t="s">
        <v>781</v>
      </c>
      <c r="G73" s="23">
        <v>16.98</v>
      </c>
      <c r="H73" s="16" t="s">
        <v>131</v>
      </c>
      <c r="I73" s="52"/>
    </row>
    <row r="74" spans="1:9" s="2" customFormat="1">
      <c r="A74" s="16" t="s">
        <v>317</v>
      </c>
      <c r="B74" s="16" t="s">
        <v>317</v>
      </c>
      <c r="C74" s="55" t="s">
        <v>317</v>
      </c>
      <c r="D74" s="25" t="s">
        <v>238</v>
      </c>
      <c r="E74" s="55" t="s">
        <v>240</v>
      </c>
      <c r="F74" s="55" t="s">
        <v>267</v>
      </c>
      <c r="G74" s="54">
        <v>100</v>
      </c>
      <c r="H74" s="16" t="s">
        <v>131</v>
      </c>
      <c r="I74" s="52"/>
    </row>
    <row r="75" spans="1:9" s="2" customFormat="1">
      <c r="A75" s="16" t="s">
        <v>313</v>
      </c>
      <c r="B75" s="16" t="s">
        <v>313</v>
      </c>
      <c r="C75" s="55" t="s">
        <v>313</v>
      </c>
      <c r="D75" s="25" t="s">
        <v>238</v>
      </c>
      <c r="E75" s="55" t="s">
        <v>240</v>
      </c>
      <c r="F75" s="55" t="s">
        <v>306</v>
      </c>
      <c r="G75" s="54">
        <v>30</v>
      </c>
      <c r="H75" s="16" t="s">
        <v>131</v>
      </c>
      <c r="I75" s="49"/>
    </row>
    <row r="76" spans="1:9" s="4" customFormat="1">
      <c r="A76" s="16"/>
      <c r="B76" s="16"/>
      <c r="C76" s="56"/>
      <c r="D76" s="25" t="s">
        <v>238</v>
      </c>
      <c r="E76" s="56" t="s">
        <v>240</v>
      </c>
      <c r="F76" s="56" t="s">
        <v>308</v>
      </c>
      <c r="G76" s="54">
        <v>2</v>
      </c>
      <c r="H76" s="16" t="s">
        <v>131</v>
      </c>
      <c r="I76" s="49"/>
    </row>
    <row r="77" spans="1:9">
      <c r="A77" s="11" t="s">
        <v>810</v>
      </c>
      <c r="B77" s="16" t="s">
        <v>811</v>
      </c>
      <c r="C77" s="16" t="s">
        <v>812</v>
      </c>
      <c r="D77" s="16" t="s">
        <v>251</v>
      </c>
      <c r="E77" s="16" t="s">
        <v>813</v>
      </c>
      <c r="F77" s="16" t="s">
        <v>125</v>
      </c>
      <c r="G77" s="23">
        <f>G70+G71-G74-G75-G76</f>
        <v>99868</v>
      </c>
      <c r="H77" s="16" t="s">
        <v>127</v>
      </c>
      <c r="I77" s="49"/>
    </row>
    <row r="78" spans="1:9">
      <c r="A78" s="18"/>
      <c r="B78" s="19"/>
      <c r="C78" s="19"/>
      <c r="D78" s="19"/>
      <c r="E78" s="19"/>
      <c r="F78" s="19"/>
      <c r="G78" s="19"/>
      <c r="H78" s="19"/>
      <c r="I78" s="51"/>
    </row>
    <row r="79" spans="1:9">
      <c r="A79" s="16"/>
      <c r="B79" s="16"/>
      <c r="C79" s="16"/>
      <c r="D79" s="16"/>
      <c r="E79" s="16"/>
      <c r="F79" s="16"/>
      <c r="G79" s="16"/>
      <c r="H79" s="16"/>
      <c r="I79" s="16"/>
    </row>
    <row r="81" spans="1:9">
      <c r="A81" s="10" t="s">
        <v>814</v>
      </c>
      <c r="B81" s="29"/>
    </row>
    <row r="82" spans="1:9">
      <c r="A82" s="12" t="s">
        <v>815</v>
      </c>
      <c r="B82" s="13" t="s">
        <v>816</v>
      </c>
      <c r="C82" s="14">
        <v>5075</v>
      </c>
      <c r="D82" s="13"/>
      <c r="E82" s="13"/>
      <c r="F82" s="13"/>
      <c r="G82" s="13"/>
      <c r="H82" s="13"/>
      <c r="I82" s="48"/>
    </row>
    <row r="83" spans="1:9">
      <c r="A83" s="11"/>
      <c r="B83" s="16" t="s">
        <v>817</v>
      </c>
      <c r="C83" s="47">
        <v>75</v>
      </c>
      <c r="D83" s="15"/>
      <c r="E83" s="15"/>
      <c r="F83" s="15"/>
      <c r="G83" s="15"/>
      <c r="H83" s="15"/>
      <c r="I83" s="49"/>
    </row>
    <row r="84" spans="1:9">
      <c r="A84" s="11"/>
      <c r="B84" s="16" t="s">
        <v>818</v>
      </c>
      <c r="C84" s="57">
        <v>5000</v>
      </c>
      <c r="D84" s="15"/>
      <c r="E84" s="15"/>
      <c r="F84" s="15"/>
      <c r="G84" s="15"/>
      <c r="H84" s="15"/>
      <c r="I84" s="49"/>
    </row>
    <row r="85" spans="1:9" s="2" customFormat="1">
      <c r="A85" s="15"/>
      <c r="B85" s="58" t="s">
        <v>819</v>
      </c>
      <c r="C85" s="21">
        <f>C84</f>
        <v>5000</v>
      </c>
      <c r="D85" s="16"/>
      <c r="E85" s="16"/>
      <c r="F85" s="16"/>
      <c r="G85" s="16"/>
      <c r="H85" s="16"/>
      <c r="I85" s="49"/>
    </row>
    <row r="86" spans="1:9" s="2" customFormat="1">
      <c r="A86" s="15"/>
      <c r="B86" s="16"/>
      <c r="C86" s="21"/>
      <c r="D86" s="16"/>
      <c r="E86" s="16"/>
      <c r="F86" s="16"/>
      <c r="G86" s="16"/>
      <c r="H86" s="16"/>
      <c r="I86" s="49"/>
    </row>
    <row r="87" spans="1:9" s="2" customFormat="1">
      <c r="A87" s="59" t="s">
        <v>770</v>
      </c>
      <c r="B87" s="59" t="s">
        <v>771</v>
      </c>
      <c r="C87" s="59" t="s">
        <v>772</v>
      </c>
      <c r="D87" s="59" t="s">
        <v>115</v>
      </c>
      <c r="E87" s="59" t="s">
        <v>117</v>
      </c>
      <c r="F87" s="59" t="s">
        <v>118</v>
      </c>
      <c r="G87" s="59" t="s">
        <v>119</v>
      </c>
      <c r="H87" s="16" t="s">
        <v>120</v>
      </c>
      <c r="I87" s="82"/>
    </row>
    <row r="88" spans="1:9" s="2" customFormat="1">
      <c r="A88" s="16" t="s">
        <v>817</v>
      </c>
      <c r="B88" s="16"/>
      <c r="C88" s="16" t="s">
        <v>817</v>
      </c>
      <c r="D88" s="25" t="s">
        <v>238</v>
      </c>
      <c r="E88" s="20" t="s">
        <v>820</v>
      </c>
      <c r="F88" s="16" t="s">
        <v>821</v>
      </c>
      <c r="G88" s="54">
        <v>75</v>
      </c>
      <c r="H88" s="16" t="s">
        <v>482</v>
      </c>
      <c r="I88" s="49"/>
    </row>
    <row r="89" spans="1:9" s="2" customFormat="1">
      <c r="A89" s="16"/>
      <c r="B89" s="16"/>
      <c r="C89" s="16"/>
      <c r="D89" s="25" t="s">
        <v>238</v>
      </c>
      <c r="E89" s="16" t="s">
        <v>821</v>
      </c>
      <c r="F89" s="16" t="s">
        <v>822</v>
      </c>
      <c r="G89" s="54">
        <v>70.75</v>
      </c>
      <c r="H89" s="16" t="s">
        <v>482</v>
      </c>
      <c r="I89" s="49"/>
    </row>
    <row r="90" spans="1:9" s="2" customFormat="1">
      <c r="A90" s="16"/>
      <c r="B90" s="16"/>
      <c r="C90" s="16"/>
      <c r="D90" s="25" t="s">
        <v>238</v>
      </c>
      <c r="E90" s="16" t="s">
        <v>821</v>
      </c>
      <c r="F90" s="16" t="s">
        <v>783</v>
      </c>
      <c r="G90" s="54">
        <v>4.25</v>
      </c>
      <c r="H90" s="16" t="s">
        <v>482</v>
      </c>
      <c r="I90" s="49"/>
    </row>
    <row r="91" spans="1:9" s="2" customFormat="1">
      <c r="A91" s="16" t="s">
        <v>818</v>
      </c>
      <c r="B91" s="16" t="s">
        <v>823</v>
      </c>
      <c r="C91" s="16" t="s">
        <v>824</v>
      </c>
      <c r="D91" s="25" t="s">
        <v>238</v>
      </c>
      <c r="E91" s="16" t="s">
        <v>820</v>
      </c>
      <c r="F91" s="31" t="s">
        <v>825</v>
      </c>
      <c r="G91" s="23">
        <v>5000</v>
      </c>
      <c r="H91" s="16" t="s">
        <v>131</v>
      </c>
      <c r="I91" s="49"/>
    </row>
    <row r="92" spans="1:9">
      <c r="A92" s="60" t="s">
        <v>819</v>
      </c>
      <c r="B92" s="60" t="s">
        <v>819</v>
      </c>
      <c r="C92" s="60" t="s">
        <v>819</v>
      </c>
      <c r="D92" s="16" t="s">
        <v>251</v>
      </c>
      <c r="E92" s="61" t="s">
        <v>826</v>
      </c>
      <c r="F92" s="16" t="s">
        <v>125</v>
      </c>
      <c r="G92" s="62">
        <f>G91</f>
        <v>5000</v>
      </c>
      <c r="H92" s="16" t="s">
        <v>127</v>
      </c>
      <c r="I92" s="49"/>
    </row>
    <row r="93" spans="1:9">
      <c r="A93" s="18"/>
      <c r="B93" s="19"/>
      <c r="C93" s="19"/>
      <c r="D93" s="19"/>
      <c r="E93" s="19"/>
      <c r="F93" s="19"/>
      <c r="G93" s="19"/>
      <c r="H93" s="19"/>
      <c r="I93" s="51"/>
    </row>
    <row r="94" spans="1:9">
      <c r="A94" s="16"/>
      <c r="B94" s="16"/>
      <c r="C94" s="16"/>
      <c r="D94" s="16"/>
      <c r="E94" s="16"/>
      <c r="F94" s="16"/>
      <c r="G94" s="16"/>
      <c r="H94" s="16"/>
      <c r="I94" s="16"/>
    </row>
    <row r="95" spans="1:9">
      <c r="A95" s="40"/>
      <c r="B95" s="16"/>
      <c r="C95" s="16"/>
      <c r="D95" s="16"/>
      <c r="E95" s="16"/>
      <c r="F95" s="16"/>
      <c r="G95" s="16"/>
      <c r="H95" s="16"/>
      <c r="I95" s="16"/>
    </row>
    <row r="96" spans="1:9">
      <c r="A96" s="10" t="s">
        <v>490</v>
      </c>
      <c r="B96" s="29"/>
    </row>
    <row r="97" spans="1:9">
      <c r="A97" s="11" t="s">
        <v>827</v>
      </c>
      <c r="B97" s="16" t="s">
        <v>828</v>
      </c>
      <c r="C97" s="47">
        <v>2</v>
      </c>
      <c r="D97" s="15"/>
      <c r="E97" s="15"/>
      <c r="F97" s="15"/>
      <c r="G97" s="15"/>
      <c r="H97" s="15"/>
      <c r="I97" s="49"/>
    </row>
    <row r="98" spans="1:9">
      <c r="A98" s="11"/>
      <c r="B98" s="16" t="s">
        <v>829</v>
      </c>
      <c r="C98" s="57">
        <v>75</v>
      </c>
      <c r="D98" s="15"/>
      <c r="E98" s="16"/>
      <c r="F98" s="63"/>
      <c r="G98" s="15"/>
      <c r="H98" s="15"/>
      <c r="I98" s="49"/>
    </row>
    <row r="99" spans="1:9">
      <c r="A99" s="11"/>
      <c r="B99" s="16" t="s">
        <v>830</v>
      </c>
      <c r="C99" s="47">
        <v>4925</v>
      </c>
      <c r="D99" s="16"/>
      <c r="E99" s="16"/>
      <c r="F99" s="63"/>
      <c r="G99" s="16"/>
      <c r="H99" s="16"/>
      <c r="I99" s="49"/>
    </row>
    <row r="100" spans="1:9" s="2" customFormat="1">
      <c r="A100" s="11"/>
      <c r="B100" s="16" t="s">
        <v>831</v>
      </c>
      <c r="C100" s="21">
        <v>5</v>
      </c>
      <c r="D100" s="16"/>
      <c r="E100" s="63"/>
      <c r="F100" s="16"/>
      <c r="G100" s="16"/>
      <c r="H100" s="16"/>
      <c r="I100" s="49"/>
    </row>
    <row r="101" spans="1:9" s="2" customFormat="1">
      <c r="A101" s="15"/>
      <c r="B101" s="44" t="s">
        <v>317</v>
      </c>
      <c r="C101" s="21">
        <v>100</v>
      </c>
      <c r="D101" s="16"/>
      <c r="E101" s="16"/>
      <c r="F101" s="63"/>
      <c r="G101" s="16"/>
      <c r="H101" s="16"/>
      <c r="I101" s="49"/>
    </row>
    <row r="102" spans="1:9" s="2" customFormat="1">
      <c r="A102" s="15"/>
      <c r="B102" s="16" t="s">
        <v>313</v>
      </c>
      <c r="C102" s="21">
        <v>32</v>
      </c>
      <c r="D102" s="16"/>
      <c r="E102" s="16"/>
      <c r="F102" s="16"/>
      <c r="G102" s="16"/>
      <c r="H102" s="16"/>
      <c r="I102" s="49"/>
    </row>
    <row r="103" spans="1:9" s="2" customFormat="1">
      <c r="A103" s="15"/>
      <c r="B103" s="16" t="s">
        <v>832</v>
      </c>
      <c r="C103" s="21">
        <f>C99+C100-C101-C102+B104</f>
        <v>4798</v>
      </c>
      <c r="D103" s="16"/>
      <c r="E103" s="16"/>
      <c r="F103" s="16"/>
      <c r="G103" s="16"/>
      <c r="H103" s="16"/>
      <c r="I103" s="49"/>
    </row>
    <row r="104" spans="1:9" s="2" customFormat="1">
      <c r="A104" s="15"/>
      <c r="B104" s="16"/>
      <c r="C104" s="21"/>
      <c r="D104" s="16"/>
      <c r="E104" s="16"/>
      <c r="F104" s="16"/>
      <c r="G104" s="16"/>
      <c r="H104" s="16"/>
      <c r="I104" s="49"/>
    </row>
    <row r="105" spans="1:9" s="2" customFormat="1">
      <c r="A105" s="59" t="s">
        <v>770</v>
      </c>
      <c r="B105" s="59" t="s">
        <v>771</v>
      </c>
      <c r="C105" s="59" t="s">
        <v>772</v>
      </c>
      <c r="D105" s="59" t="s">
        <v>115</v>
      </c>
      <c r="E105" s="59" t="s">
        <v>117</v>
      </c>
      <c r="F105" s="59" t="s">
        <v>118</v>
      </c>
      <c r="G105" s="59" t="s">
        <v>119</v>
      </c>
      <c r="H105" s="16" t="s">
        <v>120</v>
      </c>
      <c r="I105" s="82"/>
    </row>
    <row r="106" spans="1:9" s="2" customFormat="1">
      <c r="A106" s="15" t="s">
        <v>793</v>
      </c>
      <c r="B106" s="15"/>
      <c r="C106" s="15" t="s">
        <v>833</v>
      </c>
      <c r="D106" s="64" t="s">
        <v>238</v>
      </c>
      <c r="E106" s="15" t="s">
        <v>834</v>
      </c>
      <c r="F106" s="15" t="s">
        <v>797</v>
      </c>
      <c r="G106" s="23">
        <v>2</v>
      </c>
      <c r="H106" s="16" t="s">
        <v>482</v>
      </c>
      <c r="I106" s="49"/>
    </row>
    <row r="107" spans="1:9" s="2" customFormat="1">
      <c r="A107" s="16" t="s">
        <v>829</v>
      </c>
      <c r="B107" s="16" t="s">
        <v>829</v>
      </c>
      <c r="C107" s="16" t="s">
        <v>829</v>
      </c>
      <c r="D107" s="64" t="s">
        <v>238</v>
      </c>
      <c r="E107" s="15" t="s">
        <v>820</v>
      </c>
      <c r="F107" s="15" t="s">
        <v>821</v>
      </c>
      <c r="G107" s="54">
        <v>75</v>
      </c>
      <c r="H107" s="16" t="s">
        <v>482</v>
      </c>
      <c r="I107" s="52"/>
    </row>
    <row r="108" spans="1:9" s="2" customFormat="1">
      <c r="A108" s="16"/>
      <c r="B108" s="16"/>
      <c r="C108" s="16"/>
      <c r="D108" s="64" t="s">
        <v>238</v>
      </c>
      <c r="E108" s="15" t="s">
        <v>821</v>
      </c>
      <c r="F108" s="15" t="s">
        <v>822</v>
      </c>
      <c r="G108" s="54">
        <v>70.75</v>
      </c>
      <c r="H108" s="16" t="s">
        <v>482</v>
      </c>
      <c r="I108" s="52"/>
    </row>
    <row r="109" spans="1:9" s="2" customFormat="1">
      <c r="A109" s="16"/>
      <c r="B109" s="16"/>
      <c r="C109" s="16"/>
      <c r="D109" s="64" t="s">
        <v>238</v>
      </c>
      <c r="E109" s="15" t="s">
        <v>821</v>
      </c>
      <c r="F109" s="15" t="s">
        <v>783</v>
      </c>
      <c r="G109" s="54">
        <v>4.25</v>
      </c>
      <c r="H109" s="16" t="s">
        <v>482</v>
      </c>
      <c r="I109" s="52"/>
    </row>
    <row r="110" spans="1:9" s="2" customFormat="1">
      <c r="A110" s="16" t="s">
        <v>835</v>
      </c>
      <c r="B110" s="16" t="s">
        <v>836</v>
      </c>
      <c r="C110" s="16" t="s">
        <v>836</v>
      </c>
      <c r="D110" s="64" t="s">
        <v>238</v>
      </c>
      <c r="E110" s="15" t="s">
        <v>820</v>
      </c>
      <c r="F110" s="15" t="s">
        <v>837</v>
      </c>
      <c r="G110" s="23">
        <v>4925</v>
      </c>
      <c r="H110" s="16" t="s">
        <v>131</v>
      </c>
      <c r="I110" s="49"/>
    </row>
    <row r="111" spans="1:9" s="2" customFormat="1">
      <c r="A111" s="16" t="s">
        <v>838</v>
      </c>
      <c r="B111" s="16"/>
      <c r="C111" s="16" t="s">
        <v>838</v>
      </c>
      <c r="D111" s="64" t="s">
        <v>238</v>
      </c>
      <c r="E111" s="15" t="s">
        <v>325</v>
      </c>
      <c r="F111" s="15" t="s">
        <v>837</v>
      </c>
      <c r="G111" s="23">
        <v>5</v>
      </c>
      <c r="H111" s="16" t="s">
        <v>131</v>
      </c>
      <c r="I111" s="49"/>
    </row>
    <row r="112" spans="1:9" s="5" customFormat="1">
      <c r="A112" s="20" t="s">
        <v>313</v>
      </c>
      <c r="B112" s="20" t="s">
        <v>313</v>
      </c>
      <c r="C112" s="65" t="s">
        <v>313</v>
      </c>
      <c r="D112" s="64" t="s">
        <v>238</v>
      </c>
      <c r="E112" s="15" t="s">
        <v>326</v>
      </c>
      <c r="F112" s="15" t="s">
        <v>306</v>
      </c>
      <c r="G112" s="66">
        <v>30</v>
      </c>
      <c r="H112" s="20" t="s">
        <v>131</v>
      </c>
      <c r="I112" s="83"/>
    </row>
    <row r="113" spans="1:9" s="6" customFormat="1">
      <c r="A113" s="20" t="s">
        <v>313</v>
      </c>
      <c r="B113" s="20" t="s">
        <v>313</v>
      </c>
      <c r="C113" s="67" t="s">
        <v>313</v>
      </c>
      <c r="D113" s="64" t="s">
        <v>238</v>
      </c>
      <c r="E113" s="15" t="s">
        <v>326</v>
      </c>
      <c r="F113" s="15" t="s">
        <v>308</v>
      </c>
      <c r="G113" s="66">
        <v>2</v>
      </c>
      <c r="H113" s="20" t="s">
        <v>131</v>
      </c>
      <c r="I113" s="83"/>
    </row>
    <row r="114" spans="1:9" s="5" customFormat="1" ht="13.9" customHeight="1">
      <c r="A114" s="20" t="s">
        <v>317</v>
      </c>
      <c r="B114" s="20" t="s">
        <v>317</v>
      </c>
      <c r="C114" s="65" t="s">
        <v>317</v>
      </c>
      <c r="D114" s="64" t="s">
        <v>238</v>
      </c>
      <c r="E114" s="15" t="s">
        <v>326</v>
      </c>
      <c r="F114" s="15" t="s">
        <v>267</v>
      </c>
      <c r="G114" s="66">
        <v>100</v>
      </c>
      <c r="H114" s="20" t="s">
        <v>131</v>
      </c>
      <c r="I114" s="83"/>
    </row>
    <row r="115" spans="1:9">
      <c r="A115" s="16" t="s">
        <v>832</v>
      </c>
      <c r="B115" s="16" t="s">
        <v>832</v>
      </c>
      <c r="C115" s="16" t="s">
        <v>805</v>
      </c>
      <c r="D115" s="16" t="s">
        <v>251</v>
      </c>
      <c r="E115" s="15" t="s">
        <v>839</v>
      </c>
      <c r="F115" s="15" t="s">
        <v>125</v>
      </c>
      <c r="G115" s="23">
        <f>G110+G111-G112-G113-G114</f>
        <v>4798</v>
      </c>
      <c r="H115" s="16" t="s">
        <v>127</v>
      </c>
      <c r="I115" s="49"/>
    </row>
    <row r="116" spans="1:9">
      <c r="A116" s="18"/>
      <c r="B116" s="19"/>
      <c r="C116" s="19"/>
      <c r="D116" s="19"/>
      <c r="E116" s="19"/>
      <c r="F116" s="19"/>
      <c r="G116" s="19"/>
      <c r="H116" s="19"/>
      <c r="I116" s="51"/>
    </row>
    <row r="118" spans="1:9">
      <c r="A118" s="68" t="s">
        <v>840</v>
      </c>
      <c r="B118" s="69"/>
      <c r="C118" s="68"/>
      <c r="D118" s="68"/>
      <c r="E118" s="68"/>
      <c r="F118" s="68"/>
      <c r="G118" s="68"/>
      <c r="H118" s="70"/>
    </row>
    <row r="119" spans="1:9">
      <c r="A119" s="71" t="s">
        <v>841</v>
      </c>
      <c r="B119" s="72" t="s">
        <v>828</v>
      </c>
      <c r="C119" s="73">
        <v>2</v>
      </c>
      <c r="D119" s="74"/>
      <c r="E119" s="74"/>
      <c r="F119" s="74"/>
      <c r="G119" s="74"/>
      <c r="H119" s="74"/>
      <c r="I119" s="49"/>
    </row>
    <row r="120" spans="1:9">
      <c r="A120" s="71"/>
      <c r="B120" s="72" t="s">
        <v>829</v>
      </c>
      <c r="C120" s="75">
        <v>75</v>
      </c>
      <c r="D120" s="74"/>
      <c r="E120" s="72"/>
      <c r="F120" s="76"/>
      <c r="G120" s="74"/>
      <c r="H120" s="74"/>
      <c r="I120" s="49"/>
    </row>
    <row r="121" spans="1:9">
      <c r="A121" s="71"/>
      <c r="B121" s="72" t="s">
        <v>830</v>
      </c>
      <c r="C121" s="73">
        <v>4925</v>
      </c>
      <c r="D121" s="72"/>
      <c r="E121" s="72"/>
      <c r="F121" s="76"/>
      <c r="G121" s="72"/>
      <c r="H121" s="72"/>
      <c r="I121" s="49"/>
    </row>
    <row r="122" spans="1:9" s="2" customFormat="1">
      <c r="A122" s="71"/>
      <c r="B122" s="72" t="s">
        <v>831</v>
      </c>
      <c r="C122" s="77">
        <v>5</v>
      </c>
      <c r="D122" s="72"/>
      <c r="E122" s="76"/>
      <c r="F122" s="72"/>
      <c r="G122" s="72"/>
      <c r="H122" s="72"/>
      <c r="I122" s="49"/>
    </row>
    <row r="123" spans="1:9" s="2" customFormat="1">
      <c r="A123" s="74"/>
      <c r="B123" s="78" t="s">
        <v>317</v>
      </c>
      <c r="C123" s="77">
        <v>100</v>
      </c>
      <c r="D123" s="72"/>
      <c r="E123" s="72"/>
      <c r="F123" s="76"/>
      <c r="G123" s="72"/>
      <c r="H123" s="72"/>
      <c r="I123" s="49"/>
    </row>
    <row r="124" spans="1:9" s="2" customFormat="1">
      <c r="A124" s="74"/>
      <c r="B124" s="72" t="s">
        <v>313</v>
      </c>
      <c r="C124" s="77">
        <v>32</v>
      </c>
      <c r="D124" s="72"/>
      <c r="E124" s="72"/>
      <c r="F124" s="72"/>
      <c r="G124" s="72"/>
      <c r="H124" s="72"/>
      <c r="I124" s="49"/>
    </row>
    <row r="125" spans="1:9" s="2" customFormat="1">
      <c r="A125" s="74"/>
      <c r="B125" s="79" t="s">
        <v>842</v>
      </c>
      <c r="C125" s="80">
        <v>100</v>
      </c>
      <c r="D125" s="72"/>
      <c r="E125" s="72"/>
      <c r="F125" s="72"/>
      <c r="G125" s="72"/>
      <c r="H125" s="72"/>
      <c r="I125" s="49"/>
    </row>
    <row r="126" spans="1:9" s="2" customFormat="1">
      <c r="A126" s="74"/>
      <c r="B126" s="72" t="s">
        <v>832</v>
      </c>
      <c r="C126" s="77">
        <f>C121+C122-C123-C124+C125</f>
        <v>4898</v>
      </c>
      <c r="D126" s="72"/>
      <c r="E126" s="72"/>
      <c r="F126" s="72"/>
      <c r="G126" s="72"/>
      <c r="H126" s="72"/>
      <c r="I126" s="49"/>
    </row>
    <row r="127" spans="1:9" s="2" customFormat="1">
      <c r="A127" s="74"/>
      <c r="B127" s="72"/>
      <c r="C127" s="77"/>
      <c r="D127" s="72"/>
      <c r="E127" s="72"/>
      <c r="F127" s="72"/>
      <c r="G127" s="72"/>
      <c r="H127" s="72"/>
      <c r="I127" s="49"/>
    </row>
    <row r="128" spans="1:9" s="2" customFormat="1">
      <c r="A128" s="81" t="s">
        <v>770</v>
      </c>
      <c r="B128" s="81" t="s">
        <v>771</v>
      </c>
      <c r="C128" s="81" t="s">
        <v>772</v>
      </c>
      <c r="D128" s="81" t="s">
        <v>115</v>
      </c>
      <c r="E128" s="81" t="s">
        <v>117</v>
      </c>
      <c r="F128" s="81" t="s">
        <v>118</v>
      </c>
      <c r="G128" s="81" t="s">
        <v>119</v>
      </c>
      <c r="H128" s="72" t="s">
        <v>120</v>
      </c>
      <c r="I128" s="82"/>
    </row>
    <row r="129" spans="1:9" s="2" customFormat="1">
      <c r="A129" s="74" t="s">
        <v>793</v>
      </c>
      <c r="B129" s="74"/>
      <c r="C129" s="74" t="s">
        <v>833</v>
      </c>
      <c r="D129" s="84" t="s">
        <v>238</v>
      </c>
      <c r="E129" s="74" t="s">
        <v>834</v>
      </c>
      <c r="F129" s="74" t="s">
        <v>797</v>
      </c>
      <c r="G129" s="85">
        <v>2</v>
      </c>
      <c r="H129" s="72" t="s">
        <v>482</v>
      </c>
      <c r="I129" s="49"/>
    </row>
    <row r="130" spans="1:9" s="2" customFormat="1">
      <c r="A130" s="72" t="s">
        <v>829</v>
      </c>
      <c r="B130" s="72" t="s">
        <v>829</v>
      </c>
      <c r="C130" s="72" t="s">
        <v>829</v>
      </c>
      <c r="D130" s="84" t="s">
        <v>238</v>
      </c>
      <c r="E130" s="74" t="s">
        <v>820</v>
      </c>
      <c r="F130" s="74" t="s">
        <v>821</v>
      </c>
      <c r="G130" s="86">
        <v>75</v>
      </c>
      <c r="H130" s="72" t="s">
        <v>482</v>
      </c>
      <c r="I130" s="52"/>
    </row>
    <row r="131" spans="1:9" s="2" customFormat="1">
      <c r="A131" s="72"/>
      <c r="B131" s="72"/>
      <c r="C131" s="72"/>
      <c r="D131" s="84" t="s">
        <v>238</v>
      </c>
      <c r="E131" s="74" t="s">
        <v>821</v>
      </c>
      <c r="F131" s="74" t="s">
        <v>822</v>
      </c>
      <c r="G131" s="86">
        <v>70.75</v>
      </c>
      <c r="H131" s="72" t="s">
        <v>482</v>
      </c>
      <c r="I131" s="52"/>
    </row>
    <row r="132" spans="1:9" s="2" customFormat="1">
      <c r="A132" s="72"/>
      <c r="B132" s="72"/>
      <c r="C132" s="72"/>
      <c r="D132" s="84" t="s">
        <v>238</v>
      </c>
      <c r="E132" s="74" t="s">
        <v>821</v>
      </c>
      <c r="F132" s="74" t="s">
        <v>783</v>
      </c>
      <c r="G132" s="86">
        <v>4.25</v>
      </c>
      <c r="H132" s="72" t="s">
        <v>482</v>
      </c>
      <c r="I132" s="52"/>
    </row>
    <row r="133" spans="1:9" s="2" customFormat="1">
      <c r="A133" s="72" t="s">
        <v>835</v>
      </c>
      <c r="B133" s="72" t="s">
        <v>836</v>
      </c>
      <c r="C133" s="72" t="s">
        <v>836</v>
      </c>
      <c r="D133" s="84" t="s">
        <v>238</v>
      </c>
      <c r="E133" s="74" t="s">
        <v>820</v>
      </c>
      <c r="F133" s="74" t="s">
        <v>837</v>
      </c>
      <c r="G133" s="85">
        <v>4925</v>
      </c>
      <c r="H133" s="72" t="s">
        <v>131</v>
      </c>
      <c r="I133" s="49"/>
    </row>
    <row r="134" spans="1:9" s="2" customFormat="1">
      <c r="A134" s="72" t="s">
        <v>838</v>
      </c>
      <c r="B134" s="72"/>
      <c r="C134" s="72" t="s">
        <v>838</v>
      </c>
      <c r="D134" s="84" t="s">
        <v>238</v>
      </c>
      <c r="E134" s="74" t="s">
        <v>325</v>
      </c>
      <c r="F134" s="74" t="s">
        <v>837</v>
      </c>
      <c r="G134" s="85">
        <v>5</v>
      </c>
      <c r="H134" s="72" t="s">
        <v>131</v>
      </c>
      <c r="I134" s="49"/>
    </row>
    <row r="135" spans="1:9" s="5" customFormat="1">
      <c r="A135" s="87" t="s">
        <v>313</v>
      </c>
      <c r="B135" s="87" t="s">
        <v>313</v>
      </c>
      <c r="C135" s="88" t="s">
        <v>313</v>
      </c>
      <c r="D135" s="84" t="s">
        <v>238</v>
      </c>
      <c r="E135" s="74" t="s">
        <v>326</v>
      </c>
      <c r="F135" s="74" t="s">
        <v>306</v>
      </c>
      <c r="G135" s="89">
        <v>30</v>
      </c>
      <c r="H135" s="87" t="s">
        <v>131</v>
      </c>
      <c r="I135" s="83"/>
    </row>
    <row r="136" spans="1:9" s="6" customFormat="1">
      <c r="A136" s="87" t="s">
        <v>313</v>
      </c>
      <c r="B136" s="87" t="s">
        <v>313</v>
      </c>
      <c r="C136" s="90" t="s">
        <v>313</v>
      </c>
      <c r="D136" s="84" t="s">
        <v>238</v>
      </c>
      <c r="E136" s="74" t="s">
        <v>326</v>
      </c>
      <c r="F136" s="74" t="s">
        <v>308</v>
      </c>
      <c r="G136" s="89">
        <v>2</v>
      </c>
      <c r="H136" s="87" t="s">
        <v>131</v>
      </c>
      <c r="I136" s="83"/>
    </row>
    <row r="137" spans="1:9" s="5" customFormat="1">
      <c r="A137" s="87" t="s">
        <v>317</v>
      </c>
      <c r="B137" s="87" t="s">
        <v>317</v>
      </c>
      <c r="C137" s="88" t="s">
        <v>317</v>
      </c>
      <c r="D137" s="84" t="s">
        <v>238</v>
      </c>
      <c r="E137" s="74" t="s">
        <v>326</v>
      </c>
      <c r="F137" s="74" t="s">
        <v>267</v>
      </c>
      <c r="G137" s="89">
        <v>100</v>
      </c>
      <c r="H137" s="87" t="s">
        <v>131</v>
      </c>
      <c r="I137" s="83"/>
    </row>
    <row r="138" spans="1:9" s="5" customFormat="1">
      <c r="A138" s="91" t="s">
        <v>843</v>
      </c>
      <c r="B138" s="91" t="s">
        <v>842</v>
      </c>
      <c r="C138" s="91" t="s">
        <v>844</v>
      </c>
      <c r="D138" s="92" t="s">
        <v>238</v>
      </c>
      <c r="E138" s="93" t="s">
        <v>387</v>
      </c>
      <c r="F138" s="93" t="s">
        <v>326</v>
      </c>
      <c r="G138" s="94">
        <v>100</v>
      </c>
      <c r="H138" s="91"/>
      <c r="I138" s="83"/>
    </row>
    <row r="139" spans="1:9">
      <c r="A139" s="72" t="s">
        <v>832</v>
      </c>
      <c r="B139" s="72" t="s">
        <v>832</v>
      </c>
      <c r="C139" s="72" t="s">
        <v>805</v>
      </c>
      <c r="D139" s="72" t="s">
        <v>251</v>
      </c>
      <c r="E139" s="74" t="s">
        <v>839</v>
      </c>
      <c r="F139" s="74" t="s">
        <v>125</v>
      </c>
      <c r="G139" s="85">
        <f>G133+G134-G135-G136-G137+G138</f>
        <v>4898</v>
      </c>
      <c r="H139" s="72" t="s">
        <v>127</v>
      </c>
      <c r="I139" s="49"/>
    </row>
    <row r="140" spans="1:9">
      <c r="A140" s="18"/>
      <c r="B140" s="19"/>
      <c r="C140" s="19"/>
      <c r="D140" s="19"/>
      <c r="E140" s="19"/>
      <c r="F140" s="19"/>
      <c r="G140" s="19"/>
      <c r="H140" s="19"/>
      <c r="I140" s="51"/>
    </row>
    <row r="141" spans="1:9" ht="21.6" customHeight="1"/>
    <row r="143" spans="1:9">
      <c r="A143" s="10" t="s">
        <v>845</v>
      </c>
      <c r="B143" s="29"/>
    </row>
    <row r="144" spans="1:9">
      <c r="A144" s="12" t="s">
        <v>846</v>
      </c>
      <c r="B144" s="13" t="s">
        <v>793</v>
      </c>
      <c r="C144" s="14">
        <v>2</v>
      </c>
      <c r="D144" s="13"/>
      <c r="E144" s="13"/>
      <c r="F144" s="13"/>
      <c r="G144" s="13"/>
      <c r="H144" s="13"/>
      <c r="I144" s="48"/>
    </row>
    <row r="145" spans="1:11">
      <c r="A145" s="16"/>
      <c r="B145" s="15" t="s">
        <v>847</v>
      </c>
      <c r="C145" s="47">
        <v>150002</v>
      </c>
      <c r="D145" s="15"/>
      <c r="E145" s="15"/>
      <c r="F145" s="15"/>
      <c r="G145" s="15"/>
      <c r="H145" s="15"/>
      <c r="I145" s="49"/>
    </row>
    <row r="146" spans="1:11">
      <c r="A146" s="16"/>
      <c r="B146" s="44" t="s">
        <v>317</v>
      </c>
      <c r="C146" s="21">
        <v>100</v>
      </c>
      <c r="D146" s="15"/>
      <c r="E146" s="15"/>
      <c r="F146" s="15"/>
      <c r="G146" s="15"/>
      <c r="H146" s="15"/>
      <c r="I146" s="49"/>
    </row>
    <row r="147" spans="1:11">
      <c r="A147" s="16"/>
      <c r="B147" s="44" t="s">
        <v>313</v>
      </c>
      <c r="C147" s="21">
        <v>32</v>
      </c>
      <c r="D147" s="15"/>
      <c r="E147" s="15"/>
      <c r="F147" s="15"/>
      <c r="G147" s="15"/>
      <c r="H147" s="15"/>
      <c r="I147" s="49"/>
    </row>
    <row r="148" spans="1:11">
      <c r="B148" s="15" t="s">
        <v>848</v>
      </c>
      <c r="C148" s="47">
        <f>C145-C146-C147</f>
        <v>149870</v>
      </c>
      <c r="D148" s="15"/>
      <c r="E148" s="15"/>
      <c r="F148" s="15"/>
      <c r="G148" s="15"/>
      <c r="H148" s="15"/>
      <c r="I148" s="49"/>
    </row>
    <row r="149" spans="1:11">
      <c r="A149" s="17" t="s">
        <v>770</v>
      </c>
      <c r="B149" s="22" t="s">
        <v>771</v>
      </c>
      <c r="C149" s="22" t="s">
        <v>772</v>
      </c>
      <c r="D149" s="22" t="s">
        <v>115</v>
      </c>
      <c r="E149" s="22" t="s">
        <v>117</v>
      </c>
      <c r="F149" s="22" t="s">
        <v>118</v>
      </c>
      <c r="G149" s="22" t="s">
        <v>119</v>
      </c>
      <c r="H149" s="16" t="s">
        <v>120</v>
      </c>
      <c r="I149" s="49"/>
    </row>
    <row r="150" spans="1:11" s="2" customFormat="1">
      <c r="A150" s="15" t="s">
        <v>833</v>
      </c>
      <c r="B150" s="15" t="s">
        <v>794</v>
      </c>
      <c r="C150" s="15" t="s">
        <v>833</v>
      </c>
      <c r="D150" s="64" t="s">
        <v>238</v>
      </c>
      <c r="E150" s="16" t="s">
        <v>806</v>
      </c>
      <c r="F150" s="16" t="s">
        <v>797</v>
      </c>
      <c r="G150" s="23">
        <v>2</v>
      </c>
      <c r="H150" s="16" t="s">
        <v>482</v>
      </c>
      <c r="I150" s="49"/>
    </row>
    <row r="151" spans="1:11">
      <c r="A151" s="16" t="s">
        <v>379</v>
      </c>
      <c r="B151" s="15" t="s">
        <v>849</v>
      </c>
      <c r="C151" s="15" t="s">
        <v>849</v>
      </c>
      <c r="D151" s="64" t="s">
        <v>238</v>
      </c>
      <c r="E151" s="15" t="s">
        <v>850</v>
      </c>
      <c r="F151" s="95" t="s">
        <v>851</v>
      </c>
      <c r="G151" s="23">
        <v>150002</v>
      </c>
      <c r="H151" s="16" t="s">
        <v>131</v>
      </c>
      <c r="I151" s="49"/>
    </row>
    <row r="152" spans="1:11" s="5" customFormat="1">
      <c r="A152" s="20" t="s">
        <v>313</v>
      </c>
      <c r="B152" s="20" t="s">
        <v>313</v>
      </c>
      <c r="C152" s="65" t="s">
        <v>313</v>
      </c>
      <c r="D152" s="64" t="s">
        <v>238</v>
      </c>
      <c r="E152" s="65" t="s">
        <v>852</v>
      </c>
      <c r="F152" s="65" t="s">
        <v>306</v>
      </c>
      <c r="G152" s="66">
        <v>30</v>
      </c>
      <c r="H152" s="20" t="s">
        <v>131</v>
      </c>
      <c r="I152" s="83"/>
    </row>
    <row r="153" spans="1:11" s="6" customFormat="1">
      <c r="A153" s="20" t="s">
        <v>313</v>
      </c>
      <c r="B153" s="20" t="s">
        <v>313</v>
      </c>
      <c r="C153" s="67" t="s">
        <v>313</v>
      </c>
      <c r="D153" s="64" t="s">
        <v>238</v>
      </c>
      <c r="E153" s="67" t="s">
        <v>852</v>
      </c>
      <c r="F153" s="67" t="s">
        <v>308</v>
      </c>
      <c r="G153" s="66">
        <v>2</v>
      </c>
      <c r="H153" s="20" t="s">
        <v>131</v>
      </c>
      <c r="I153" s="83"/>
    </row>
    <row r="154" spans="1:11" s="5" customFormat="1">
      <c r="A154" s="20" t="s">
        <v>317</v>
      </c>
      <c r="B154" s="20" t="s">
        <v>317</v>
      </c>
      <c r="C154" s="65" t="s">
        <v>317</v>
      </c>
      <c r="D154" s="64" t="s">
        <v>238</v>
      </c>
      <c r="E154" s="65" t="s">
        <v>852</v>
      </c>
      <c r="F154" s="65" t="s">
        <v>267</v>
      </c>
      <c r="G154" s="66">
        <v>100</v>
      </c>
      <c r="H154" s="20" t="s">
        <v>131</v>
      </c>
      <c r="I154" s="83"/>
    </row>
    <row r="155" spans="1:11" s="2" customFormat="1">
      <c r="A155" s="16" t="s">
        <v>848</v>
      </c>
      <c r="B155" s="15" t="s">
        <v>848</v>
      </c>
      <c r="C155" s="15" t="s">
        <v>848</v>
      </c>
      <c r="D155" s="15" t="s">
        <v>251</v>
      </c>
      <c r="E155" s="96" t="s">
        <v>853</v>
      </c>
      <c r="F155" s="15" t="s">
        <v>125</v>
      </c>
      <c r="G155" s="23">
        <f>G151-G152-G153-G154</f>
        <v>149870</v>
      </c>
      <c r="H155" s="16" t="s">
        <v>127</v>
      </c>
      <c r="I155" s="49"/>
    </row>
    <row r="156" spans="1:11">
      <c r="A156" s="18"/>
      <c r="B156" s="19"/>
      <c r="C156" s="19"/>
      <c r="D156" s="19"/>
      <c r="E156" s="19"/>
      <c r="F156" s="19"/>
      <c r="G156" s="19"/>
      <c r="H156" s="19"/>
      <c r="I156" s="51"/>
    </row>
    <row r="157" spans="1:11">
      <c r="A157" s="16"/>
      <c r="B157" s="16"/>
      <c r="C157" s="16"/>
      <c r="D157" s="16"/>
      <c r="E157" s="16"/>
      <c r="F157" s="16"/>
      <c r="G157" s="16"/>
      <c r="H157" s="16"/>
      <c r="I157" s="16"/>
    </row>
    <row r="158" spans="1:11">
      <c r="A158" s="16"/>
      <c r="B158" s="16"/>
      <c r="C158" s="16"/>
      <c r="D158" s="16"/>
      <c r="E158" s="16"/>
      <c r="F158" s="16"/>
      <c r="G158" s="16"/>
      <c r="H158" s="16"/>
      <c r="I158" s="16"/>
    </row>
    <row r="159" spans="1:11">
      <c r="A159" s="16"/>
      <c r="B159" s="16"/>
      <c r="C159" s="16"/>
      <c r="D159" s="16"/>
      <c r="E159" s="16"/>
      <c r="F159" s="16"/>
      <c r="G159" s="16"/>
      <c r="H159" s="16"/>
      <c r="I159" s="16"/>
    </row>
    <row r="160" spans="1:11" s="7" customFormat="1" ht="13.5">
      <c r="A160" s="97" t="s">
        <v>257</v>
      </c>
      <c r="B160" s="98" t="s">
        <v>258</v>
      </c>
      <c r="H160" s="99"/>
      <c r="K160" s="125"/>
    </row>
    <row r="161" spans="1:11" s="7" customFormat="1" ht="13.5">
      <c r="A161" s="100"/>
      <c r="B161" s="98" t="s">
        <v>259</v>
      </c>
      <c r="H161" s="99"/>
      <c r="K161" s="125"/>
    </row>
    <row r="162" spans="1:11" s="7" customFormat="1" ht="13.5">
      <c r="A162" s="101"/>
      <c r="B162" s="102" t="s">
        <v>261</v>
      </c>
      <c r="C162" s="103">
        <v>2000</v>
      </c>
      <c r="D162" s="104"/>
      <c r="E162" s="104"/>
      <c r="F162" s="104"/>
      <c r="G162" s="104"/>
      <c r="H162" s="105"/>
      <c r="I162" s="104"/>
      <c r="J162" s="126"/>
      <c r="K162" s="125"/>
    </row>
    <row r="163" spans="1:11" s="7" customFormat="1" ht="13.5">
      <c r="A163" s="106"/>
      <c r="B163" s="107" t="s">
        <v>262</v>
      </c>
      <c r="C163" s="108">
        <v>0.1</v>
      </c>
      <c r="H163" s="99"/>
      <c r="J163" s="127"/>
      <c r="K163" s="125"/>
    </row>
    <row r="164" spans="1:11" s="7" customFormat="1" ht="13.5">
      <c r="A164" s="106"/>
      <c r="B164" s="107" t="s">
        <v>263</v>
      </c>
      <c r="C164" s="108">
        <v>0.1</v>
      </c>
      <c r="H164" s="99"/>
      <c r="J164" s="127"/>
      <c r="K164" s="125"/>
    </row>
    <row r="165" spans="1:11" s="7" customFormat="1" ht="13.5">
      <c r="A165" s="106"/>
      <c r="B165" s="109" t="s">
        <v>264</v>
      </c>
      <c r="C165" s="108">
        <v>1999.9</v>
      </c>
      <c r="H165" s="99"/>
      <c r="J165" s="127"/>
      <c r="K165" s="125"/>
    </row>
    <row r="166" spans="1:11" s="7" customFormat="1" ht="13.5">
      <c r="A166" s="106"/>
      <c r="H166" s="99"/>
      <c r="J166" s="127"/>
      <c r="K166" s="125"/>
    </row>
    <row r="167" spans="1:11" s="7" customFormat="1" ht="13.5">
      <c r="A167" s="106"/>
      <c r="B167" s="100" t="s">
        <v>113</v>
      </c>
      <c r="C167" s="110" t="s">
        <v>114</v>
      </c>
      <c r="D167" s="100" t="s">
        <v>115</v>
      </c>
      <c r="E167" s="110" t="s">
        <v>116</v>
      </c>
      <c r="F167" s="100" t="s">
        <v>117</v>
      </c>
      <c r="G167" s="100" t="s">
        <v>118</v>
      </c>
      <c r="H167" s="111" t="s">
        <v>119</v>
      </c>
      <c r="I167" s="110" t="s">
        <v>120</v>
      </c>
      <c r="J167" s="128"/>
      <c r="K167" s="125"/>
    </row>
    <row r="168" spans="1:11" s="7" customFormat="1" ht="27">
      <c r="A168" s="106"/>
      <c r="B168" s="107" t="s">
        <v>265</v>
      </c>
      <c r="C168" s="112" t="s">
        <v>266</v>
      </c>
      <c r="D168" s="113" t="s">
        <v>238</v>
      </c>
      <c r="E168" s="112" t="s">
        <v>124</v>
      </c>
      <c r="F168" s="107" t="s">
        <v>267</v>
      </c>
      <c r="G168" s="107" t="s">
        <v>268</v>
      </c>
      <c r="H168" s="114">
        <v>2000</v>
      </c>
      <c r="I168" s="112" t="s">
        <v>131</v>
      </c>
      <c r="J168" s="127"/>
      <c r="K168" s="125"/>
    </row>
    <row r="169" spans="1:11" s="7" customFormat="1" ht="27">
      <c r="A169" s="106"/>
      <c r="B169" s="107" t="s">
        <v>262</v>
      </c>
      <c r="C169" s="112" t="s">
        <v>269</v>
      </c>
      <c r="D169" s="113" t="s">
        <v>238</v>
      </c>
      <c r="E169" s="112" t="s">
        <v>124</v>
      </c>
      <c r="F169" s="107" t="s">
        <v>268</v>
      </c>
      <c r="G169" s="107" t="s">
        <v>270</v>
      </c>
      <c r="H169" s="108">
        <v>0.1</v>
      </c>
      <c r="I169" s="112" t="s">
        <v>131</v>
      </c>
      <c r="J169" s="127"/>
      <c r="K169" s="125"/>
    </row>
    <row r="170" spans="1:11" s="7" customFormat="1" ht="27">
      <c r="A170" s="106"/>
      <c r="B170" s="107" t="s">
        <v>263</v>
      </c>
      <c r="C170" s="112" t="s">
        <v>271</v>
      </c>
      <c r="D170" s="113" t="s">
        <v>238</v>
      </c>
      <c r="E170" s="112" t="s">
        <v>124</v>
      </c>
      <c r="F170" s="107" t="s">
        <v>854</v>
      </c>
      <c r="G170" s="107" t="s">
        <v>272</v>
      </c>
      <c r="H170" s="108">
        <v>0.1</v>
      </c>
      <c r="I170" s="112" t="s">
        <v>131</v>
      </c>
      <c r="J170" s="127"/>
      <c r="K170" s="125"/>
    </row>
    <row r="171" spans="1:11" s="7" customFormat="1" ht="13.5">
      <c r="A171" s="106"/>
      <c r="B171" s="107" t="s">
        <v>249</v>
      </c>
      <c r="C171" s="112" t="s">
        <v>250</v>
      </c>
      <c r="D171" s="115" t="s">
        <v>251</v>
      </c>
      <c r="E171" s="112" t="s">
        <v>124</v>
      </c>
      <c r="F171" s="107" t="s">
        <v>268</v>
      </c>
      <c r="G171" s="107" t="s">
        <v>125</v>
      </c>
      <c r="H171" s="114">
        <v>1999.9</v>
      </c>
      <c r="I171" s="112" t="s">
        <v>127</v>
      </c>
      <c r="J171" s="127"/>
      <c r="K171" s="125"/>
    </row>
    <row r="172" spans="1:11" s="7" customFormat="1" ht="13.5">
      <c r="A172" s="116"/>
      <c r="B172" s="117"/>
      <c r="C172" s="117"/>
      <c r="D172" s="117"/>
      <c r="E172" s="117"/>
      <c r="F172" s="117"/>
      <c r="G172" s="117"/>
      <c r="H172" s="118"/>
      <c r="I172" s="117"/>
      <c r="J172" s="129"/>
      <c r="K172" s="125"/>
    </row>
    <row r="173" spans="1:11" s="8" customFormat="1">
      <c r="H173" s="119"/>
    </row>
    <row r="174" spans="1:11" s="8" customFormat="1">
      <c r="H174" s="119"/>
    </row>
    <row r="175" spans="1:11" s="7" customFormat="1" ht="13.5">
      <c r="A175" s="97" t="s">
        <v>297</v>
      </c>
      <c r="B175" s="113" t="s">
        <v>298</v>
      </c>
      <c r="C175" s="9"/>
      <c r="H175" s="99"/>
      <c r="K175" s="125"/>
    </row>
    <row r="176" spans="1:11" s="7" customFormat="1" ht="13.5">
      <c r="A176" s="97"/>
      <c r="B176" s="113" t="s">
        <v>299</v>
      </c>
      <c r="C176" s="9"/>
      <c r="H176" s="99"/>
      <c r="K176" s="125"/>
    </row>
    <row r="177" spans="1:11" s="7" customFormat="1" ht="13.5">
      <c r="A177" s="97"/>
      <c r="B177" s="113" t="s">
        <v>300</v>
      </c>
      <c r="C177" s="9"/>
      <c r="H177" s="99"/>
      <c r="K177" s="125"/>
    </row>
    <row r="178" spans="1:11" s="7" customFormat="1" ht="13.5">
      <c r="A178" s="101"/>
      <c r="B178" s="104" t="s">
        <v>297</v>
      </c>
      <c r="C178" s="104">
        <v>106</v>
      </c>
      <c r="D178" s="104"/>
      <c r="E178" s="104"/>
      <c r="F178" s="104"/>
      <c r="G178" s="104"/>
      <c r="H178" s="105"/>
      <c r="I178" s="104"/>
      <c r="J178" s="126"/>
      <c r="K178" s="125"/>
    </row>
    <row r="179" spans="1:11" s="7" customFormat="1" ht="13.5">
      <c r="A179" s="106"/>
      <c r="H179" s="99"/>
      <c r="J179" s="127"/>
      <c r="K179" s="125"/>
    </row>
    <row r="180" spans="1:11" s="7" customFormat="1" ht="13.5">
      <c r="A180" s="106"/>
      <c r="B180" s="100" t="s">
        <v>113</v>
      </c>
      <c r="C180" s="110" t="s">
        <v>114</v>
      </c>
      <c r="D180" s="97" t="s">
        <v>115</v>
      </c>
      <c r="E180" s="7" t="s">
        <v>855</v>
      </c>
      <c r="F180" s="100" t="s">
        <v>117</v>
      </c>
      <c r="G180" s="100" t="s">
        <v>118</v>
      </c>
      <c r="H180" s="111" t="s">
        <v>119</v>
      </c>
      <c r="I180" s="110" t="s">
        <v>120</v>
      </c>
      <c r="J180" s="128"/>
      <c r="K180" s="125"/>
    </row>
    <row r="181" spans="1:11" s="7" customFormat="1" ht="13.5">
      <c r="A181" s="106"/>
      <c r="B181" s="7" t="s">
        <v>286</v>
      </c>
      <c r="C181" s="120" t="s">
        <v>287</v>
      </c>
      <c r="D181" s="547" t="s">
        <v>130</v>
      </c>
      <c r="E181" s="547"/>
      <c r="F181" s="547"/>
      <c r="G181" s="547"/>
      <c r="H181" s="99"/>
      <c r="I181" s="120"/>
      <c r="J181" s="128"/>
      <c r="K181" s="125"/>
    </row>
    <row r="182" spans="1:11" s="7" customFormat="1" ht="13.5">
      <c r="A182" s="106"/>
      <c r="B182" s="121" t="s">
        <v>297</v>
      </c>
      <c r="C182" s="120" t="s">
        <v>302</v>
      </c>
      <c r="D182" s="547" t="s">
        <v>130</v>
      </c>
      <c r="E182" s="547"/>
      <c r="F182" s="547"/>
      <c r="G182" s="547"/>
      <c r="H182" s="99">
        <v>106</v>
      </c>
      <c r="I182" s="120" t="s">
        <v>292</v>
      </c>
      <c r="J182" s="128"/>
      <c r="K182" s="125"/>
    </row>
    <row r="183" spans="1:11" s="9" customFormat="1" ht="13.5">
      <c r="A183" s="122"/>
      <c r="C183" s="120" t="s">
        <v>304</v>
      </c>
      <c r="D183" s="113" t="s">
        <v>305</v>
      </c>
      <c r="E183" s="120" t="s">
        <v>124</v>
      </c>
      <c r="F183" s="113" t="s">
        <v>267</v>
      </c>
      <c r="G183" s="113" t="s">
        <v>306</v>
      </c>
      <c r="H183" s="123">
        <v>100</v>
      </c>
      <c r="I183" s="120" t="s">
        <v>292</v>
      </c>
      <c r="J183" s="130"/>
    </row>
    <row r="184" spans="1:11" s="9" customFormat="1" ht="13.5">
      <c r="A184" s="122"/>
      <c r="C184" s="120" t="s">
        <v>307</v>
      </c>
      <c r="D184" s="113" t="s">
        <v>305</v>
      </c>
      <c r="E184" s="120" t="s">
        <v>124</v>
      </c>
      <c r="F184" s="113" t="s">
        <v>267</v>
      </c>
      <c r="G184" s="113" t="s">
        <v>308</v>
      </c>
      <c r="H184" s="123">
        <v>6</v>
      </c>
      <c r="I184" s="120" t="s">
        <v>292</v>
      </c>
      <c r="J184" s="130"/>
    </row>
    <row r="185" spans="1:11" s="7" customFormat="1" ht="13.5">
      <c r="A185" s="116"/>
      <c r="B185" s="117"/>
      <c r="C185" s="117"/>
      <c r="D185" s="117"/>
      <c r="E185" s="117"/>
      <c r="F185" s="117"/>
      <c r="G185" s="117"/>
      <c r="H185" s="118"/>
      <c r="I185" s="117"/>
      <c r="J185" s="129"/>
      <c r="K185" s="125"/>
    </row>
    <row r="186" spans="1:11" s="7" customFormat="1" ht="13.5">
      <c r="H186" s="99"/>
      <c r="K186" s="125"/>
    </row>
    <row r="187" spans="1:11" s="7" customFormat="1" ht="13.5">
      <c r="A187" s="124" t="s">
        <v>309</v>
      </c>
      <c r="B187" s="113" t="s">
        <v>310</v>
      </c>
      <c r="H187" s="99"/>
      <c r="K187" s="125"/>
    </row>
    <row r="188" spans="1:11" s="7" customFormat="1" ht="13.5">
      <c r="A188" s="101"/>
      <c r="B188" s="104" t="s">
        <v>312</v>
      </c>
      <c r="C188" s="104">
        <v>2000</v>
      </c>
      <c r="D188" s="104"/>
      <c r="E188" s="104"/>
      <c r="F188" s="104"/>
      <c r="G188" s="104"/>
      <c r="H188" s="105"/>
      <c r="I188" s="104"/>
      <c r="J188" s="126"/>
      <c r="K188" s="125"/>
    </row>
    <row r="189" spans="1:11" s="7" customFormat="1" ht="13.5">
      <c r="A189" s="106"/>
      <c r="B189" s="7" t="s">
        <v>313</v>
      </c>
      <c r="C189" s="7">
        <v>106</v>
      </c>
      <c r="H189" s="99"/>
      <c r="J189" s="127"/>
      <c r="K189" s="125"/>
    </row>
    <row r="190" spans="1:11" s="7" customFormat="1" ht="13.5">
      <c r="A190" s="106"/>
      <c r="B190" s="7" t="s">
        <v>314</v>
      </c>
      <c r="C190" s="7">
        <v>2106</v>
      </c>
      <c r="H190" s="99"/>
      <c r="J190" s="127"/>
      <c r="K190" s="125"/>
    </row>
    <row r="191" spans="1:11" s="7" customFormat="1" ht="13.5">
      <c r="A191" s="106"/>
      <c r="H191" s="99"/>
      <c r="I191" s="120"/>
      <c r="J191" s="127"/>
      <c r="K191" s="125"/>
    </row>
    <row r="192" spans="1:11" s="7" customFormat="1" ht="13.5">
      <c r="A192" s="106"/>
      <c r="B192" s="100" t="s">
        <v>113</v>
      </c>
      <c r="C192" s="110" t="s">
        <v>114</v>
      </c>
      <c r="D192" s="97" t="s">
        <v>115</v>
      </c>
      <c r="E192" s="110" t="s">
        <v>116</v>
      </c>
      <c r="F192" s="100" t="s">
        <v>117</v>
      </c>
      <c r="G192" s="100" t="s">
        <v>118</v>
      </c>
      <c r="H192" s="111" t="s">
        <v>119</v>
      </c>
      <c r="I192" s="110" t="s">
        <v>120</v>
      </c>
      <c r="J192" s="128"/>
      <c r="K192" s="125"/>
    </row>
    <row r="193" spans="1:11" s="7" customFormat="1" ht="27">
      <c r="A193" s="106"/>
      <c r="B193" s="107" t="s">
        <v>121</v>
      </c>
      <c r="C193" s="112" t="s">
        <v>122</v>
      </c>
      <c r="D193" s="107" t="s">
        <v>123</v>
      </c>
      <c r="E193" s="112" t="s">
        <v>124</v>
      </c>
      <c r="F193" s="115" t="s">
        <v>125</v>
      </c>
      <c r="G193" s="115" t="s">
        <v>315</v>
      </c>
      <c r="H193" s="115">
        <v>2000</v>
      </c>
      <c r="I193" s="112" t="s">
        <v>127</v>
      </c>
      <c r="J193" s="127"/>
      <c r="K193" s="125"/>
    </row>
    <row r="194" spans="1:11" s="7" customFormat="1" ht="40.5">
      <c r="A194" s="106"/>
      <c r="B194" s="107" t="s">
        <v>313</v>
      </c>
      <c r="C194" s="112" t="s">
        <v>122</v>
      </c>
      <c r="D194" s="107" t="s">
        <v>123</v>
      </c>
      <c r="E194" s="112" t="s">
        <v>124</v>
      </c>
      <c r="F194" s="115" t="s">
        <v>125</v>
      </c>
      <c r="G194" s="115" t="s">
        <v>316</v>
      </c>
      <c r="H194" s="115">
        <v>106</v>
      </c>
      <c r="I194" s="112" t="s">
        <v>131</v>
      </c>
      <c r="J194" s="127"/>
      <c r="K194" s="125"/>
    </row>
    <row r="195" spans="1:11" s="7" customFormat="1" ht="27">
      <c r="A195" s="106"/>
      <c r="B195" s="107" t="s">
        <v>286</v>
      </c>
      <c r="C195" s="112" t="s">
        <v>287</v>
      </c>
      <c r="D195" s="548" t="s">
        <v>130</v>
      </c>
      <c r="E195" s="548"/>
      <c r="F195" s="548"/>
      <c r="G195" s="548"/>
      <c r="H195" s="131"/>
      <c r="I195" s="112" t="s">
        <v>292</v>
      </c>
      <c r="J195" s="128"/>
      <c r="K195" s="125"/>
    </row>
    <row r="196" spans="1:11" s="9" customFormat="1" ht="15" customHeight="1">
      <c r="A196" s="122"/>
      <c r="B196" s="109" t="s">
        <v>313</v>
      </c>
      <c r="C196" s="112" t="s">
        <v>289</v>
      </c>
      <c r="D196" s="548" t="s">
        <v>130</v>
      </c>
      <c r="E196" s="548"/>
      <c r="F196" s="548"/>
      <c r="G196" s="548"/>
      <c r="H196" s="109">
        <v>106</v>
      </c>
      <c r="I196" s="112" t="s">
        <v>131</v>
      </c>
      <c r="J196" s="130"/>
    </row>
    <row r="197" spans="1:11" s="9" customFormat="1" ht="40.5">
      <c r="A197" s="122"/>
      <c r="B197" s="109" t="s">
        <v>313</v>
      </c>
      <c r="C197" s="112" t="s">
        <v>290</v>
      </c>
      <c r="D197" s="115" t="s">
        <v>238</v>
      </c>
      <c r="E197" s="112" t="s">
        <v>124</v>
      </c>
      <c r="F197" s="115" t="s">
        <v>316</v>
      </c>
      <c r="G197" s="115" t="s">
        <v>306</v>
      </c>
      <c r="H197" s="115">
        <v>100</v>
      </c>
      <c r="I197" s="112" t="s">
        <v>131</v>
      </c>
      <c r="J197" s="130"/>
    </row>
    <row r="198" spans="1:11" s="9" customFormat="1" ht="54">
      <c r="A198" s="122"/>
      <c r="B198" s="109" t="s">
        <v>313</v>
      </c>
      <c r="C198" s="112" t="s">
        <v>293</v>
      </c>
      <c r="D198" s="107" t="s">
        <v>856</v>
      </c>
      <c r="E198" s="112" t="s">
        <v>124</v>
      </c>
      <c r="F198" s="115" t="s">
        <v>316</v>
      </c>
      <c r="G198" s="115" t="s">
        <v>308</v>
      </c>
      <c r="H198" s="115">
        <v>6</v>
      </c>
      <c r="I198" s="112" t="s">
        <v>131</v>
      </c>
      <c r="J198" s="130"/>
    </row>
    <row r="199" spans="1:11" s="7" customFormat="1" ht="27">
      <c r="A199" s="106"/>
      <c r="B199" s="107" t="s">
        <v>317</v>
      </c>
      <c r="C199" s="112" t="s">
        <v>283</v>
      </c>
      <c r="D199" s="109" t="s">
        <v>238</v>
      </c>
      <c r="E199" s="112" t="s">
        <v>124</v>
      </c>
      <c r="F199" s="107" t="s">
        <v>315</v>
      </c>
      <c r="G199" s="107" t="s">
        <v>267</v>
      </c>
      <c r="H199" s="107">
        <v>2000</v>
      </c>
      <c r="I199" s="112" t="s">
        <v>131</v>
      </c>
      <c r="J199" s="127"/>
      <c r="K199" s="125"/>
    </row>
    <row r="200" spans="1:11" s="7" customFormat="1" ht="13.5">
      <c r="A200" s="116"/>
      <c r="B200" s="117"/>
      <c r="C200" s="117"/>
      <c r="D200" s="117"/>
      <c r="E200" s="117"/>
      <c r="F200" s="117"/>
      <c r="G200" s="117"/>
      <c r="H200" s="118"/>
      <c r="I200" s="117"/>
      <c r="J200" s="129"/>
      <c r="K200" s="125"/>
    </row>
    <row r="201" spans="1:11" s="8" customFormat="1">
      <c r="H201" s="119"/>
    </row>
    <row r="202" spans="1:11" s="8" customFormat="1">
      <c r="H202" s="119"/>
    </row>
    <row r="203" spans="1:11" customFormat="1">
      <c r="A203" s="15" t="s">
        <v>857</v>
      </c>
      <c r="B203" s="132"/>
      <c r="H203" s="133"/>
    </row>
    <row r="204" spans="1:11" s="2" customFormat="1">
      <c r="A204" s="12" t="s">
        <v>858</v>
      </c>
      <c r="B204" s="13" t="s">
        <v>859</v>
      </c>
      <c r="C204" s="14">
        <v>12002</v>
      </c>
      <c r="D204" s="13"/>
      <c r="E204" s="13"/>
      <c r="F204" s="14"/>
      <c r="G204" s="13"/>
      <c r="H204" s="13"/>
      <c r="I204" s="48"/>
    </row>
    <row r="205" spans="1:11" s="2" customFormat="1">
      <c r="A205" s="11"/>
      <c r="B205" s="15" t="s">
        <v>860</v>
      </c>
      <c r="C205" s="47">
        <v>10</v>
      </c>
      <c r="D205" s="15"/>
      <c r="E205" s="16"/>
      <c r="F205" s="47"/>
      <c r="G205" s="15"/>
      <c r="H205" s="15"/>
      <c r="I205" s="49"/>
    </row>
    <row r="206" spans="1:11" s="2" customFormat="1">
      <c r="A206" s="11"/>
      <c r="B206" s="15" t="s">
        <v>861</v>
      </c>
      <c r="C206" s="47">
        <v>2</v>
      </c>
      <c r="D206" s="15"/>
      <c r="E206" s="16"/>
      <c r="F206" s="47"/>
      <c r="G206" s="15"/>
      <c r="H206" s="15"/>
      <c r="I206" s="49"/>
    </row>
    <row r="207" spans="1:11" s="2" customFormat="1">
      <c r="A207" s="11"/>
      <c r="B207" s="15" t="s">
        <v>862</v>
      </c>
      <c r="C207" s="47">
        <v>80</v>
      </c>
      <c r="D207" s="15"/>
      <c r="E207" s="44"/>
      <c r="F207" s="21"/>
      <c r="G207" s="15"/>
      <c r="H207" s="15"/>
      <c r="I207" s="49"/>
    </row>
    <row r="208" spans="1:11" s="2" customFormat="1">
      <c r="A208" s="11"/>
      <c r="B208" s="134" t="s">
        <v>863</v>
      </c>
      <c r="C208" s="47">
        <v>3000</v>
      </c>
      <c r="D208" s="15"/>
      <c r="E208" s="16"/>
      <c r="F208" s="47"/>
      <c r="G208" s="15"/>
      <c r="H208" s="15"/>
      <c r="I208" s="49"/>
    </row>
    <row r="209" spans="1:9" s="2" customFormat="1">
      <c r="A209" s="11"/>
      <c r="B209" s="15" t="s">
        <v>864</v>
      </c>
      <c r="C209" s="47">
        <v>10</v>
      </c>
      <c r="D209" s="15"/>
      <c r="E209" s="16"/>
      <c r="F209" s="21"/>
      <c r="G209" s="15"/>
      <c r="H209" s="15"/>
      <c r="I209" s="49"/>
    </row>
    <row r="210" spans="1:9" s="2" customFormat="1">
      <c r="A210" s="11"/>
      <c r="B210" s="15" t="s">
        <v>865</v>
      </c>
      <c r="C210" s="47">
        <v>120</v>
      </c>
      <c r="D210" s="15"/>
      <c r="E210" s="44"/>
      <c r="F210" s="21"/>
      <c r="G210" s="15"/>
      <c r="H210" s="15"/>
      <c r="I210" s="49"/>
    </row>
    <row r="211" spans="1:9" s="2" customFormat="1">
      <c r="A211" s="11"/>
      <c r="B211" s="15" t="s">
        <v>866</v>
      </c>
      <c r="C211" s="47">
        <v>30000</v>
      </c>
      <c r="D211" s="15"/>
      <c r="E211" s="16"/>
      <c r="F211" s="47"/>
      <c r="G211" s="15"/>
      <c r="H211" s="15"/>
      <c r="I211" s="49"/>
    </row>
    <row r="212" spans="1:9" s="2" customFormat="1">
      <c r="A212" s="11"/>
      <c r="B212" s="15" t="s">
        <v>317</v>
      </c>
      <c r="C212" s="47">
        <v>100</v>
      </c>
      <c r="D212" s="15"/>
      <c r="E212" s="16"/>
      <c r="F212" s="47"/>
      <c r="G212" s="15"/>
      <c r="H212" s="15"/>
      <c r="I212" s="49"/>
    </row>
    <row r="213" spans="1:9" s="2" customFormat="1">
      <c r="A213" s="11"/>
      <c r="B213" s="15" t="s">
        <v>313</v>
      </c>
      <c r="C213" s="47">
        <v>32</v>
      </c>
      <c r="D213" s="15"/>
      <c r="E213" s="16"/>
      <c r="F213" s="47"/>
      <c r="G213" s="15"/>
      <c r="H213" s="15"/>
      <c r="I213" s="49"/>
    </row>
    <row r="214" spans="1:9" s="2" customFormat="1">
      <c r="A214" s="11"/>
      <c r="B214" s="15" t="s">
        <v>867</v>
      </c>
      <c r="C214" s="47">
        <f>C204+C208-C210+C211-C212-C213</f>
        <v>44750</v>
      </c>
      <c r="D214" s="15"/>
      <c r="E214" s="16"/>
      <c r="F214" s="47"/>
      <c r="G214" s="15"/>
      <c r="H214" s="15"/>
      <c r="I214" s="49"/>
    </row>
    <row r="215" spans="1:9" s="2" customFormat="1">
      <c r="A215" s="11"/>
      <c r="D215" s="15"/>
      <c r="E215" s="16"/>
      <c r="F215" s="47"/>
      <c r="G215" s="15"/>
      <c r="H215" s="15"/>
      <c r="I215" s="49"/>
    </row>
    <row r="216" spans="1:9" s="2" customFormat="1">
      <c r="A216" s="59" t="s">
        <v>770</v>
      </c>
      <c r="B216" s="135" t="s">
        <v>771</v>
      </c>
      <c r="C216" s="135" t="s">
        <v>772</v>
      </c>
      <c r="D216" s="135" t="s">
        <v>115</v>
      </c>
      <c r="E216" s="135" t="s">
        <v>117</v>
      </c>
      <c r="F216" s="135" t="s">
        <v>118</v>
      </c>
      <c r="G216" s="135" t="s">
        <v>119</v>
      </c>
      <c r="H216" s="16" t="s">
        <v>120</v>
      </c>
      <c r="I216" s="49"/>
    </row>
    <row r="217" spans="1:9" s="2" customFormat="1">
      <c r="A217" s="16" t="s">
        <v>868</v>
      </c>
      <c r="B217" s="16"/>
      <c r="C217" s="16" t="s">
        <v>860</v>
      </c>
      <c r="D217" s="16" t="s">
        <v>222</v>
      </c>
      <c r="E217" s="16" t="s">
        <v>797</v>
      </c>
      <c r="F217" s="16" t="s">
        <v>806</v>
      </c>
      <c r="G217" s="23">
        <v>10</v>
      </c>
      <c r="H217" s="16" t="s">
        <v>482</v>
      </c>
      <c r="I217" s="49"/>
    </row>
    <row r="218" spans="1:9" s="2" customFormat="1">
      <c r="A218" s="16" t="s">
        <v>869</v>
      </c>
      <c r="B218" s="16"/>
      <c r="C218" s="16" t="s">
        <v>869</v>
      </c>
      <c r="D218" s="136" t="s">
        <v>222</v>
      </c>
      <c r="E218" s="16" t="s">
        <v>806</v>
      </c>
      <c r="F218" s="16" t="s">
        <v>797</v>
      </c>
      <c r="G218" s="23">
        <v>2</v>
      </c>
      <c r="H218" s="16" t="s">
        <v>482</v>
      </c>
      <c r="I218" s="49"/>
    </row>
    <row r="219" spans="1:9" s="2" customFormat="1">
      <c r="A219" s="16" t="s">
        <v>835</v>
      </c>
      <c r="B219" s="16" t="s">
        <v>835</v>
      </c>
      <c r="C219" s="16" t="s">
        <v>859</v>
      </c>
      <c r="D219" s="16" t="s">
        <v>222</v>
      </c>
      <c r="E219" s="15" t="s">
        <v>870</v>
      </c>
      <c r="F219" s="96" t="s">
        <v>871</v>
      </c>
      <c r="G219" s="23">
        <v>12002</v>
      </c>
      <c r="H219" s="16" t="s">
        <v>131</v>
      </c>
      <c r="I219" s="49"/>
    </row>
    <row r="220" spans="1:9" s="2" customFormat="1">
      <c r="A220" s="549" t="s">
        <v>872</v>
      </c>
      <c r="B220" s="551"/>
      <c r="C220" s="549" t="s">
        <v>872</v>
      </c>
      <c r="D220" s="16" t="s">
        <v>222</v>
      </c>
      <c r="E220" s="16" t="s">
        <v>820</v>
      </c>
      <c r="F220" s="16" t="s">
        <v>873</v>
      </c>
      <c r="G220" s="23">
        <v>80</v>
      </c>
      <c r="H220" s="16" t="s">
        <v>482</v>
      </c>
      <c r="I220" s="49"/>
    </row>
    <row r="221" spans="1:9" s="2" customFormat="1">
      <c r="A221" s="549"/>
      <c r="B221" s="551"/>
      <c r="C221" s="549"/>
      <c r="D221" s="16" t="s">
        <v>222</v>
      </c>
      <c r="E221" s="16" t="s">
        <v>135</v>
      </c>
      <c r="F221" s="16" t="s">
        <v>480</v>
      </c>
      <c r="G221" s="23">
        <v>80</v>
      </c>
      <c r="H221" s="16" t="s">
        <v>482</v>
      </c>
      <c r="I221" s="49"/>
    </row>
    <row r="222" spans="1:9" s="2" customFormat="1">
      <c r="A222" s="549"/>
      <c r="B222" s="551"/>
      <c r="C222" s="549"/>
      <c r="D222" s="16" t="s">
        <v>222</v>
      </c>
      <c r="E222" s="16" t="s">
        <v>169</v>
      </c>
      <c r="F222" s="16" t="s">
        <v>480</v>
      </c>
      <c r="G222" s="23">
        <v>80</v>
      </c>
      <c r="H222" s="16" t="s">
        <v>482</v>
      </c>
      <c r="I222" s="49"/>
    </row>
    <row r="223" spans="1:9" s="2" customFormat="1">
      <c r="A223" s="549"/>
      <c r="B223" s="551"/>
      <c r="C223" s="549"/>
      <c r="D223" s="16" t="s">
        <v>222</v>
      </c>
      <c r="E223" s="16" t="s">
        <v>173</v>
      </c>
      <c r="F223" s="16" t="s">
        <v>480</v>
      </c>
      <c r="G223" s="23">
        <v>80</v>
      </c>
      <c r="H223" s="16" t="s">
        <v>482</v>
      </c>
      <c r="I223" s="49"/>
    </row>
    <row r="224" spans="1:9" s="2" customFormat="1">
      <c r="A224" s="550" t="s">
        <v>874</v>
      </c>
      <c r="B224" s="550" t="s">
        <v>863</v>
      </c>
      <c r="C224" s="16" t="s">
        <v>863</v>
      </c>
      <c r="D224" s="16" t="s">
        <v>222</v>
      </c>
      <c r="E224" s="137" t="s">
        <v>820</v>
      </c>
      <c r="F224" s="137" t="s">
        <v>873</v>
      </c>
      <c r="G224" s="23">
        <v>3000</v>
      </c>
      <c r="H224" s="16" t="s">
        <v>131</v>
      </c>
      <c r="I224" s="49"/>
    </row>
    <row r="225" spans="1:9" s="2" customFormat="1">
      <c r="A225" s="550"/>
      <c r="B225" s="550"/>
      <c r="C225" s="550" t="s">
        <v>875</v>
      </c>
      <c r="D225" s="16" t="s">
        <v>222</v>
      </c>
      <c r="E225" s="16" t="s">
        <v>782</v>
      </c>
      <c r="F225" s="16" t="s">
        <v>781</v>
      </c>
      <c r="G225" s="23">
        <v>90</v>
      </c>
      <c r="H225" s="16" t="s">
        <v>482</v>
      </c>
      <c r="I225" s="49"/>
    </row>
    <row r="226" spans="1:9" s="2" customFormat="1">
      <c r="A226" s="550"/>
      <c r="B226" s="550"/>
      <c r="C226" s="550"/>
      <c r="D226" s="16" t="s">
        <v>222</v>
      </c>
      <c r="E226" s="16" t="s">
        <v>783</v>
      </c>
      <c r="F226" s="16" t="s">
        <v>781</v>
      </c>
      <c r="G226" s="23">
        <v>33.96</v>
      </c>
      <c r="H226" s="16" t="s">
        <v>482</v>
      </c>
      <c r="I226" s="49"/>
    </row>
    <row r="227" spans="1:9" s="2" customFormat="1">
      <c r="A227" s="550"/>
      <c r="B227" s="550"/>
      <c r="C227" s="550"/>
      <c r="D227" s="16" t="s">
        <v>222</v>
      </c>
      <c r="E227" s="16" t="s">
        <v>781</v>
      </c>
      <c r="F227" s="16" t="s">
        <v>481</v>
      </c>
      <c r="G227" s="23">
        <v>123.96</v>
      </c>
      <c r="H227" s="16" t="s">
        <v>482</v>
      </c>
      <c r="I227" s="49"/>
    </row>
    <row r="228" spans="1:9" s="2" customFormat="1">
      <c r="A228" s="550"/>
      <c r="B228" s="550"/>
      <c r="C228" s="550" t="s">
        <v>876</v>
      </c>
      <c r="D228" s="16" t="s">
        <v>222</v>
      </c>
      <c r="E228" s="16" t="s">
        <v>135</v>
      </c>
      <c r="F228" s="16" t="s">
        <v>480</v>
      </c>
      <c r="G228" s="23">
        <v>87.3</v>
      </c>
      <c r="H228" s="16" t="s">
        <v>482</v>
      </c>
      <c r="I228" s="49"/>
    </row>
    <row r="229" spans="1:9" s="2" customFormat="1">
      <c r="A229" s="550"/>
      <c r="B229" s="550"/>
      <c r="C229" s="550"/>
      <c r="D229" s="16" t="s">
        <v>222</v>
      </c>
      <c r="E229" s="16" t="s">
        <v>169</v>
      </c>
      <c r="F229" s="16" t="s">
        <v>480</v>
      </c>
      <c r="G229" s="23">
        <v>87.3</v>
      </c>
      <c r="H229" s="16" t="s">
        <v>482</v>
      </c>
      <c r="I229" s="49"/>
    </row>
    <row r="230" spans="1:9" s="2" customFormat="1">
      <c r="A230" s="550"/>
      <c r="B230" s="550"/>
      <c r="C230" s="550"/>
      <c r="D230" s="16" t="s">
        <v>222</v>
      </c>
      <c r="E230" s="16" t="s">
        <v>173</v>
      </c>
      <c r="F230" s="16" t="s">
        <v>480</v>
      </c>
      <c r="G230" s="23">
        <v>87.3</v>
      </c>
      <c r="H230" s="16" t="s">
        <v>482</v>
      </c>
      <c r="I230" s="49"/>
    </row>
    <row r="231" spans="1:9" s="2" customFormat="1">
      <c r="A231" s="550"/>
      <c r="B231" s="550"/>
      <c r="C231" s="550"/>
      <c r="D231" s="16" t="s">
        <v>222</v>
      </c>
      <c r="E231" s="16" t="s">
        <v>480</v>
      </c>
      <c r="F231" s="16" t="s">
        <v>481</v>
      </c>
      <c r="G231" s="23">
        <v>87.3</v>
      </c>
      <c r="H231" s="16" t="s">
        <v>482</v>
      </c>
      <c r="I231" s="49"/>
    </row>
    <row r="232" spans="1:9" s="2" customFormat="1">
      <c r="A232" s="549" t="s">
        <v>864</v>
      </c>
      <c r="B232" s="549" t="s">
        <v>864</v>
      </c>
      <c r="C232" s="549" t="s">
        <v>864</v>
      </c>
      <c r="D232" s="16" t="s">
        <v>222</v>
      </c>
      <c r="E232" s="16" t="s">
        <v>821</v>
      </c>
      <c r="F232" s="16" t="s">
        <v>820</v>
      </c>
      <c r="G232" s="23">
        <v>10</v>
      </c>
      <c r="H232" s="16" t="s">
        <v>482</v>
      </c>
      <c r="I232" s="49"/>
    </row>
    <row r="233" spans="1:9" s="2" customFormat="1">
      <c r="A233" s="549"/>
      <c r="B233" s="549"/>
      <c r="C233" s="549"/>
      <c r="D233" s="16" t="s">
        <v>222</v>
      </c>
      <c r="E233" s="16" t="s">
        <v>822</v>
      </c>
      <c r="F233" s="16" t="s">
        <v>821</v>
      </c>
      <c r="G233" s="23">
        <v>8.9</v>
      </c>
      <c r="H233" s="16" t="s">
        <v>482</v>
      </c>
      <c r="I233" s="49"/>
    </row>
    <row r="234" spans="1:9" s="2" customFormat="1">
      <c r="A234" s="549"/>
      <c r="B234" s="549"/>
      <c r="C234" s="549"/>
      <c r="D234" s="16" t="s">
        <v>222</v>
      </c>
      <c r="E234" s="16" t="s">
        <v>783</v>
      </c>
      <c r="F234" s="16" t="s">
        <v>821</v>
      </c>
      <c r="G234" s="23">
        <v>1.1000000000000001</v>
      </c>
      <c r="H234" s="16" t="s">
        <v>482</v>
      </c>
      <c r="I234" s="49"/>
    </row>
    <row r="235" spans="1:9" s="2" customFormat="1">
      <c r="A235" s="16" t="s">
        <v>877</v>
      </c>
      <c r="B235" s="16" t="s">
        <v>878</v>
      </c>
      <c r="C235" s="16" t="s">
        <v>877</v>
      </c>
      <c r="D235" s="16" t="s">
        <v>222</v>
      </c>
      <c r="E235" s="16" t="s">
        <v>879</v>
      </c>
      <c r="F235" s="16" t="s">
        <v>820</v>
      </c>
      <c r="G235" s="23">
        <v>120</v>
      </c>
      <c r="H235" s="16" t="s">
        <v>131</v>
      </c>
      <c r="I235" s="49"/>
    </row>
    <row r="236" spans="1:9" s="2" customFormat="1">
      <c r="A236" s="16"/>
      <c r="B236" s="16" t="s">
        <v>866</v>
      </c>
      <c r="C236" s="16"/>
      <c r="D236" s="15" t="s">
        <v>222</v>
      </c>
      <c r="E236" s="16" t="s">
        <v>880</v>
      </c>
      <c r="F236" s="96" t="s">
        <v>871</v>
      </c>
      <c r="G236" s="138">
        <v>30000</v>
      </c>
      <c r="H236" s="16" t="s">
        <v>131</v>
      </c>
      <c r="I236" s="49"/>
    </row>
    <row r="237" spans="1:9" s="2" customFormat="1">
      <c r="A237" s="16" t="s">
        <v>313</v>
      </c>
      <c r="B237" s="16" t="s">
        <v>313</v>
      </c>
      <c r="C237" s="55" t="s">
        <v>313</v>
      </c>
      <c r="D237" s="15" t="s">
        <v>222</v>
      </c>
      <c r="E237" s="55" t="s">
        <v>220</v>
      </c>
      <c r="F237" s="55" t="s">
        <v>306</v>
      </c>
      <c r="G237" s="54">
        <v>30</v>
      </c>
      <c r="H237" s="16" t="s">
        <v>131</v>
      </c>
      <c r="I237" s="49"/>
    </row>
    <row r="238" spans="1:9" s="2" customFormat="1">
      <c r="A238" s="16" t="s">
        <v>313</v>
      </c>
      <c r="B238" s="16" t="s">
        <v>313</v>
      </c>
      <c r="C238" s="55" t="s">
        <v>313</v>
      </c>
      <c r="D238" s="15" t="s">
        <v>222</v>
      </c>
      <c r="E238" s="55" t="s">
        <v>220</v>
      </c>
      <c r="F238" s="55" t="s">
        <v>308</v>
      </c>
      <c r="G238" s="54">
        <v>2</v>
      </c>
      <c r="H238" s="16" t="s">
        <v>131</v>
      </c>
      <c r="I238" s="49"/>
    </row>
    <row r="239" spans="1:9" s="2" customFormat="1">
      <c r="A239" s="16" t="s">
        <v>317</v>
      </c>
      <c r="B239" s="16" t="s">
        <v>317</v>
      </c>
      <c r="C239" s="55" t="s">
        <v>317</v>
      </c>
      <c r="D239" s="15" t="s">
        <v>222</v>
      </c>
      <c r="E239" s="55" t="s">
        <v>220</v>
      </c>
      <c r="F239" s="55" t="s">
        <v>267</v>
      </c>
      <c r="G239" s="54">
        <v>100</v>
      </c>
      <c r="H239" s="16" t="s">
        <v>131</v>
      </c>
      <c r="I239" s="49"/>
    </row>
    <row r="240" spans="1:9" s="2" customFormat="1">
      <c r="A240" s="550" t="s">
        <v>857</v>
      </c>
      <c r="B240" s="550" t="s">
        <v>881</v>
      </c>
      <c r="C240" s="550" t="s">
        <v>881</v>
      </c>
      <c r="D240" s="16" t="s">
        <v>251</v>
      </c>
      <c r="E240" s="139" t="s">
        <v>882</v>
      </c>
      <c r="F240" s="20" t="s">
        <v>125</v>
      </c>
      <c r="G240" s="140">
        <f>G219-G235+G236-G237-G238-G239</f>
        <v>41750</v>
      </c>
      <c r="H240" s="16" t="s">
        <v>127</v>
      </c>
      <c r="I240" s="49"/>
    </row>
    <row r="241" spans="1:9" s="2" customFormat="1">
      <c r="A241" s="550"/>
      <c r="B241" s="550"/>
      <c r="C241" s="550"/>
      <c r="D241" s="16" t="s">
        <v>251</v>
      </c>
      <c r="E241" s="141" t="s">
        <v>873</v>
      </c>
      <c r="F241" s="63" t="s">
        <v>125</v>
      </c>
      <c r="G241" s="142">
        <f>G224</f>
        <v>3000</v>
      </c>
      <c r="H241" s="23" t="s">
        <v>127</v>
      </c>
      <c r="I241" s="49"/>
    </row>
    <row r="242" spans="1:9" s="2" customFormat="1">
      <c r="A242" s="16"/>
      <c r="B242" s="16"/>
      <c r="C242" s="16"/>
      <c r="D242" s="16"/>
      <c r="E242" s="31"/>
      <c r="F242" s="16"/>
      <c r="G242" s="23"/>
      <c r="H242" s="16"/>
      <c r="I242" s="49"/>
    </row>
    <row r="243" spans="1:9" s="2" customFormat="1">
      <c r="A243" s="18"/>
      <c r="B243" s="19"/>
      <c r="C243" s="19"/>
      <c r="D243" s="19"/>
      <c r="E243" s="19"/>
      <c r="F243" s="19"/>
      <c r="G243" s="143"/>
      <c r="H243" s="19"/>
      <c r="I243" s="51"/>
    </row>
    <row r="244" spans="1:9" s="2" customFormat="1">
      <c r="A244" s="58"/>
      <c r="B244" s="58"/>
      <c r="C244" s="58"/>
      <c r="D244" s="16"/>
      <c r="E244" s="31"/>
      <c r="F244" s="16"/>
      <c r="G244" s="62"/>
      <c r="H244" s="16"/>
      <c r="I244" s="16"/>
    </row>
    <row r="245" spans="1:9" s="2" customFormat="1">
      <c r="A245" s="58" t="s">
        <v>883</v>
      </c>
      <c r="B245" s="144"/>
      <c r="C245" s="58"/>
      <c r="D245" s="16"/>
      <c r="E245" s="31"/>
      <c r="F245" s="16"/>
      <c r="G245" s="62"/>
      <c r="H245" s="16"/>
      <c r="I245" s="16"/>
    </row>
    <row r="246" spans="1:9" s="2" customFormat="1">
      <c r="A246" s="12" t="s">
        <v>884</v>
      </c>
      <c r="B246" s="13"/>
      <c r="C246" s="14"/>
      <c r="D246" s="13"/>
      <c r="E246" s="13"/>
      <c r="F246" s="13"/>
      <c r="G246" s="13"/>
      <c r="H246" s="13"/>
      <c r="I246" s="48"/>
    </row>
    <row r="247" spans="1:9" s="2" customFormat="1">
      <c r="A247" s="145" t="s">
        <v>885</v>
      </c>
      <c r="B247" s="15" t="s">
        <v>886</v>
      </c>
      <c r="C247" s="47">
        <v>12002</v>
      </c>
      <c r="D247" s="15"/>
      <c r="E247" s="47"/>
      <c r="F247" s="47"/>
      <c r="G247" s="47"/>
      <c r="H247" s="15"/>
      <c r="I247" s="49"/>
    </row>
    <row r="248" spans="1:9" s="2" customFormat="1">
      <c r="A248" s="16"/>
      <c r="B248" s="15" t="s">
        <v>887</v>
      </c>
      <c r="C248" s="47">
        <v>10</v>
      </c>
      <c r="D248" s="15"/>
      <c r="E248" s="47"/>
      <c r="F248" s="47"/>
      <c r="G248" s="47"/>
      <c r="H248" s="16"/>
      <c r="I248" s="49"/>
    </row>
    <row r="249" spans="1:9" s="2" customFormat="1">
      <c r="A249" s="16"/>
      <c r="B249" s="15" t="s">
        <v>888</v>
      </c>
      <c r="C249" s="47">
        <v>2</v>
      </c>
      <c r="D249" s="134"/>
      <c r="E249" s="47"/>
      <c r="F249" s="47"/>
      <c r="G249" s="15"/>
      <c r="H249" s="16"/>
      <c r="I249" s="49"/>
    </row>
    <row r="250" spans="1:9" s="2" customFormat="1">
      <c r="A250" s="16"/>
      <c r="B250" s="15" t="s">
        <v>829</v>
      </c>
      <c r="C250" s="47">
        <v>75</v>
      </c>
      <c r="D250" s="15"/>
      <c r="E250" s="47"/>
      <c r="F250" s="47"/>
      <c r="G250" s="15"/>
      <c r="H250" s="16"/>
      <c r="I250" s="49"/>
    </row>
    <row r="251" spans="1:9" s="2" customFormat="1">
      <c r="A251" s="16"/>
      <c r="B251" s="146" t="s">
        <v>889</v>
      </c>
      <c r="C251" s="57">
        <v>11927</v>
      </c>
      <c r="D251" s="15"/>
      <c r="E251" s="47"/>
      <c r="F251" s="47"/>
      <c r="G251" s="15"/>
      <c r="H251" s="16"/>
      <c r="I251" s="49"/>
    </row>
    <row r="252" spans="1:9" s="2" customFormat="1">
      <c r="A252" s="16"/>
      <c r="B252" s="146" t="s">
        <v>890</v>
      </c>
      <c r="C252" s="57">
        <v>20</v>
      </c>
      <c r="D252" s="15"/>
      <c r="E252" s="47"/>
      <c r="F252" s="47"/>
      <c r="G252" s="15"/>
      <c r="H252" s="16"/>
      <c r="I252" s="49"/>
    </row>
    <row r="253" spans="1:9" s="2" customFormat="1">
      <c r="A253" s="16"/>
      <c r="B253" s="15" t="s">
        <v>863</v>
      </c>
      <c r="C253" s="47">
        <v>3000</v>
      </c>
      <c r="D253" s="15"/>
      <c r="E253" s="47"/>
      <c r="F253" s="47"/>
      <c r="G253" s="15"/>
      <c r="H253" s="16"/>
      <c r="I253" s="49"/>
    </row>
    <row r="254" spans="1:9" s="2" customFormat="1">
      <c r="A254" s="16"/>
      <c r="B254" s="15" t="s">
        <v>864</v>
      </c>
      <c r="C254" s="47">
        <v>10</v>
      </c>
      <c r="D254" s="15"/>
      <c r="E254" s="47"/>
      <c r="F254" s="47"/>
      <c r="G254" s="15"/>
      <c r="H254" s="16"/>
      <c r="I254" s="49"/>
    </row>
    <row r="255" spans="1:9" s="2" customFormat="1">
      <c r="A255" s="16"/>
      <c r="B255" s="15" t="s">
        <v>865</v>
      </c>
      <c r="C255" s="47">
        <v>120</v>
      </c>
      <c r="D255" s="15"/>
      <c r="E255" s="47"/>
      <c r="F255" s="47"/>
      <c r="G255" s="15"/>
      <c r="H255" s="16"/>
      <c r="I255" s="49"/>
    </row>
    <row r="256" spans="1:9" s="2" customFormat="1">
      <c r="A256" s="16"/>
      <c r="B256" s="15" t="s">
        <v>317</v>
      </c>
      <c r="C256" s="47">
        <v>100</v>
      </c>
      <c r="D256" s="16"/>
      <c r="E256" s="15"/>
      <c r="F256" s="47"/>
      <c r="G256" s="15"/>
      <c r="H256" s="16"/>
      <c r="I256" s="49"/>
    </row>
    <row r="257" spans="1:9" s="2" customFormat="1">
      <c r="A257" s="16"/>
      <c r="B257" s="15" t="s">
        <v>313</v>
      </c>
      <c r="C257" s="47">
        <v>32</v>
      </c>
      <c r="D257" s="16"/>
      <c r="E257" s="15"/>
      <c r="F257" s="47"/>
      <c r="G257" s="15"/>
      <c r="H257" s="16"/>
      <c r="I257" s="49"/>
    </row>
    <row r="258" spans="1:9" s="2" customFormat="1">
      <c r="A258" s="16"/>
      <c r="B258" s="15" t="s">
        <v>867</v>
      </c>
      <c r="C258" s="47">
        <f>C251+C252+C253-C255-C256-C257</f>
        <v>14695</v>
      </c>
      <c r="D258" s="16"/>
      <c r="E258" s="15"/>
      <c r="F258" s="47"/>
      <c r="G258" s="15"/>
      <c r="H258" s="16"/>
      <c r="I258" s="49"/>
    </row>
    <row r="259" spans="1:9" s="2" customFormat="1">
      <c r="A259" s="59" t="s">
        <v>770</v>
      </c>
      <c r="B259" s="135" t="s">
        <v>771</v>
      </c>
      <c r="C259" s="135" t="s">
        <v>772</v>
      </c>
      <c r="D259" s="135" t="s">
        <v>115</v>
      </c>
      <c r="E259" s="135" t="s">
        <v>117</v>
      </c>
      <c r="F259" s="135" t="s">
        <v>118</v>
      </c>
      <c r="G259" s="135" t="s">
        <v>119</v>
      </c>
      <c r="H259" s="16" t="s">
        <v>120</v>
      </c>
      <c r="I259" s="49"/>
    </row>
    <row r="260" spans="1:9" s="2" customFormat="1">
      <c r="A260" s="16" t="s">
        <v>887</v>
      </c>
      <c r="B260" s="16"/>
      <c r="C260" s="16" t="s">
        <v>891</v>
      </c>
      <c r="D260" s="16" t="s">
        <v>222</v>
      </c>
      <c r="E260" s="16" t="s">
        <v>797</v>
      </c>
      <c r="F260" s="16" t="s">
        <v>806</v>
      </c>
      <c r="G260" s="23">
        <v>10</v>
      </c>
      <c r="H260" s="16" t="s">
        <v>482</v>
      </c>
      <c r="I260" s="49"/>
    </row>
    <row r="261" spans="1:9" s="2" customFormat="1">
      <c r="A261" s="16" t="s">
        <v>869</v>
      </c>
      <c r="B261" s="16"/>
      <c r="C261" s="16" t="s">
        <v>869</v>
      </c>
      <c r="D261" s="16" t="s">
        <v>222</v>
      </c>
      <c r="E261" s="16" t="s">
        <v>806</v>
      </c>
      <c r="F261" s="16" t="s">
        <v>797</v>
      </c>
      <c r="G261" s="23">
        <v>2</v>
      </c>
      <c r="H261" s="16" t="s">
        <v>482</v>
      </c>
      <c r="I261" s="49"/>
    </row>
    <row r="262" spans="1:9" s="2" customFormat="1">
      <c r="A262" s="550" t="s">
        <v>829</v>
      </c>
      <c r="B262" s="550" t="s">
        <v>829</v>
      </c>
      <c r="C262" s="550" t="s">
        <v>829</v>
      </c>
      <c r="D262" s="15" t="s">
        <v>222</v>
      </c>
      <c r="E262" s="16" t="s">
        <v>820</v>
      </c>
      <c r="F262" s="16" t="s">
        <v>821</v>
      </c>
      <c r="G262" s="138">
        <v>75</v>
      </c>
      <c r="H262" s="16" t="s">
        <v>482</v>
      </c>
      <c r="I262" s="49"/>
    </row>
    <row r="263" spans="1:9" s="2" customFormat="1">
      <c r="A263" s="550"/>
      <c r="B263" s="550"/>
      <c r="C263" s="550"/>
      <c r="D263" s="15" t="s">
        <v>222</v>
      </c>
      <c r="E263" s="16" t="s">
        <v>821</v>
      </c>
      <c r="F263" s="16" t="s">
        <v>822</v>
      </c>
      <c r="G263" s="23">
        <v>70.75</v>
      </c>
      <c r="H263" s="16" t="s">
        <v>482</v>
      </c>
      <c r="I263" s="49"/>
    </row>
    <row r="264" spans="1:9" s="2" customFormat="1">
      <c r="A264" s="550"/>
      <c r="B264" s="550"/>
      <c r="C264" s="550"/>
      <c r="D264" s="15" t="s">
        <v>222</v>
      </c>
      <c r="E264" s="16" t="s">
        <v>821</v>
      </c>
      <c r="F264" s="16" t="s">
        <v>783</v>
      </c>
      <c r="G264" s="23">
        <v>4.25</v>
      </c>
      <c r="H264" s="16" t="s">
        <v>482</v>
      </c>
      <c r="I264" s="49"/>
    </row>
    <row r="265" spans="1:9" s="2" customFormat="1" ht="40.5">
      <c r="A265" s="16" t="s">
        <v>885</v>
      </c>
      <c r="B265" s="16" t="s">
        <v>885</v>
      </c>
      <c r="C265" s="136" t="s">
        <v>889</v>
      </c>
      <c r="D265" s="16" t="s">
        <v>222</v>
      </c>
      <c r="E265" s="146" t="s">
        <v>820</v>
      </c>
      <c r="F265" s="147" t="s">
        <v>873</v>
      </c>
      <c r="G265" s="23">
        <v>11927</v>
      </c>
      <c r="H265" s="16" t="s">
        <v>131</v>
      </c>
      <c r="I265" s="49"/>
    </row>
    <row r="266" spans="1:9" s="2" customFormat="1" ht="27">
      <c r="A266" s="44" t="s">
        <v>890</v>
      </c>
      <c r="B266" s="44" t="s">
        <v>890</v>
      </c>
      <c r="C266" s="148" t="s">
        <v>890</v>
      </c>
      <c r="D266" s="16" t="s">
        <v>222</v>
      </c>
      <c r="E266" s="149" t="s">
        <v>325</v>
      </c>
      <c r="F266" s="150" t="s">
        <v>892</v>
      </c>
      <c r="G266" s="23">
        <v>20</v>
      </c>
      <c r="H266" s="16" t="s">
        <v>131</v>
      </c>
      <c r="I266" s="49"/>
    </row>
    <row r="267" spans="1:9" s="2" customFormat="1">
      <c r="A267" s="550" t="s">
        <v>863</v>
      </c>
      <c r="B267" s="550" t="s">
        <v>863</v>
      </c>
      <c r="C267" s="16" t="s">
        <v>863</v>
      </c>
      <c r="D267" s="16" t="s">
        <v>222</v>
      </c>
      <c r="E267" s="16" t="s">
        <v>820</v>
      </c>
      <c r="F267" s="16" t="s">
        <v>873</v>
      </c>
      <c r="G267" s="23">
        <v>3000</v>
      </c>
      <c r="H267" s="16" t="s">
        <v>131</v>
      </c>
      <c r="I267" s="49"/>
    </row>
    <row r="268" spans="1:9" s="2" customFormat="1">
      <c r="A268" s="550"/>
      <c r="B268" s="550"/>
      <c r="C268" s="550" t="s">
        <v>875</v>
      </c>
      <c r="D268" s="16" t="s">
        <v>222</v>
      </c>
      <c r="E268" s="16" t="s">
        <v>782</v>
      </c>
      <c r="F268" s="16" t="s">
        <v>781</v>
      </c>
      <c r="G268" s="23">
        <v>90</v>
      </c>
      <c r="H268" s="16" t="s">
        <v>482</v>
      </c>
      <c r="I268" s="49"/>
    </row>
    <row r="269" spans="1:9" s="2" customFormat="1">
      <c r="A269" s="550"/>
      <c r="B269" s="550"/>
      <c r="C269" s="550"/>
      <c r="D269" s="16" t="s">
        <v>222</v>
      </c>
      <c r="E269" s="16" t="s">
        <v>783</v>
      </c>
      <c r="F269" s="16" t="s">
        <v>781</v>
      </c>
      <c r="G269" s="23">
        <v>33.96</v>
      </c>
      <c r="H269" s="16" t="s">
        <v>482</v>
      </c>
      <c r="I269" s="49"/>
    </row>
    <row r="270" spans="1:9" s="2" customFormat="1">
      <c r="A270" s="550"/>
      <c r="B270" s="550"/>
      <c r="C270" s="550"/>
      <c r="D270" s="16" t="s">
        <v>222</v>
      </c>
      <c r="E270" s="16" t="s">
        <v>781</v>
      </c>
      <c r="F270" s="16" t="s">
        <v>481</v>
      </c>
      <c r="G270" s="23">
        <v>123.96</v>
      </c>
      <c r="H270" s="16" t="s">
        <v>482</v>
      </c>
      <c r="I270" s="49"/>
    </row>
    <row r="271" spans="1:9" s="2" customFormat="1">
      <c r="A271" s="550"/>
      <c r="B271" s="550"/>
      <c r="C271" s="550" t="s">
        <v>876</v>
      </c>
      <c r="D271" s="16" t="s">
        <v>222</v>
      </c>
      <c r="E271" s="16" t="s">
        <v>135</v>
      </c>
      <c r="F271" s="16" t="s">
        <v>480</v>
      </c>
      <c r="G271" s="23">
        <v>86.281199999999998</v>
      </c>
      <c r="H271" s="16" t="s">
        <v>482</v>
      </c>
      <c r="I271" s="49"/>
    </row>
    <row r="272" spans="1:9" s="2" customFormat="1">
      <c r="A272" s="550"/>
      <c r="B272" s="550"/>
      <c r="C272" s="550"/>
      <c r="D272" s="16" t="s">
        <v>222</v>
      </c>
      <c r="E272" s="16" t="s">
        <v>169</v>
      </c>
      <c r="F272" s="16" t="s">
        <v>480</v>
      </c>
      <c r="G272" s="23">
        <v>86.28</v>
      </c>
      <c r="H272" s="16" t="s">
        <v>482</v>
      </c>
      <c r="I272" s="49"/>
    </row>
    <row r="273" spans="1:9" s="2" customFormat="1">
      <c r="A273" s="550"/>
      <c r="B273" s="550"/>
      <c r="C273" s="550"/>
      <c r="D273" s="16" t="s">
        <v>222</v>
      </c>
      <c r="E273" s="16" t="s">
        <v>173</v>
      </c>
      <c r="F273" s="16" t="s">
        <v>480</v>
      </c>
      <c r="G273" s="23">
        <v>86.28</v>
      </c>
      <c r="H273" s="16" t="s">
        <v>482</v>
      </c>
      <c r="I273" s="49"/>
    </row>
    <row r="274" spans="1:9" s="2" customFormat="1">
      <c r="A274" s="550"/>
      <c r="B274" s="550"/>
      <c r="C274" s="550"/>
      <c r="D274" s="16" t="s">
        <v>222</v>
      </c>
      <c r="E274" s="16" t="s">
        <v>480</v>
      </c>
      <c r="F274" s="16" t="s">
        <v>481</v>
      </c>
      <c r="G274" s="23">
        <v>86.281199999999998</v>
      </c>
      <c r="H274" s="16" t="s">
        <v>482</v>
      </c>
      <c r="I274" s="49"/>
    </row>
    <row r="275" spans="1:9" s="2" customFormat="1">
      <c r="A275" s="550" t="s">
        <v>864</v>
      </c>
      <c r="B275" s="550" t="s">
        <v>864</v>
      </c>
      <c r="C275" s="549" t="s">
        <v>864</v>
      </c>
      <c r="D275" s="16" t="s">
        <v>222</v>
      </c>
      <c r="E275" s="16" t="s">
        <v>821</v>
      </c>
      <c r="F275" s="16" t="s">
        <v>820</v>
      </c>
      <c r="G275" s="23">
        <v>10</v>
      </c>
      <c r="H275" s="16" t="s">
        <v>482</v>
      </c>
      <c r="I275" s="49"/>
    </row>
    <row r="276" spans="1:9" s="2" customFormat="1">
      <c r="A276" s="550"/>
      <c r="B276" s="550"/>
      <c r="C276" s="549"/>
      <c r="D276" s="16" t="s">
        <v>222</v>
      </c>
      <c r="E276" s="16" t="s">
        <v>822</v>
      </c>
      <c r="F276" s="16" t="s">
        <v>821</v>
      </c>
      <c r="G276" s="23">
        <v>8.9</v>
      </c>
      <c r="H276" s="16" t="s">
        <v>482</v>
      </c>
      <c r="I276" s="49"/>
    </row>
    <row r="277" spans="1:9" s="2" customFormat="1">
      <c r="A277" s="550"/>
      <c r="B277" s="550"/>
      <c r="C277" s="549"/>
      <c r="D277" s="16" t="s">
        <v>222</v>
      </c>
      <c r="E277" s="16" t="s">
        <v>783</v>
      </c>
      <c r="F277" s="16" t="s">
        <v>821</v>
      </c>
      <c r="G277" s="23">
        <v>1.1000000000000001</v>
      </c>
      <c r="H277" s="16" t="s">
        <v>482</v>
      </c>
      <c r="I277" s="49"/>
    </row>
    <row r="278" spans="1:9" s="2" customFormat="1">
      <c r="A278" s="16" t="s">
        <v>865</v>
      </c>
      <c r="B278" s="16" t="s">
        <v>893</v>
      </c>
      <c r="C278" s="16" t="s">
        <v>865</v>
      </c>
      <c r="D278" s="16" t="s">
        <v>222</v>
      </c>
      <c r="E278" s="16" t="s">
        <v>879</v>
      </c>
      <c r="F278" s="16" t="s">
        <v>820</v>
      </c>
      <c r="G278" s="23">
        <v>120</v>
      </c>
      <c r="H278" s="16" t="s">
        <v>131</v>
      </c>
      <c r="I278" s="49"/>
    </row>
    <row r="279" spans="1:9" s="2" customFormat="1">
      <c r="A279" s="16" t="s">
        <v>313</v>
      </c>
      <c r="B279" s="16" t="s">
        <v>313</v>
      </c>
      <c r="C279" s="55" t="s">
        <v>313</v>
      </c>
      <c r="D279" s="15" t="s">
        <v>222</v>
      </c>
      <c r="E279" s="55" t="s">
        <v>326</v>
      </c>
      <c r="F279" s="55" t="s">
        <v>306</v>
      </c>
      <c r="G279" s="54">
        <v>30</v>
      </c>
      <c r="H279" s="16" t="s">
        <v>131</v>
      </c>
      <c r="I279" s="49"/>
    </row>
    <row r="280" spans="1:9" s="2" customFormat="1">
      <c r="A280" s="16" t="s">
        <v>313</v>
      </c>
      <c r="B280" s="16" t="s">
        <v>313</v>
      </c>
      <c r="C280" s="55" t="s">
        <v>313</v>
      </c>
      <c r="D280" s="15" t="s">
        <v>222</v>
      </c>
      <c r="E280" s="55" t="s">
        <v>326</v>
      </c>
      <c r="F280" s="55" t="s">
        <v>308</v>
      </c>
      <c r="G280" s="54">
        <v>2</v>
      </c>
      <c r="H280" s="16" t="s">
        <v>131</v>
      </c>
      <c r="I280" s="49"/>
    </row>
    <row r="281" spans="1:9" s="2" customFormat="1">
      <c r="A281" s="16" t="s">
        <v>317</v>
      </c>
      <c r="B281" s="16" t="s">
        <v>317</v>
      </c>
      <c r="C281" s="55" t="s">
        <v>317</v>
      </c>
      <c r="D281" s="15" t="s">
        <v>222</v>
      </c>
      <c r="E281" s="55" t="s">
        <v>326</v>
      </c>
      <c r="F281" s="55" t="s">
        <v>267</v>
      </c>
      <c r="G281" s="54">
        <v>100</v>
      </c>
      <c r="H281" s="16" t="s">
        <v>131</v>
      </c>
      <c r="I281" s="49"/>
    </row>
    <row r="282" spans="1:9" s="2" customFormat="1">
      <c r="A282" s="16" t="s">
        <v>894</v>
      </c>
      <c r="B282" s="16" t="s">
        <v>894</v>
      </c>
      <c r="C282" s="16" t="s">
        <v>895</v>
      </c>
      <c r="D282" s="16" t="s">
        <v>251</v>
      </c>
      <c r="E282" s="139" t="s">
        <v>326</v>
      </c>
      <c r="F282" s="20" t="s">
        <v>125</v>
      </c>
      <c r="G282" s="23">
        <f>G265+G266+G267-G278-G279-G280-G281</f>
        <v>14695</v>
      </c>
      <c r="H282" s="16" t="s">
        <v>127</v>
      </c>
      <c r="I282" s="49"/>
    </row>
    <row r="283" spans="1:9" s="2" customFormat="1">
      <c r="A283" s="16"/>
      <c r="B283" s="16"/>
      <c r="C283" s="16"/>
      <c r="D283" s="16"/>
      <c r="E283" s="31"/>
      <c r="F283" s="16"/>
      <c r="G283" s="23"/>
      <c r="H283" s="16"/>
      <c r="I283" s="49"/>
    </row>
    <row r="284" spans="1:9" s="2" customFormat="1">
      <c r="A284" s="16"/>
      <c r="B284" s="16"/>
      <c r="C284" s="21"/>
      <c r="D284" s="16"/>
      <c r="G284" s="16"/>
      <c r="H284" s="16"/>
      <c r="I284" s="49"/>
    </row>
    <row r="285" spans="1:9" s="2" customFormat="1">
      <c r="A285" s="16" t="s">
        <v>896</v>
      </c>
      <c r="B285" s="16"/>
      <c r="C285" s="21"/>
      <c r="D285" s="16"/>
      <c r="G285" s="16"/>
      <c r="H285" s="16"/>
      <c r="I285" s="49"/>
    </row>
    <row r="286" spans="1:9" s="2" customFormat="1">
      <c r="A286" s="59" t="s">
        <v>897</v>
      </c>
      <c r="B286" s="15" t="s">
        <v>495</v>
      </c>
      <c r="C286" s="47">
        <v>12000</v>
      </c>
      <c r="D286" s="16"/>
      <c r="E286" s="15"/>
      <c r="F286" s="47"/>
      <c r="G286" s="16"/>
      <c r="H286" s="16"/>
      <c r="I286" s="49"/>
    </row>
    <row r="287" spans="1:9" s="2" customFormat="1">
      <c r="A287" s="16"/>
      <c r="B287" s="15" t="s">
        <v>898</v>
      </c>
      <c r="C287" s="47">
        <v>10</v>
      </c>
      <c r="D287" s="16"/>
      <c r="E287" s="15"/>
      <c r="F287" s="47"/>
      <c r="G287" s="16"/>
      <c r="H287" s="16"/>
      <c r="I287" s="49"/>
    </row>
    <row r="288" spans="1:9" s="2" customFormat="1">
      <c r="A288" s="16"/>
      <c r="B288" s="15" t="s">
        <v>899</v>
      </c>
      <c r="C288" s="47">
        <v>3000</v>
      </c>
      <c r="D288" s="16"/>
      <c r="E288" s="15"/>
      <c r="F288" s="47"/>
      <c r="G288" s="16"/>
      <c r="H288" s="16"/>
      <c r="I288" s="49"/>
    </row>
    <row r="289" spans="1:9" s="2" customFormat="1">
      <c r="A289" s="16"/>
      <c r="B289" s="15" t="s">
        <v>876</v>
      </c>
      <c r="C289" s="47">
        <v>20</v>
      </c>
      <c r="D289" s="16"/>
      <c r="E289" s="15"/>
      <c r="F289" s="47"/>
      <c r="G289" s="16"/>
      <c r="H289" s="16"/>
      <c r="I289" s="49"/>
    </row>
    <row r="290" spans="1:9" s="2" customFormat="1">
      <c r="A290" s="16"/>
      <c r="B290" s="15" t="s">
        <v>900</v>
      </c>
      <c r="C290" s="47">
        <v>10</v>
      </c>
      <c r="D290" s="16"/>
      <c r="E290" s="134"/>
      <c r="F290" s="47"/>
      <c r="G290" s="16"/>
      <c r="H290" s="16"/>
      <c r="I290" s="49"/>
    </row>
    <row r="291" spans="1:9" s="2" customFormat="1">
      <c r="A291" s="16"/>
      <c r="B291" s="15" t="s">
        <v>877</v>
      </c>
      <c r="C291" s="47">
        <v>120</v>
      </c>
      <c r="D291" s="16"/>
      <c r="E291" s="15"/>
      <c r="F291" s="47"/>
      <c r="G291" s="16"/>
      <c r="H291" s="16"/>
      <c r="I291" s="49"/>
    </row>
    <row r="292" spans="1:9" s="2" customFormat="1">
      <c r="A292" s="16"/>
      <c r="B292" s="15" t="s">
        <v>317</v>
      </c>
      <c r="C292" s="47">
        <v>100</v>
      </c>
      <c r="D292" s="16"/>
      <c r="E292" s="15"/>
      <c r="F292" s="47"/>
      <c r="G292" s="16"/>
      <c r="H292" s="16"/>
      <c r="I292" s="49"/>
    </row>
    <row r="293" spans="1:9" s="2" customFormat="1">
      <c r="A293" s="16"/>
      <c r="B293" s="15" t="s">
        <v>313</v>
      </c>
      <c r="C293" s="47">
        <v>32</v>
      </c>
      <c r="D293" s="16"/>
      <c r="E293" s="15"/>
      <c r="F293" s="47"/>
      <c r="G293" s="23"/>
      <c r="H293" s="16"/>
      <c r="I293" s="49"/>
    </row>
    <row r="294" spans="1:9" s="2" customFormat="1">
      <c r="A294" s="16"/>
      <c r="B294" s="15" t="s">
        <v>867</v>
      </c>
      <c r="C294" s="2">
        <f>C286+C288-C291-C292-C293</f>
        <v>14748</v>
      </c>
      <c r="D294" s="47"/>
      <c r="E294" s="15"/>
      <c r="F294" s="47"/>
      <c r="G294" s="23"/>
      <c r="H294" s="16"/>
      <c r="I294" s="49"/>
    </row>
    <row r="295" spans="1:9" s="2" customFormat="1">
      <c r="A295" s="16"/>
      <c r="B295" s="15"/>
      <c r="C295" s="47"/>
      <c r="D295" s="16"/>
      <c r="E295" s="15"/>
      <c r="F295" s="47"/>
      <c r="G295" s="23"/>
      <c r="H295" s="16"/>
      <c r="I295" s="49"/>
    </row>
    <row r="296" spans="1:9" s="2" customFormat="1">
      <c r="A296" s="16"/>
      <c r="B296" s="16"/>
      <c r="C296" s="16"/>
      <c r="D296" s="16"/>
      <c r="E296" s="15"/>
      <c r="F296" s="47"/>
      <c r="G296" s="23"/>
      <c r="H296" s="16"/>
      <c r="I296" s="49"/>
    </row>
    <row r="297" spans="1:9" s="2" customFormat="1">
      <c r="A297" s="59" t="s">
        <v>770</v>
      </c>
      <c r="B297" s="135" t="s">
        <v>771</v>
      </c>
      <c r="C297" s="135" t="s">
        <v>772</v>
      </c>
      <c r="D297" s="135" t="s">
        <v>115</v>
      </c>
      <c r="E297" s="135" t="s">
        <v>117</v>
      </c>
      <c r="F297" s="135" t="s">
        <v>118</v>
      </c>
      <c r="G297" s="135" t="s">
        <v>119</v>
      </c>
      <c r="H297" s="16" t="s">
        <v>120</v>
      </c>
      <c r="I297" s="49"/>
    </row>
    <row r="298" spans="1:9" s="2" customFormat="1">
      <c r="A298" s="16" t="s">
        <v>495</v>
      </c>
      <c r="B298" s="16" t="s">
        <v>495</v>
      </c>
      <c r="C298" s="16" t="s">
        <v>495</v>
      </c>
      <c r="D298" s="16" t="s">
        <v>222</v>
      </c>
      <c r="E298" s="15" t="s">
        <v>820</v>
      </c>
      <c r="F298" s="96" t="s">
        <v>326</v>
      </c>
      <c r="G298" s="23">
        <v>12000</v>
      </c>
      <c r="H298" s="16" t="s">
        <v>131</v>
      </c>
      <c r="I298" s="49"/>
    </row>
    <row r="299" spans="1:9" s="2" customFormat="1">
      <c r="A299" s="16" t="s">
        <v>898</v>
      </c>
      <c r="B299" s="16"/>
      <c r="C299" s="16" t="s">
        <v>898</v>
      </c>
      <c r="D299" s="16" t="s">
        <v>222</v>
      </c>
      <c r="E299" s="16" t="s">
        <v>797</v>
      </c>
      <c r="F299" s="16" t="s">
        <v>806</v>
      </c>
      <c r="G299" s="23">
        <v>10</v>
      </c>
      <c r="H299" s="16" t="s">
        <v>482</v>
      </c>
      <c r="I299" s="49"/>
    </row>
    <row r="300" spans="1:9" s="2" customFormat="1">
      <c r="A300" s="550" t="s">
        <v>899</v>
      </c>
      <c r="B300" s="550" t="s">
        <v>899</v>
      </c>
      <c r="C300" s="16" t="s">
        <v>899</v>
      </c>
      <c r="D300" s="16" t="s">
        <v>222</v>
      </c>
      <c r="E300" s="16" t="s">
        <v>820</v>
      </c>
      <c r="F300" s="31" t="s">
        <v>326</v>
      </c>
      <c r="G300" s="23">
        <v>3000</v>
      </c>
      <c r="H300" s="16" t="s">
        <v>131</v>
      </c>
      <c r="I300" s="49"/>
    </row>
    <row r="301" spans="1:9" s="2" customFormat="1">
      <c r="A301" s="550"/>
      <c r="B301" s="550"/>
      <c r="C301" s="550" t="s">
        <v>875</v>
      </c>
      <c r="D301" s="16" t="s">
        <v>222</v>
      </c>
      <c r="E301" s="16" t="s">
        <v>782</v>
      </c>
      <c r="F301" s="16" t="s">
        <v>781</v>
      </c>
      <c r="G301" s="23">
        <v>90</v>
      </c>
      <c r="H301" s="16" t="s">
        <v>482</v>
      </c>
      <c r="I301" s="49"/>
    </row>
    <row r="302" spans="1:9" s="2" customFormat="1">
      <c r="A302" s="550"/>
      <c r="B302" s="550"/>
      <c r="C302" s="550"/>
      <c r="D302" s="16" t="s">
        <v>222</v>
      </c>
      <c r="E302" s="16" t="s">
        <v>783</v>
      </c>
      <c r="F302" s="16" t="s">
        <v>781</v>
      </c>
      <c r="G302" s="23">
        <v>33.96</v>
      </c>
      <c r="H302" s="16" t="s">
        <v>482</v>
      </c>
      <c r="I302" s="49"/>
    </row>
    <row r="303" spans="1:9" s="2" customFormat="1">
      <c r="A303" s="550"/>
      <c r="B303" s="550"/>
      <c r="C303" s="550"/>
      <c r="D303" s="16" t="s">
        <v>222</v>
      </c>
      <c r="E303" s="16" t="s">
        <v>781</v>
      </c>
      <c r="F303" s="16" t="s">
        <v>481</v>
      </c>
      <c r="G303" s="23">
        <v>123.96</v>
      </c>
      <c r="H303" s="16" t="s">
        <v>482</v>
      </c>
      <c r="I303" s="49"/>
    </row>
    <row r="304" spans="1:9" s="2" customFormat="1">
      <c r="A304" s="550"/>
      <c r="B304" s="550"/>
      <c r="C304" s="550" t="s">
        <v>876</v>
      </c>
      <c r="D304" s="16" t="s">
        <v>222</v>
      </c>
      <c r="E304" s="16" t="s">
        <v>135</v>
      </c>
      <c r="F304" s="16" t="s">
        <v>480</v>
      </c>
      <c r="G304" s="23">
        <v>86.281199999999998</v>
      </c>
      <c r="H304" s="16" t="s">
        <v>482</v>
      </c>
      <c r="I304" s="49"/>
    </row>
    <row r="305" spans="1:9" s="2" customFormat="1">
      <c r="A305" s="550"/>
      <c r="B305" s="550"/>
      <c r="C305" s="550"/>
      <c r="D305" s="16" t="s">
        <v>222</v>
      </c>
      <c r="E305" s="16" t="s">
        <v>169</v>
      </c>
      <c r="F305" s="16" t="s">
        <v>480</v>
      </c>
      <c r="G305" s="23">
        <v>86.28</v>
      </c>
      <c r="H305" s="16" t="s">
        <v>482</v>
      </c>
      <c r="I305" s="49"/>
    </row>
    <row r="306" spans="1:9" s="2" customFormat="1">
      <c r="A306" s="550"/>
      <c r="B306" s="550"/>
      <c r="C306" s="550"/>
      <c r="D306" s="16" t="s">
        <v>222</v>
      </c>
      <c r="E306" s="16" t="s">
        <v>173</v>
      </c>
      <c r="F306" s="16" t="s">
        <v>480</v>
      </c>
      <c r="G306" s="23">
        <v>86.28</v>
      </c>
      <c r="H306" s="16" t="s">
        <v>482</v>
      </c>
      <c r="I306" s="49"/>
    </row>
    <row r="307" spans="1:9" s="2" customFormat="1">
      <c r="A307" s="550"/>
      <c r="B307" s="550"/>
      <c r="C307" s="550"/>
      <c r="D307" s="16" t="s">
        <v>222</v>
      </c>
      <c r="E307" s="16" t="s">
        <v>480</v>
      </c>
      <c r="F307" s="16" t="s">
        <v>481</v>
      </c>
      <c r="G307" s="23">
        <v>86.281199999999998</v>
      </c>
      <c r="H307" s="16" t="s">
        <v>482</v>
      </c>
      <c r="I307" s="49"/>
    </row>
    <row r="308" spans="1:9" s="2" customFormat="1">
      <c r="A308" s="550" t="s">
        <v>900</v>
      </c>
      <c r="B308" s="550" t="s">
        <v>900</v>
      </c>
      <c r="C308" s="550" t="s">
        <v>900</v>
      </c>
      <c r="D308" s="16" t="s">
        <v>222</v>
      </c>
      <c r="E308" s="16" t="s">
        <v>821</v>
      </c>
      <c r="F308" s="16" t="s">
        <v>820</v>
      </c>
      <c r="G308" s="23">
        <v>10</v>
      </c>
      <c r="H308" s="16" t="s">
        <v>482</v>
      </c>
      <c r="I308" s="49"/>
    </row>
    <row r="309" spans="1:9" s="2" customFormat="1">
      <c r="A309" s="550"/>
      <c r="B309" s="550"/>
      <c r="C309" s="550"/>
      <c r="D309" s="16" t="s">
        <v>222</v>
      </c>
      <c r="E309" s="16" t="s">
        <v>822</v>
      </c>
      <c r="F309" s="16" t="s">
        <v>821</v>
      </c>
      <c r="G309" s="23">
        <v>8.9</v>
      </c>
      <c r="H309" s="16" t="s">
        <v>482</v>
      </c>
      <c r="I309" s="49"/>
    </row>
    <row r="310" spans="1:9" s="2" customFormat="1">
      <c r="A310" s="550"/>
      <c r="B310" s="550"/>
      <c r="C310" s="550"/>
      <c r="D310" s="16" t="s">
        <v>222</v>
      </c>
      <c r="E310" s="16" t="s">
        <v>783</v>
      </c>
      <c r="F310" s="16" t="s">
        <v>821</v>
      </c>
      <c r="G310" s="23">
        <v>1.1000000000000001</v>
      </c>
      <c r="H310" s="16" t="s">
        <v>482</v>
      </c>
      <c r="I310" s="49"/>
    </row>
    <row r="311" spans="1:9" s="2" customFormat="1">
      <c r="A311" s="16" t="s">
        <v>877</v>
      </c>
      <c r="B311" s="16" t="s">
        <v>877</v>
      </c>
      <c r="C311" s="16" t="s">
        <v>877</v>
      </c>
      <c r="D311" s="16" t="s">
        <v>222</v>
      </c>
      <c r="E311" s="16" t="s">
        <v>879</v>
      </c>
      <c r="F311" s="16" t="s">
        <v>820</v>
      </c>
      <c r="G311" s="23">
        <v>120</v>
      </c>
      <c r="H311" s="16" t="s">
        <v>131</v>
      </c>
      <c r="I311" s="49"/>
    </row>
    <row r="312" spans="1:9" s="2" customFormat="1">
      <c r="A312" s="550" t="s">
        <v>876</v>
      </c>
      <c r="B312" s="550" t="s">
        <v>876</v>
      </c>
      <c r="C312" s="550" t="s">
        <v>876</v>
      </c>
      <c r="D312" s="16" t="s">
        <v>222</v>
      </c>
      <c r="E312" s="16" t="s">
        <v>135</v>
      </c>
      <c r="F312" s="16" t="s">
        <v>480</v>
      </c>
      <c r="G312" s="23">
        <v>20</v>
      </c>
      <c r="H312" s="16" t="s">
        <v>482</v>
      </c>
      <c r="I312" s="49"/>
    </row>
    <row r="313" spans="1:9" s="2" customFormat="1">
      <c r="A313" s="550"/>
      <c r="B313" s="550"/>
      <c r="C313" s="550"/>
      <c r="D313" s="16" t="s">
        <v>222</v>
      </c>
      <c r="E313" s="16" t="s">
        <v>169</v>
      </c>
      <c r="F313" s="16" t="s">
        <v>480</v>
      </c>
      <c r="G313" s="23">
        <v>20</v>
      </c>
      <c r="H313" s="16" t="s">
        <v>482</v>
      </c>
      <c r="I313" s="49"/>
    </row>
    <row r="314" spans="1:9" s="2" customFormat="1">
      <c r="A314" s="550"/>
      <c r="B314" s="550"/>
      <c r="C314" s="550"/>
      <c r="D314" s="16" t="s">
        <v>222</v>
      </c>
      <c r="E314" s="16" t="s">
        <v>173</v>
      </c>
      <c r="F314" s="16" t="s">
        <v>480</v>
      </c>
      <c r="G314" s="23">
        <v>20</v>
      </c>
      <c r="H314" s="16" t="s">
        <v>482</v>
      </c>
      <c r="I314" s="49"/>
    </row>
    <row r="315" spans="1:9" s="2" customFormat="1">
      <c r="A315" s="550"/>
      <c r="B315" s="550"/>
      <c r="C315" s="550"/>
      <c r="D315" s="16" t="s">
        <v>222</v>
      </c>
      <c r="E315" s="16" t="s">
        <v>480</v>
      </c>
      <c r="F315" s="16" t="s">
        <v>481</v>
      </c>
      <c r="G315" s="23">
        <v>20</v>
      </c>
      <c r="H315" s="16" t="s">
        <v>482</v>
      </c>
      <c r="I315" s="49"/>
    </row>
    <row r="316" spans="1:9" s="2" customFormat="1">
      <c r="A316" s="16" t="s">
        <v>313</v>
      </c>
      <c r="B316" s="16" t="s">
        <v>313</v>
      </c>
      <c r="C316" s="55" t="s">
        <v>313</v>
      </c>
      <c r="D316" s="15" t="s">
        <v>222</v>
      </c>
      <c r="E316" s="55" t="s">
        <v>326</v>
      </c>
      <c r="F316" s="55" t="s">
        <v>306</v>
      </c>
      <c r="G316" s="54">
        <v>30</v>
      </c>
      <c r="H316" s="16" t="s">
        <v>131</v>
      </c>
      <c r="I316" s="49"/>
    </row>
    <row r="317" spans="1:9" s="2" customFormat="1">
      <c r="A317" s="16" t="s">
        <v>313</v>
      </c>
      <c r="B317" s="16" t="s">
        <v>313</v>
      </c>
      <c r="C317" s="55" t="s">
        <v>313</v>
      </c>
      <c r="D317" s="15" t="s">
        <v>222</v>
      </c>
      <c r="E317" s="55" t="s">
        <v>326</v>
      </c>
      <c r="F317" s="55" t="s">
        <v>308</v>
      </c>
      <c r="G317" s="54">
        <v>2</v>
      </c>
      <c r="H317" s="16" t="s">
        <v>131</v>
      </c>
      <c r="I317" s="49"/>
    </row>
    <row r="318" spans="1:9" s="2" customFormat="1">
      <c r="A318" s="16" t="s">
        <v>317</v>
      </c>
      <c r="B318" s="16" t="s">
        <v>317</v>
      </c>
      <c r="C318" s="55" t="s">
        <v>317</v>
      </c>
      <c r="D318" s="15" t="s">
        <v>222</v>
      </c>
      <c r="E318" s="55" t="s">
        <v>326</v>
      </c>
      <c r="F318" s="55" t="s">
        <v>267</v>
      </c>
      <c r="G318" s="54">
        <v>100</v>
      </c>
      <c r="H318" s="16" t="s">
        <v>131</v>
      </c>
      <c r="I318" s="49"/>
    </row>
    <row r="319" spans="1:9" s="2" customFormat="1">
      <c r="A319" s="16" t="s">
        <v>894</v>
      </c>
      <c r="B319" s="16" t="s">
        <v>894</v>
      </c>
      <c r="C319" s="16" t="s">
        <v>895</v>
      </c>
      <c r="D319" s="16" t="s">
        <v>251</v>
      </c>
      <c r="E319" s="31" t="s">
        <v>326</v>
      </c>
      <c r="F319" s="16" t="s">
        <v>125</v>
      </c>
      <c r="G319" s="23">
        <f>G298+G300-G311-G316-G317-G318</f>
        <v>14748</v>
      </c>
      <c r="H319" s="16" t="s">
        <v>127</v>
      </c>
      <c r="I319" s="49"/>
    </row>
    <row r="320" spans="1:9" customFormat="1">
      <c r="A320" s="151"/>
      <c r="B320" s="152"/>
      <c r="C320" s="152"/>
      <c r="D320" s="152"/>
      <c r="E320" s="152"/>
      <c r="F320" s="152"/>
      <c r="G320" s="153"/>
      <c r="H320" s="153"/>
      <c r="I320" s="154"/>
    </row>
    <row r="321" spans="1:9" customFormat="1">
      <c r="A321" s="58"/>
      <c r="B321" s="58"/>
      <c r="C321" s="58"/>
      <c r="D321" s="16"/>
      <c r="E321" s="155"/>
      <c r="F321" s="16"/>
      <c r="G321" s="62"/>
      <c r="H321" s="16"/>
      <c r="I321" s="16"/>
    </row>
  </sheetData>
  <mergeCells count="37">
    <mergeCell ref="C308:C310"/>
    <mergeCell ref="C312:C315"/>
    <mergeCell ref="C268:C270"/>
    <mergeCell ref="C271:C274"/>
    <mergeCell ref="C275:C277"/>
    <mergeCell ref="C301:C303"/>
    <mergeCell ref="C304:C307"/>
    <mergeCell ref="C225:C227"/>
    <mergeCell ref="C228:C231"/>
    <mergeCell ref="C232:C234"/>
    <mergeCell ref="C240:C241"/>
    <mergeCell ref="C262:C264"/>
    <mergeCell ref="A275:A277"/>
    <mergeCell ref="A300:A307"/>
    <mergeCell ref="A308:A310"/>
    <mergeCell ref="A312:A315"/>
    <mergeCell ref="B220:B223"/>
    <mergeCell ref="B224:B231"/>
    <mergeCell ref="B232:B234"/>
    <mergeCell ref="B240:B241"/>
    <mergeCell ref="B262:B264"/>
    <mergeCell ref="B267:B274"/>
    <mergeCell ref="B275:B277"/>
    <mergeCell ref="B300:B307"/>
    <mergeCell ref="B308:B310"/>
    <mergeCell ref="B312:B315"/>
    <mergeCell ref="A224:A231"/>
    <mergeCell ref="A232:A234"/>
    <mergeCell ref="A240:A241"/>
    <mergeCell ref="A262:A264"/>
    <mergeCell ref="A267:A274"/>
    <mergeCell ref="D181:G181"/>
    <mergeCell ref="D182:G182"/>
    <mergeCell ref="D195:G195"/>
    <mergeCell ref="D196:G196"/>
    <mergeCell ref="A220:A223"/>
    <mergeCell ref="C220:C223"/>
  </mergeCells>
  <phoneticPr fontId="40" type="noConversion"/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8"/>
  <sheetViews>
    <sheetView zoomScale="90" zoomScaleNormal="90" workbookViewId="0">
      <selection activeCell="C9" sqref="C9:J13"/>
    </sheetView>
  </sheetViews>
  <sheetFormatPr defaultColWidth="8.75" defaultRowHeight="13.5"/>
  <cols>
    <col min="1" max="1" width="13.125" style="275" customWidth="1"/>
    <col min="2" max="2" width="10" style="275" customWidth="1"/>
    <col min="3" max="3" width="33" style="275" customWidth="1"/>
    <col min="4" max="4" width="11.625" style="275" customWidth="1"/>
    <col min="5" max="5" width="22.625" style="275" customWidth="1"/>
    <col min="6" max="6" width="17" style="275" customWidth="1"/>
    <col min="7" max="7" width="26.375" style="275" customWidth="1"/>
    <col min="8" max="8" width="52.5" style="275" customWidth="1"/>
    <col min="9" max="9" width="5.75" style="275" customWidth="1"/>
    <col min="10" max="10" width="13.625" style="275" customWidth="1"/>
    <col min="11" max="16384" width="8.75" style="275"/>
  </cols>
  <sheetData>
    <row r="1" spans="1:11">
      <c r="A1" s="275" t="s">
        <v>105</v>
      </c>
      <c r="B1" s="467" t="s">
        <v>106</v>
      </c>
    </row>
    <row r="2" spans="1:11">
      <c r="B2" s="275" t="s">
        <v>107</v>
      </c>
    </row>
    <row r="3" spans="1:11">
      <c r="B3" s="468" t="s">
        <v>108</v>
      </c>
    </row>
    <row r="5" spans="1:11">
      <c r="A5" s="226"/>
      <c r="B5" s="522" t="s">
        <v>109</v>
      </c>
      <c r="C5" s="522"/>
      <c r="D5" s="271"/>
      <c r="E5" s="271"/>
      <c r="F5" s="271"/>
      <c r="G5" s="271"/>
      <c r="H5" s="271"/>
      <c r="I5" s="271"/>
      <c r="J5" s="271"/>
      <c r="K5" s="271"/>
    </row>
    <row r="6" spans="1:11">
      <c r="A6" s="226"/>
      <c r="B6" s="272" t="s">
        <v>110</v>
      </c>
      <c r="C6" s="237" t="s">
        <v>111</v>
      </c>
      <c r="D6" s="237">
        <v>1060</v>
      </c>
      <c r="E6" s="237"/>
      <c r="F6" s="237"/>
      <c r="G6" s="237"/>
      <c r="H6" s="237"/>
      <c r="I6" s="237"/>
      <c r="J6" s="237"/>
      <c r="K6" s="276"/>
    </row>
    <row r="7" spans="1:11">
      <c r="A7" s="226"/>
      <c r="B7" s="273"/>
      <c r="C7" s="271" t="s">
        <v>112</v>
      </c>
      <c r="D7" s="271">
        <v>1060</v>
      </c>
      <c r="E7" s="271"/>
      <c r="F7" s="271"/>
      <c r="G7" s="271"/>
      <c r="H7" s="271"/>
      <c r="I7" s="271"/>
      <c r="J7" s="271"/>
      <c r="K7" s="277"/>
    </row>
    <row r="8" spans="1:11">
      <c r="A8" s="226"/>
      <c r="B8" s="273"/>
      <c r="C8" s="271"/>
      <c r="D8" s="271"/>
      <c r="E8" s="271"/>
      <c r="F8" s="271"/>
      <c r="G8" s="271"/>
      <c r="H8" s="271"/>
      <c r="I8" s="271"/>
      <c r="J8" s="271"/>
      <c r="K8" s="277"/>
    </row>
    <row r="9" spans="1:11">
      <c r="A9" s="226"/>
      <c r="B9" s="273"/>
      <c r="C9" s="233" t="s">
        <v>113</v>
      </c>
      <c r="D9" s="233" t="s">
        <v>114</v>
      </c>
      <c r="E9" s="233" t="s">
        <v>115</v>
      </c>
      <c r="F9" s="233" t="s">
        <v>116</v>
      </c>
      <c r="G9" s="233" t="s">
        <v>117</v>
      </c>
      <c r="H9" s="233" t="s">
        <v>118</v>
      </c>
      <c r="I9" s="233" t="s">
        <v>119</v>
      </c>
      <c r="J9" s="233" t="s">
        <v>120</v>
      </c>
      <c r="K9" s="278"/>
    </row>
    <row r="10" spans="1:11">
      <c r="A10" s="226"/>
      <c r="B10" s="273"/>
      <c r="C10" s="271" t="s">
        <v>121</v>
      </c>
      <c r="D10" s="271" t="s">
        <v>122</v>
      </c>
      <c r="E10" s="271" t="s">
        <v>123</v>
      </c>
      <c r="F10" s="271" t="s">
        <v>124</v>
      </c>
      <c r="G10" s="271" t="s">
        <v>125</v>
      </c>
      <c r="H10" s="271" t="s">
        <v>126</v>
      </c>
      <c r="I10" s="271">
        <v>1060</v>
      </c>
      <c r="J10" s="271" t="s">
        <v>127</v>
      </c>
      <c r="K10" s="277"/>
    </row>
    <row r="11" spans="1:11">
      <c r="A11" s="226"/>
      <c r="B11" s="273"/>
      <c r="C11" s="271" t="s">
        <v>128</v>
      </c>
      <c r="D11" s="271" t="s">
        <v>129</v>
      </c>
      <c r="E11" s="523" t="s">
        <v>130</v>
      </c>
      <c r="F11" s="523"/>
      <c r="G11" s="523"/>
      <c r="H11" s="523"/>
      <c r="I11" s="271">
        <v>1060</v>
      </c>
      <c r="J11" s="271" t="s">
        <v>131</v>
      </c>
      <c r="K11" s="277"/>
    </row>
    <row r="12" spans="1:11">
      <c r="A12" s="266"/>
      <c r="B12" s="336"/>
      <c r="C12" s="266" t="s">
        <v>132</v>
      </c>
      <c r="D12" s="266" t="s">
        <v>133</v>
      </c>
      <c r="E12" s="266" t="s">
        <v>134</v>
      </c>
      <c r="F12" s="266" t="s">
        <v>124</v>
      </c>
      <c r="G12" s="266" t="s">
        <v>126</v>
      </c>
      <c r="H12" s="266" t="s">
        <v>135</v>
      </c>
      <c r="I12" s="266">
        <v>1000</v>
      </c>
      <c r="J12" s="266" t="s">
        <v>131</v>
      </c>
      <c r="K12" s="311"/>
    </row>
    <row r="13" spans="1:11">
      <c r="A13" s="266"/>
      <c r="B13" s="336"/>
      <c r="C13" s="266" t="s">
        <v>136</v>
      </c>
      <c r="D13" s="266" t="s">
        <v>137</v>
      </c>
      <c r="E13" s="266" t="s">
        <v>134</v>
      </c>
      <c r="F13" s="266" t="s">
        <v>124</v>
      </c>
      <c r="G13" s="266" t="s">
        <v>126</v>
      </c>
      <c r="H13" s="266" t="s">
        <v>138</v>
      </c>
      <c r="I13" s="266">
        <v>60</v>
      </c>
      <c r="J13" s="266" t="s">
        <v>131</v>
      </c>
      <c r="K13" s="311"/>
    </row>
    <row r="14" spans="1:11">
      <c r="A14" s="226"/>
      <c r="B14" s="151"/>
      <c r="C14" s="152"/>
      <c r="D14" s="152"/>
      <c r="E14" s="152"/>
      <c r="F14" s="152"/>
      <c r="G14" s="152"/>
      <c r="H14" s="152"/>
      <c r="I14" s="152"/>
      <c r="J14" s="152"/>
      <c r="K14" s="154"/>
    </row>
    <row r="17" spans="1:11">
      <c r="B17" s="522" t="s">
        <v>139</v>
      </c>
      <c r="C17" s="522"/>
      <c r="D17" s="522"/>
      <c r="E17" s="522"/>
      <c r="F17" s="271"/>
      <c r="G17" s="271"/>
      <c r="H17" s="271"/>
      <c r="I17" s="271"/>
      <c r="J17" s="271"/>
      <c r="K17" s="271"/>
    </row>
    <row r="18" spans="1:11">
      <c r="B18" s="272" t="s">
        <v>140</v>
      </c>
      <c r="C18" s="271" t="s">
        <v>141</v>
      </c>
      <c r="D18" s="271">
        <v>60</v>
      </c>
      <c r="E18" s="237"/>
      <c r="F18" s="237"/>
      <c r="G18" s="237"/>
      <c r="H18" s="237"/>
      <c r="I18" s="237"/>
      <c r="J18" s="237"/>
      <c r="K18" s="276"/>
    </row>
    <row r="19" spans="1:11">
      <c r="B19" s="273"/>
      <c r="E19" s="271"/>
      <c r="F19" s="271"/>
      <c r="G19" s="271"/>
      <c r="H19" s="271"/>
      <c r="I19" s="271"/>
      <c r="J19" s="271"/>
      <c r="K19" s="277"/>
    </row>
    <row r="20" spans="1:11">
      <c r="B20" s="273"/>
      <c r="C20" s="233" t="s">
        <v>113</v>
      </c>
      <c r="D20" s="233" t="s">
        <v>114</v>
      </c>
      <c r="E20" s="233" t="s">
        <v>115</v>
      </c>
      <c r="F20" s="233" t="s">
        <v>116</v>
      </c>
      <c r="G20" s="233" t="s">
        <v>117</v>
      </c>
      <c r="H20" s="233" t="s">
        <v>118</v>
      </c>
      <c r="I20" s="233" t="s">
        <v>119</v>
      </c>
      <c r="J20" s="233" t="s">
        <v>120</v>
      </c>
      <c r="K20" s="278"/>
    </row>
    <row r="21" spans="1:11">
      <c r="B21" s="273"/>
      <c r="C21" s="271" t="s">
        <v>128</v>
      </c>
      <c r="D21" s="271" t="s">
        <v>129</v>
      </c>
      <c r="E21" s="523" t="s">
        <v>130</v>
      </c>
      <c r="F21" s="523"/>
      <c r="G21" s="523"/>
      <c r="H21" s="523"/>
      <c r="I21" s="271">
        <v>60</v>
      </c>
      <c r="J21" s="271" t="s">
        <v>131</v>
      </c>
      <c r="K21" s="277"/>
    </row>
    <row r="22" spans="1:11">
      <c r="B22" s="336"/>
      <c r="C22" s="266" t="s">
        <v>141</v>
      </c>
      <c r="D22" s="266" t="s">
        <v>142</v>
      </c>
      <c r="E22" s="266" t="s">
        <v>134</v>
      </c>
      <c r="F22" s="266" t="s">
        <v>124</v>
      </c>
      <c r="G22" s="469" t="s">
        <v>143</v>
      </c>
      <c r="H22" s="469" t="s">
        <v>138</v>
      </c>
      <c r="I22" s="266">
        <v>60</v>
      </c>
      <c r="J22" s="266" t="s">
        <v>131</v>
      </c>
      <c r="K22" s="311"/>
    </row>
    <row r="23" spans="1:11">
      <c r="B23" s="151"/>
      <c r="C23" s="152"/>
      <c r="D23" s="152"/>
      <c r="E23" s="152"/>
      <c r="F23" s="152"/>
      <c r="G23" s="152"/>
      <c r="H23" s="152"/>
      <c r="I23" s="152"/>
      <c r="J23" s="152"/>
      <c r="K23" s="154"/>
    </row>
    <row r="25" spans="1:11" s="466" customFormat="1" ht="27">
      <c r="A25" s="470" t="s">
        <v>144</v>
      </c>
      <c r="B25" s="524" t="s">
        <v>145</v>
      </c>
      <c r="C25" s="524"/>
      <c r="D25" s="471"/>
      <c r="E25" s="471"/>
      <c r="F25" s="471"/>
      <c r="G25" s="471"/>
      <c r="H25" s="471"/>
      <c r="I25" s="471"/>
      <c r="J25" s="471"/>
      <c r="K25" s="471"/>
    </row>
    <row r="26" spans="1:11" s="466" customFormat="1">
      <c r="B26" s="472" t="s">
        <v>146</v>
      </c>
      <c r="C26" s="473" t="s">
        <v>111</v>
      </c>
      <c r="D26" s="473">
        <v>1060</v>
      </c>
      <c r="E26" s="473"/>
      <c r="F26" s="473"/>
      <c r="G26" s="473"/>
      <c r="H26" s="473"/>
      <c r="I26" s="473"/>
      <c r="J26" s="473"/>
      <c r="K26" s="479"/>
    </row>
    <row r="27" spans="1:11" s="466" customFormat="1">
      <c r="B27" s="474"/>
      <c r="C27" s="471" t="s">
        <v>112</v>
      </c>
      <c r="D27" s="471">
        <v>1060</v>
      </c>
      <c r="E27" s="471"/>
      <c r="F27" s="471"/>
      <c r="G27" s="471"/>
      <c r="H27" s="471"/>
      <c r="I27" s="471"/>
      <c r="J27" s="471"/>
      <c r="K27" s="480"/>
    </row>
    <row r="28" spans="1:11" s="466" customFormat="1">
      <c r="B28" s="474"/>
      <c r="C28" s="471"/>
      <c r="D28" s="471"/>
      <c r="E28" s="471"/>
      <c r="F28" s="471"/>
      <c r="G28" s="471"/>
      <c r="H28" s="471"/>
      <c r="I28" s="471"/>
      <c r="J28" s="471"/>
      <c r="K28" s="480"/>
    </row>
    <row r="29" spans="1:11" s="466" customFormat="1">
      <c r="B29" s="474"/>
      <c r="C29" s="475" t="s">
        <v>113</v>
      </c>
      <c r="D29" s="475" t="s">
        <v>114</v>
      </c>
      <c r="E29" s="475" t="s">
        <v>115</v>
      </c>
      <c r="F29" s="475" t="s">
        <v>116</v>
      </c>
      <c r="G29" s="475" t="s">
        <v>117</v>
      </c>
      <c r="H29" s="475" t="s">
        <v>118</v>
      </c>
      <c r="I29" s="475" t="s">
        <v>119</v>
      </c>
      <c r="J29" s="475" t="s">
        <v>120</v>
      </c>
      <c r="K29" s="481"/>
    </row>
    <row r="30" spans="1:11" s="466" customFormat="1">
      <c r="B30" s="474"/>
      <c r="C30" s="471" t="s">
        <v>121</v>
      </c>
      <c r="D30" s="471" t="s">
        <v>122</v>
      </c>
      <c r="E30" s="471" t="s">
        <v>123</v>
      </c>
      <c r="F30" s="471" t="s">
        <v>124</v>
      </c>
      <c r="G30" s="471" t="s">
        <v>147</v>
      </c>
      <c r="H30" s="471" t="s">
        <v>126</v>
      </c>
      <c r="I30" s="471">
        <v>1060</v>
      </c>
      <c r="J30" s="471" t="s">
        <v>127</v>
      </c>
      <c r="K30" s="480"/>
    </row>
    <row r="31" spans="1:11" s="466" customFormat="1">
      <c r="B31" s="474"/>
      <c r="C31" s="471" t="s">
        <v>128</v>
      </c>
      <c r="D31" s="471" t="s">
        <v>129</v>
      </c>
      <c r="E31" s="525" t="s">
        <v>130</v>
      </c>
      <c r="F31" s="525"/>
      <c r="G31" s="525"/>
      <c r="H31" s="525"/>
      <c r="I31" s="471">
        <v>1060</v>
      </c>
      <c r="J31" s="471" t="s">
        <v>131</v>
      </c>
      <c r="K31" s="480"/>
    </row>
    <row r="32" spans="1:11" s="466" customFormat="1">
      <c r="B32" s="474"/>
      <c r="C32" s="471" t="s">
        <v>132</v>
      </c>
      <c r="D32" s="471" t="s">
        <v>133</v>
      </c>
      <c r="E32" s="471" t="s">
        <v>134</v>
      </c>
      <c r="F32" s="471" t="s">
        <v>124</v>
      </c>
      <c r="G32" s="471" t="s">
        <v>126</v>
      </c>
      <c r="H32" s="471" t="s">
        <v>135</v>
      </c>
      <c r="I32" s="471">
        <v>1000</v>
      </c>
      <c r="J32" s="471" t="s">
        <v>131</v>
      </c>
      <c r="K32" s="480"/>
    </row>
    <row r="33" spans="2:11" s="466" customFormat="1">
      <c r="B33" s="476"/>
      <c r="C33" s="477"/>
      <c r="D33" s="477"/>
      <c r="E33" s="477"/>
      <c r="F33" s="477"/>
      <c r="G33" s="477"/>
      <c r="H33" s="477"/>
      <c r="I33" s="477"/>
      <c r="J33" s="477"/>
      <c r="K33" s="482"/>
    </row>
    <row r="34" spans="2:11">
      <c r="B34" s="271"/>
      <c r="C34" s="271"/>
      <c r="D34" s="271"/>
      <c r="E34" s="271"/>
      <c r="F34" s="271"/>
      <c r="G34" s="271"/>
      <c r="H34" s="271"/>
      <c r="I34" s="271"/>
      <c r="J34" s="271"/>
      <c r="K34" s="271"/>
    </row>
    <row r="35" spans="2:11">
      <c r="B35" s="468" t="s">
        <v>148</v>
      </c>
    </row>
    <row r="36" spans="2:11" s="445" customFormat="1">
      <c r="B36" s="334" t="s">
        <v>149</v>
      </c>
    </row>
    <row r="37" spans="2:11">
      <c r="B37" s="478" t="s">
        <v>146</v>
      </c>
      <c r="C37" s="237" t="s">
        <v>150</v>
      </c>
      <c r="D37" s="237">
        <v>1590</v>
      </c>
      <c r="E37" s="237"/>
      <c r="F37" s="237"/>
      <c r="G37" s="237"/>
      <c r="H37" s="237"/>
      <c r="I37" s="237"/>
      <c r="J37" s="237"/>
      <c r="K37" s="276"/>
    </row>
    <row r="38" spans="2:11">
      <c r="B38" s="336"/>
      <c r="C38" s="271" t="s">
        <v>151</v>
      </c>
      <c r="D38" s="271">
        <v>530</v>
      </c>
      <c r="E38" s="271"/>
      <c r="F38" s="271"/>
      <c r="G38" s="271"/>
      <c r="H38" s="271"/>
      <c r="I38" s="271"/>
      <c r="J38" s="271"/>
      <c r="K38" s="277"/>
    </row>
    <row r="39" spans="2:11">
      <c r="B39" s="273"/>
      <c r="C39" s="271" t="s">
        <v>152</v>
      </c>
      <c r="D39" s="271">
        <f>D37-D38</f>
        <v>1060</v>
      </c>
      <c r="E39" s="266" t="s">
        <v>153</v>
      </c>
      <c r="F39" s="271"/>
      <c r="G39" s="271"/>
      <c r="H39" s="271"/>
      <c r="I39" s="271"/>
      <c r="J39" s="271"/>
      <c r="K39" s="277"/>
    </row>
    <row r="40" spans="2:11">
      <c r="B40" s="273"/>
      <c r="C40" s="271"/>
      <c r="D40" s="271"/>
      <c r="E40" s="271"/>
      <c r="F40" s="271"/>
      <c r="G40" s="271"/>
      <c r="H40" s="271"/>
      <c r="I40" s="271"/>
      <c r="J40" s="271"/>
      <c r="K40" s="277"/>
    </row>
    <row r="41" spans="2:11">
      <c r="B41" s="273"/>
      <c r="C41" s="233" t="s">
        <v>113</v>
      </c>
      <c r="D41" s="233" t="s">
        <v>114</v>
      </c>
      <c r="E41" s="233" t="s">
        <v>115</v>
      </c>
      <c r="F41" s="233" t="s">
        <v>116</v>
      </c>
      <c r="G41" s="233" t="s">
        <v>117</v>
      </c>
      <c r="H41" s="233" t="s">
        <v>118</v>
      </c>
      <c r="I41" s="233" t="s">
        <v>119</v>
      </c>
      <c r="J41" s="233" t="s">
        <v>120</v>
      </c>
      <c r="K41" s="401"/>
    </row>
    <row r="42" spans="2:11">
      <c r="B42" s="273"/>
      <c r="C42" s="271" t="s">
        <v>128</v>
      </c>
      <c r="D42" s="271" t="s">
        <v>129</v>
      </c>
      <c r="E42" s="523" t="s">
        <v>130</v>
      </c>
      <c r="F42" s="523"/>
      <c r="G42" s="523"/>
      <c r="H42" s="523"/>
      <c r="I42" s="271">
        <f>D37</f>
        <v>1590</v>
      </c>
      <c r="J42" s="271" t="s">
        <v>131</v>
      </c>
      <c r="K42" s="401"/>
    </row>
    <row r="43" spans="2:11">
      <c r="B43" s="336"/>
      <c r="C43" s="266" t="s">
        <v>132</v>
      </c>
      <c r="D43" s="266" t="s">
        <v>133</v>
      </c>
      <c r="E43" s="266" t="s">
        <v>134</v>
      </c>
      <c r="F43" s="266" t="s">
        <v>124</v>
      </c>
      <c r="G43" s="266" t="s">
        <v>154</v>
      </c>
      <c r="H43" s="266" t="s">
        <v>135</v>
      </c>
      <c r="I43" s="266">
        <v>1500</v>
      </c>
      <c r="J43" s="266" t="s">
        <v>131</v>
      </c>
      <c r="K43" s="401"/>
    </row>
    <row r="44" spans="2:11">
      <c r="B44" s="336"/>
      <c r="C44" s="266" t="s">
        <v>136</v>
      </c>
      <c r="D44" s="266" t="s">
        <v>137</v>
      </c>
      <c r="E44" s="266" t="s">
        <v>134</v>
      </c>
      <c r="F44" s="266" t="s">
        <v>124</v>
      </c>
      <c r="G44" s="266" t="s">
        <v>154</v>
      </c>
      <c r="H44" s="266" t="s">
        <v>138</v>
      </c>
      <c r="I44" s="266">
        <v>90</v>
      </c>
      <c r="J44" s="266" t="s">
        <v>131</v>
      </c>
      <c r="K44" s="401"/>
    </row>
    <row r="45" spans="2:11">
      <c r="B45" s="273"/>
      <c r="C45" s="271" t="s">
        <v>155</v>
      </c>
      <c r="D45" s="271" t="s">
        <v>129</v>
      </c>
      <c r="E45" s="523" t="s">
        <v>130</v>
      </c>
      <c r="F45" s="523"/>
      <c r="G45" s="523"/>
      <c r="H45" s="523"/>
      <c r="I45" s="271">
        <f>-D38</f>
        <v>-530</v>
      </c>
      <c r="J45" s="271" t="s">
        <v>131</v>
      </c>
      <c r="K45" s="401"/>
    </row>
    <row r="46" spans="2:11">
      <c r="B46" s="336"/>
      <c r="C46" s="266" t="s">
        <v>156</v>
      </c>
      <c r="D46" s="266" t="s">
        <v>133</v>
      </c>
      <c r="E46" s="266" t="s">
        <v>134</v>
      </c>
      <c r="F46" s="266" t="s">
        <v>124</v>
      </c>
      <c r="G46" s="266" t="s">
        <v>154</v>
      </c>
      <c r="H46" s="266" t="s">
        <v>135</v>
      </c>
      <c r="I46" s="266">
        <v>-500</v>
      </c>
      <c r="J46" s="266" t="s">
        <v>131</v>
      </c>
      <c r="K46" s="401"/>
    </row>
    <row r="47" spans="2:11">
      <c r="B47" s="336"/>
      <c r="C47" s="266" t="s">
        <v>157</v>
      </c>
      <c r="D47" s="266" t="s">
        <v>137</v>
      </c>
      <c r="E47" s="266" t="s">
        <v>134</v>
      </c>
      <c r="F47" s="266" t="s">
        <v>124</v>
      </c>
      <c r="G47" s="266" t="s">
        <v>154</v>
      </c>
      <c r="H47" s="266" t="s">
        <v>138</v>
      </c>
      <c r="I47" s="266">
        <v>-30</v>
      </c>
      <c r="J47" s="266" t="s">
        <v>131</v>
      </c>
      <c r="K47" s="401"/>
    </row>
    <row r="48" spans="2:11">
      <c r="B48" s="151"/>
      <c r="C48" s="152" t="s">
        <v>121</v>
      </c>
      <c r="D48" s="152" t="s">
        <v>122</v>
      </c>
      <c r="E48" s="152" t="s">
        <v>123</v>
      </c>
      <c r="F48" s="152" t="s">
        <v>124</v>
      </c>
      <c r="G48" s="152" t="s">
        <v>125</v>
      </c>
      <c r="H48" s="152" t="s">
        <v>154</v>
      </c>
      <c r="I48" s="152">
        <f>D39</f>
        <v>1060</v>
      </c>
      <c r="J48" s="152" t="s">
        <v>127</v>
      </c>
      <c r="K48" s="407"/>
    </row>
  </sheetData>
  <mergeCells count="9">
    <mergeCell ref="B25:C25"/>
    <mergeCell ref="E31:H31"/>
    <mergeCell ref="E42:H42"/>
    <mergeCell ref="E45:H45"/>
    <mergeCell ref="B5:C5"/>
    <mergeCell ref="E11:H11"/>
    <mergeCell ref="B17:C17"/>
    <mergeCell ref="D17:E17"/>
    <mergeCell ref="E21:H21"/>
  </mergeCells>
  <phoneticPr fontId="40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6"/>
  <sheetViews>
    <sheetView topLeftCell="A136" workbookViewId="0">
      <selection activeCell="C166" sqref="C166"/>
    </sheetView>
  </sheetViews>
  <sheetFormatPr defaultColWidth="8.75" defaultRowHeight="13.5"/>
  <cols>
    <col min="1" max="1" width="12.5" style="275" customWidth="1"/>
    <col min="2" max="2" width="13.875" style="275" customWidth="1"/>
    <col min="3" max="3" width="63.75" style="275" customWidth="1"/>
    <col min="4" max="4" width="10.5" style="275" customWidth="1"/>
    <col min="5" max="5" width="11.625" style="275" customWidth="1"/>
    <col min="6" max="6" width="10.5" style="275" customWidth="1"/>
    <col min="7" max="7" width="9.375" style="275" customWidth="1"/>
    <col min="8" max="8" width="16.125" style="275" customWidth="1"/>
    <col min="9" max="9" width="41.75" style="275" customWidth="1"/>
    <col min="10" max="10" width="11.625" style="275" customWidth="1"/>
    <col min="11" max="11" width="15.625" style="275" customWidth="1"/>
    <col min="12" max="16384" width="8.75" style="275"/>
  </cols>
  <sheetData>
    <row r="1" spans="1:12" s="443" customFormat="1" ht="14.25">
      <c r="A1" s="446" t="s">
        <v>158</v>
      </c>
      <c r="B1" s="446" t="s">
        <v>159</v>
      </c>
    </row>
    <row r="2" spans="1:12" s="444" customFormat="1" ht="14.25">
      <c r="B2" s="447" t="s">
        <v>160</v>
      </c>
    </row>
    <row r="3" spans="1:12" s="444" customFormat="1" ht="14.25">
      <c r="B3" s="447" t="s">
        <v>161</v>
      </c>
    </row>
    <row r="4" spans="1:12" s="445" customFormat="1">
      <c r="B4" s="87"/>
    </row>
    <row r="5" spans="1:12">
      <c r="A5" s="387"/>
      <c r="B5" s="526" t="s">
        <v>162</v>
      </c>
      <c r="C5" s="526"/>
      <c r="G5" s="288"/>
      <c r="I5" s="398"/>
    </row>
    <row r="6" spans="1:12">
      <c r="B6" s="388" t="s">
        <v>163</v>
      </c>
      <c r="C6" s="389" t="s">
        <v>164</v>
      </c>
      <c r="D6" s="389">
        <v>1060</v>
      </c>
      <c r="E6" s="389"/>
      <c r="F6" s="389"/>
      <c r="G6" s="389"/>
      <c r="H6" s="294"/>
      <c r="I6" s="389"/>
      <c r="J6" s="399"/>
      <c r="K6" s="389"/>
      <c r="L6" s="400"/>
    </row>
    <row r="7" spans="1:12">
      <c r="B7" s="390"/>
      <c r="C7" s="275" t="s">
        <v>112</v>
      </c>
      <c r="D7" s="275">
        <v>1060</v>
      </c>
      <c r="H7" s="288"/>
      <c r="J7" s="398"/>
      <c r="L7" s="401"/>
    </row>
    <row r="8" spans="1:12">
      <c r="B8" s="390"/>
      <c r="H8" s="288"/>
      <c r="J8" s="398"/>
      <c r="L8" s="401"/>
    </row>
    <row r="9" spans="1:12">
      <c r="B9" s="390"/>
      <c r="C9" s="391" t="s">
        <v>113</v>
      </c>
      <c r="D9" s="391" t="s">
        <v>114</v>
      </c>
      <c r="E9" s="233" t="s">
        <v>115</v>
      </c>
      <c r="F9" s="233" t="s">
        <v>116</v>
      </c>
      <c r="G9" s="233" t="s">
        <v>165</v>
      </c>
      <c r="H9" s="233" t="s">
        <v>117</v>
      </c>
      <c r="I9" s="391" t="s">
        <v>118</v>
      </c>
      <c r="J9" s="402" t="s">
        <v>119</v>
      </c>
      <c r="K9" s="391" t="s">
        <v>120</v>
      </c>
      <c r="L9" s="403"/>
    </row>
    <row r="10" spans="1:12">
      <c r="B10" s="390"/>
      <c r="C10" s="275" t="s">
        <v>166</v>
      </c>
      <c r="D10" s="275" t="s">
        <v>122</v>
      </c>
      <c r="E10" s="275" t="s">
        <v>123</v>
      </c>
      <c r="F10" s="275" t="s">
        <v>124</v>
      </c>
      <c r="H10" s="288" t="s">
        <v>125</v>
      </c>
      <c r="I10" s="275" t="s">
        <v>126</v>
      </c>
      <c r="J10" s="398">
        <v>1060</v>
      </c>
      <c r="K10" s="275" t="s">
        <v>127</v>
      </c>
      <c r="L10" s="401"/>
    </row>
    <row r="11" spans="1:12">
      <c r="B11" s="390"/>
      <c r="C11" s="275" t="s">
        <v>167</v>
      </c>
      <c r="D11" s="275" t="s">
        <v>129</v>
      </c>
      <c r="E11" s="527" t="s">
        <v>130</v>
      </c>
      <c r="F11" s="527"/>
      <c r="G11" s="527"/>
      <c r="H11" s="527"/>
      <c r="I11" s="527"/>
      <c r="J11" s="398">
        <v>1060</v>
      </c>
      <c r="K11" s="275" t="s">
        <v>131</v>
      </c>
      <c r="L11" s="401"/>
    </row>
    <row r="12" spans="1:12" s="386" customFormat="1">
      <c r="B12" s="393"/>
      <c r="C12" s="386" t="s">
        <v>132</v>
      </c>
      <c r="D12" s="386" t="s">
        <v>133</v>
      </c>
      <c r="E12" s="386" t="s">
        <v>123</v>
      </c>
      <c r="F12" s="386" t="s">
        <v>124</v>
      </c>
      <c r="G12" s="266" t="s">
        <v>168</v>
      </c>
      <c r="H12" s="281" t="s">
        <v>126</v>
      </c>
      <c r="I12" s="386" t="s">
        <v>169</v>
      </c>
      <c r="J12" s="404">
        <v>1000</v>
      </c>
      <c r="K12" s="386" t="s">
        <v>131</v>
      </c>
      <c r="L12" s="405"/>
    </row>
    <row r="13" spans="1:12" s="386" customFormat="1">
      <c r="B13" s="393"/>
      <c r="C13" s="386" t="s">
        <v>136</v>
      </c>
      <c r="D13" s="386" t="s">
        <v>137</v>
      </c>
      <c r="E13" s="386" t="s">
        <v>123</v>
      </c>
      <c r="F13" s="386" t="s">
        <v>124</v>
      </c>
      <c r="G13" s="266" t="s">
        <v>168</v>
      </c>
      <c r="H13" s="281" t="s">
        <v>126</v>
      </c>
      <c r="I13" s="386" t="s">
        <v>138</v>
      </c>
      <c r="J13" s="404">
        <v>60</v>
      </c>
      <c r="K13" s="386" t="s">
        <v>131</v>
      </c>
      <c r="L13" s="405"/>
    </row>
    <row r="14" spans="1:12">
      <c r="B14" s="394"/>
      <c r="C14" s="395"/>
      <c r="D14" s="395"/>
      <c r="E14" s="395"/>
      <c r="F14" s="395"/>
      <c r="G14" s="395"/>
      <c r="H14" s="297"/>
      <c r="I14" s="395"/>
      <c r="J14" s="406"/>
      <c r="K14" s="395"/>
      <c r="L14" s="407"/>
    </row>
    <row r="15" spans="1:12">
      <c r="G15" s="288"/>
      <c r="I15" s="398"/>
    </row>
    <row r="16" spans="1:12">
      <c r="A16" s="387"/>
      <c r="B16" s="526" t="s">
        <v>170</v>
      </c>
      <c r="C16" s="526"/>
      <c r="G16" s="288"/>
      <c r="I16" s="398"/>
    </row>
    <row r="17" spans="1:12">
      <c r="B17" s="388" t="s">
        <v>171</v>
      </c>
      <c r="C17" s="389" t="s">
        <v>172</v>
      </c>
      <c r="D17" s="389">
        <v>1060</v>
      </c>
      <c r="E17" s="389"/>
      <c r="F17" s="389"/>
      <c r="G17" s="389"/>
      <c r="H17" s="294"/>
      <c r="I17" s="389"/>
      <c r="J17" s="399"/>
      <c r="K17" s="389"/>
      <c r="L17" s="400"/>
    </row>
    <row r="18" spans="1:12">
      <c r="B18" s="390"/>
      <c r="C18" s="275" t="s">
        <v>112</v>
      </c>
      <c r="D18" s="275">
        <v>1060</v>
      </c>
      <c r="H18" s="288"/>
      <c r="J18" s="398"/>
      <c r="L18" s="401"/>
    </row>
    <row r="19" spans="1:12">
      <c r="B19" s="390"/>
      <c r="H19" s="288"/>
      <c r="J19" s="398"/>
      <c r="L19" s="401"/>
    </row>
    <row r="20" spans="1:12">
      <c r="B20" s="390"/>
      <c r="C20" s="391" t="s">
        <v>113</v>
      </c>
      <c r="D20" s="391" t="s">
        <v>114</v>
      </c>
      <c r="E20" s="233" t="s">
        <v>115</v>
      </c>
      <c r="F20" s="233" t="s">
        <v>116</v>
      </c>
      <c r="G20" s="233" t="s">
        <v>165</v>
      </c>
      <c r="H20" s="233" t="s">
        <v>117</v>
      </c>
      <c r="I20" s="391" t="s">
        <v>118</v>
      </c>
      <c r="J20" s="402" t="s">
        <v>119</v>
      </c>
      <c r="K20" s="391" t="s">
        <v>120</v>
      </c>
      <c r="L20" s="403"/>
    </row>
    <row r="21" spans="1:12">
      <c r="B21" s="390"/>
      <c r="C21" s="275" t="s">
        <v>166</v>
      </c>
      <c r="D21" s="275" t="s">
        <v>122</v>
      </c>
      <c r="E21" s="275" t="s">
        <v>123</v>
      </c>
      <c r="F21" s="275" t="s">
        <v>124</v>
      </c>
      <c r="H21" s="288" t="s">
        <v>125</v>
      </c>
      <c r="I21" s="275" t="s">
        <v>126</v>
      </c>
      <c r="J21" s="398">
        <v>1060</v>
      </c>
      <c r="K21" s="275" t="s">
        <v>127</v>
      </c>
      <c r="L21" s="401"/>
    </row>
    <row r="22" spans="1:12">
      <c r="B22" s="390"/>
      <c r="C22" s="275" t="s">
        <v>128</v>
      </c>
      <c r="D22" s="275" t="s">
        <v>129</v>
      </c>
      <c r="E22" s="527" t="s">
        <v>130</v>
      </c>
      <c r="F22" s="527" t="s">
        <v>124</v>
      </c>
      <c r="G22" s="527"/>
      <c r="H22" s="527"/>
      <c r="I22" s="527"/>
      <c r="J22" s="398">
        <v>1060</v>
      </c>
      <c r="K22" s="275" t="s">
        <v>131</v>
      </c>
      <c r="L22" s="401"/>
    </row>
    <row r="23" spans="1:12" s="386" customFormat="1">
      <c r="B23" s="393"/>
      <c r="C23" s="386" t="s">
        <v>132</v>
      </c>
      <c r="D23" s="386" t="s">
        <v>133</v>
      </c>
      <c r="E23" s="386" t="s">
        <v>123</v>
      </c>
      <c r="F23" s="386" t="s">
        <v>124</v>
      </c>
      <c r="G23" s="266" t="s">
        <v>168</v>
      </c>
      <c r="H23" s="281" t="s">
        <v>126</v>
      </c>
      <c r="I23" s="386" t="s">
        <v>173</v>
      </c>
      <c r="J23" s="404">
        <v>1000</v>
      </c>
      <c r="K23" s="386" t="s">
        <v>131</v>
      </c>
      <c r="L23" s="405"/>
    </row>
    <row r="24" spans="1:12" s="386" customFormat="1">
      <c r="B24" s="393"/>
      <c r="C24" s="386" t="s">
        <v>136</v>
      </c>
      <c r="D24" s="386" t="s">
        <v>137</v>
      </c>
      <c r="E24" s="386" t="s">
        <v>123</v>
      </c>
      <c r="F24" s="386" t="s">
        <v>124</v>
      </c>
      <c r="G24" s="266" t="s">
        <v>168</v>
      </c>
      <c r="H24" s="281" t="s">
        <v>126</v>
      </c>
      <c r="I24" s="386" t="s">
        <v>138</v>
      </c>
      <c r="J24" s="404">
        <v>60</v>
      </c>
      <c r="K24" s="386" t="s">
        <v>131</v>
      </c>
      <c r="L24" s="405"/>
    </row>
    <row r="25" spans="1:12">
      <c r="B25" s="394"/>
      <c r="C25" s="395"/>
      <c r="D25" s="395"/>
      <c r="E25" s="395"/>
      <c r="F25" s="395"/>
      <c r="G25" s="395"/>
      <c r="H25" s="297"/>
      <c r="I25" s="395"/>
      <c r="J25" s="406"/>
      <c r="K25" s="395"/>
      <c r="L25" s="407"/>
    </row>
    <row r="26" spans="1:12">
      <c r="H26" s="288"/>
      <c r="J26" s="398"/>
    </row>
    <row r="27" spans="1:12" ht="18.75" customHeight="1">
      <c r="A27" s="387"/>
      <c r="B27" s="526" t="s">
        <v>174</v>
      </c>
      <c r="C27" s="526"/>
      <c r="G27" s="288"/>
      <c r="I27" s="398"/>
    </row>
    <row r="28" spans="1:12">
      <c r="B28" s="388" t="s">
        <v>175</v>
      </c>
      <c r="C28" s="389" t="s">
        <v>176</v>
      </c>
      <c r="D28" s="389">
        <v>1060</v>
      </c>
      <c r="E28" s="389"/>
      <c r="F28" s="389"/>
      <c r="G28" s="389"/>
      <c r="H28" s="294"/>
      <c r="I28" s="389"/>
      <c r="J28" s="399"/>
      <c r="K28" s="389"/>
      <c r="L28" s="400"/>
    </row>
    <row r="29" spans="1:12">
      <c r="B29" s="390"/>
      <c r="C29" s="275" t="s">
        <v>112</v>
      </c>
      <c r="D29" s="275">
        <v>0</v>
      </c>
      <c r="H29" s="288"/>
      <c r="J29" s="398"/>
      <c r="L29" s="401"/>
    </row>
    <row r="30" spans="1:12">
      <c r="B30" s="390"/>
      <c r="H30" s="288"/>
      <c r="J30" s="398"/>
      <c r="L30" s="401"/>
    </row>
    <row r="31" spans="1:12">
      <c r="B31" s="390"/>
      <c r="C31" s="391" t="s">
        <v>113</v>
      </c>
      <c r="D31" s="391" t="s">
        <v>114</v>
      </c>
      <c r="E31" s="233" t="s">
        <v>115</v>
      </c>
      <c r="F31" s="233" t="s">
        <v>116</v>
      </c>
      <c r="G31" s="233" t="s">
        <v>165</v>
      </c>
      <c r="H31" s="233" t="s">
        <v>117</v>
      </c>
      <c r="I31" s="391" t="s">
        <v>118</v>
      </c>
      <c r="J31" s="402" t="s">
        <v>119</v>
      </c>
      <c r="K31" s="391" t="s">
        <v>120</v>
      </c>
      <c r="L31" s="403"/>
    </row>
    <row r="32" spans="1:12">
      <c r="B32" s="390"/>
      <c r="C32" s="275" t="s">
        <v>177</v>
      </c>
      <c r="D32" s="275" t="s">
        <v>129</v>
      </c>
      <c r="E32" s="527" t="s">
        <v>130</v>
      </c>
      <c r="F32" s="527" t="s">
        <v>124</v>
      </c>
      <c r="G32" s="527" t="s">
        <v>178</v>
      </c>
      <c r="H32" s="527"/>
      <c r="I32" s="527"/>
      <c r="J32" s="398">
        <v>1060</v>
      </c>
      <c r="K32" s="275" t="s">
        <v>131</v>
      </c>
      <c r="L32" s="401"/>
    </row>
    <row r="33" spans="1:12" ht="27">
      <c r="B33" s="390"/>
      <c r="C33" s="275" t="s">
        <v>177</v>
      </c>
      <c r="D33" s="275" t="s">
        <v>133</v>
      </c>
      <c r="E33" s="448" t="s">
        <v>130</v>
      </c>
      <c r="F33" s="275" t="s">
        <v>124</v>
      </c>
      <c r="G33" s="275" t="s">
        <v>178</v>
      </c>
      <c r="J33" s="398">
        <v>1000</v>
      </c>
      <c r="K33" s="323" t="s">
        <v>179</v>
      </c>
      <c r="L33" s="401"/>
    </row>
    <row r="34" spans="1:12" ht="27">
      <c r="B34" s="390"/>
      <c r="C34" s="275" t="s">
        <v>177</v>
      </c>
      <c r="D34" s="275" t="s">
        <v>137</v>
      </c>
      <c r="E34" s="448" t="s">
        <v>130</v>
      </c>
      <c r="F34" s="275" t="s">
        <v>124</v>
      </c>
      <c r="G34" s="275" t="s">
        <v>178</v>
      </c>
      <c r="J34" s="398">
        <v>60</v>
      </c>
      <c r="K34" s="323" t="s">
        <v>179</v>
      </c>
      <c r="L34" s="401"/>
    </row>
    <row r="35" spans="1:12">
      <c r="B35" s="390"/>
      <c r="C35" s="275" t="s">
        <v>180</v>
      </c>
      <c r="D35" s="275" t="s">
        <v>181</v>
      </c>
      <c r="E35" s="275" t="s">
        <v>182</v>
      </c>
      <c r="F35" s="275" t="s">
        <v>124</v>
      </c>
      <c r="H35" s="288" t="s">
        <v>183</v>
      </c>
      <c r="I35" s="275" t="s">
        <v>184</v>
      </c>
      <c r="J35" s="398">
        <v>1000</v>
      </c>
      <c r="K35" s="323" t="s">
        <v>185</v>
      </c>
      <c r="L35" s="401"/>
    </row>
    <row r="36" spans="1:12">
      <c r="B36" s="390"/>
      <c r="C36" s="275" t="s">
        <v>180</v>
      </c>
      <c r="D36" s="275" t="s">
        <v>186</v>
      </c>
      <c r="E36" s="275" t="s">
        <v>182</v>
      </c>
      <c r="F36" s="275" t="s">
        <v>124</v>
      </c>
      <c r="H36" s="288" t="s">
        <v>183</v>
      </c>
      <c r="I36" s="275" t="s">
        <v>138</v>
      </c>
      <c r="J36" s="398">
        <v>60</v>
      </c>
      <c r="K36" s="323" t="s">
        <v>185</v>
      </c>
      <c r="L36" s="401"/>
    </row>
    <row r="37" spans="1:12">
      <c r="B37" s="390"/>
      <c r="J37" s="398"/>
      <c r="L37" s="401"/>
    </row>
    <row r="38" spans="1:12">
      <c r="B38" s="394"/>
      <c r="C38" s="396" t="s">
        <v>187</v>
      </c>
      <c r="D38" s="395"/>
      <c r="E38" s="395"/>
      <c r="F38" s="395"/>
      <c r="G38" s="395"/>
      <c r="H38" s="297"/>
      <c r="I38" s="395"/>
      <c r="J38" s="406"/>
      <c r="K38" s="395"/>
      <c r="L38" s="407"/>
    </row>
    <row r="40" spans="1:12">
      <c r="A40" s="387"/>
      <c r="B40" s="526" t="s">
        <v>188</v>
      </c>
      <c r="C40" s="526"/>
      <c r="G40" s="288"/>
      <c r="I40" s="398"/>
    </row>
    <row r="41" spans="1:12">
      <c r="B41" s="388" t="s">
        <v>189</v>
      </c>
      <c r="C41" s="389" t="s">
        <v>176</v>
      </c>
      <c r="D41" s="389">
        <v>1060</v>
      </c>
      <c r="E41" s="389"/>
      <c r="F41" s="389"/>
      <c r="G41" s="389"/>
      <c r="H41" s="294"/>
      <c r="I41" s="389"/>
      <c r="J41" s="399"/>
      <c r="K41" s="389"/>
      <c r="L41" s="400"/>
    </row>
    <row r="42" spans="1:12">
      <c r="B42" s="390"/>
      <c r="C42" s="275" t="s">
        <v>112</v>
      </c>
      <c r="D42" s="275">
        <v>0</v>
      </c>
      <c r="H42" s="288"/>
      <c r="J42" s="398"/>
      <c r="L42" s="401"/>
    </row>
    <row r="43" spans="1:12">
      <c r="B43" s="390"/>
      <c r="H43" s="288"/>
      <c r="J43" s="398"/>
      <c r="L43" s="401"/>
    </row>
    <row r="44" spans="1:12">
      <c r="B44" s="390"/>
      <c r="C44" s="391" t="s">
        <v>113</v>
      </c>
      <c r="D44" s="391" t="s">
        <v>114</v>
      </c>
      <c r="E44" s="233" t="s">
        <v>115</v>
      </c>
      <c r="F44" s="233" t="s">
        <v>116</v>
      </c>
      <c r="G44" s="233" t="s">
        <v>165</v>
      </c>
      <c r="H44" s="233" t="s">
        <v>117</v>
      </c>
      <c r="I44" s="391" t="s">
        <v>118</v>
      </c>
      <c r="J44" s="402" t="s">
        <v>119</v>
      </c>
      <c r="K44" s="391" t="s">
        <v>120</v>
      </c>
      <c r="L44" s="403"/>
    </row>
    <row r="45" spans="1:12">
      <c r="B45" s="390"/>
      <c r="C45" s="275" t="s">
        <v>177</v>
      </c>
      <c r="D45" s="275" t="s">
        <v>129</v>
      </c>
      <c r="E45" s="527" t="s">
        <v>130</v>
      </c>
      <c r="F45" s="527" t="s">
        <v>124</v>
      </c>
      <c r="G45" s="527" t="s">
        <v>178</v>
      </c>
      <c r="H45" s="527"/>
      <c r="I45" s="527"/>
      <c r="J45" s="398">
        <v>1060</v>
      </c>
      <c r="K45" s="275" t="s">
        <v>131</v>
      </c>
      <c r="L45" s="403"/>
    </row>
    <row r="46" spans="1:12">
      <c r="B46" s="390"/>
      <c r="C46" s="275" t="s">
        <v>177</v>
      </c>
      <c r="D46" s="275" t="s">
        <v>133</v>
      </c>
      <c r="E46" s="448" t="s">
        <v>130</v>
      </c>
      <c r="F46" s="275" t="s">
        <v>124</v>
      </c>
      <c r="G46" s="275" t="s">
        <v>178</v>
      </c>
      <c r="J46" s="398">
        <v>1000</v>
      </c>
      <c r="K46" s="275" t="s">
        <v>131</v>
      </c>
      <c r="L46" s="403"/>
    </row>
    <row r="47" spans="1:12">
      <c r="B47" s="390"/>
      <c r="C47" s="275" t="s">
        <v>177</v>
      </c>
      <c r="D47" s="275" t="s">
        <v>137</v>
      </c>
      <c r="E47" s="448" t="s">
        <v>130</v>
      </c>
      <c r="F47" s="275" t="s">
        <v>124</v>
      </c>
      <c r="G47" s="275" t="s">
        <v>178</v>
      </c>
      <c r="J47" s="398">
        <v>60</v>
      </c>
      <c r="K47" s="275" t="s">
        <v>131</v>
      </c>
      <c r="L47" s="403"/>
    </row>
    <row r="48" spans="1:12">
      <c r="B48" s="390"/>
      <c r="C48" s="275" t="s">
        <v>190</v>
      </c>
      <c r="D48" s="275" t="s">
        <v>181</v>
      </c>
      <c r="E48" s="275" t="s">
        <v>191</v>
      </c>
      <c r="F48" s="275" t="s">
        <v>124</v>
      </c>
      <c r="H48" s="288" t="s">
        <v>183</v>
      </c>
      <c r="I48" s="275" t="s">
        <v>184</v>
      </c>
      <c r="J48" s="398">
        <v>-1000</v>
      </c>
      <c r="K48" s="323" t="s">
        <v>185</v>
      </c>
      <c r="L48" s="401"/>
    </row>
    <row r="49" spans="1:12">
      <c r="B49" s="390"/>
      <c r="C49" s="275" t="s">
        <v>190</v>
      </c>
      <c r="D49" s="275" t="s">
        <v>186</v>
      </c>
      <c r="E49" s="275" t="s">
        <v>191</v>
      </c>
      <c r="F49" s="275" t="s">
        <v>124</v>
      </c>
      <c r="H49" s="288" t="s">
        <v>183</v>
      </c>
      <c r="I49" s="275" t="s">
        <v>138</v>
      </c>
      <c r="J49" s="398">
        <v>-60</v>
      </c>
      <c r="K49" s="323" t="s">
        <v>185</v>
      </c>
      <c r="L49" s="401"/>
    </row>
    <row r="50" spans="1:12">
      <c r="B50" s="390"/>
      <c r="H50" s="288"/>
      <c r="J50" s="398"/>
      <c r="K50" s="323"/>
      <c r="L50" s="401"/>
    </row>
    <row r="51" spans="1:12">
      <c r="B51" s="394"/>
      <c r="C51" s="396" t="s">
        <v>192</v>
      </c>
      <c r="D51" s="395"/>
      <c r="E51" s="395"/>
      <c r="F51" s="395"/>
      <c r="G51" s="395"/>
      <c r="H51" s="297"/>
      <c r="I51" s="395"/>
      <c r="J51" s="406"/>
      <c r="K51" s="395"/>
      <c r="L51" s="407"/>
    </row>
    <row r="53" spans="1:12">
      <c r="A53" s="387"/>
      <c r="B53" s="526" t="s">
        <v>193</v>
      </c>
      <c r="C53" s="526"/>
      <c r="G53" s="288"/>
      <c r="I53" s="398"/>
    </row>
    <row r="54" spans="1:12">
      <c r="B54" s="388" t="s">
        <v>194</v>
      </c>
      <c r="C54" s="389" t="s">
        <v>195</v>
      </c>
      <c r="D54" s="389">
        <v>424</v>
      </c>
      <c r="E54" s="389"/>
      <c r="F54" s="389"/>
      <c r="G54" s="389"/>
      <c r="H54" s="294"/>
      <c r="I54" s="389"/>
      <c r="J54" s="399"/>
      <c r="K54" s="389"/>
      <c r="L54" s="400"/>
    </row>
    <row r="55" spans="1:12">
      <c r="B55" s="390"/>
      <c r="C55" s="275" t="s">
        <v>196</v>
      </c>
      <c r="D55" s="275">
        <v>636</v>
      </c>
      <c r="H55" s="288"/>
      <c r="J55" s="398"/>
      <c r="L55" s="401"/>
    </row>
    <row r="56" spans="1:12">
      <c r="B56" s="390"/>
      <c r="C56" s="275" t="s">
        <v>197</v>
      </c>
      <c r="D56" s="275">
        <v>1060</v>
      </c>
      <c r="H56" s="288"/>
      <c r="J56" s="398"/>
      <c r="L56" s="401"/>
    </row>
    <row r="57" spans="1:12">
      <c r="B57" s="390"/>
      <c r="H57" s="288"/>
      <c r="J57" s="398"/>
      <c r="L57" s="401"/>
    </row>
    <row r="58" spans="1:12">
      <c r="B58" s="390"/>
      <c r="C58" s="391" t="s">
        <v>113</v>
      </c>
      <c r="D58" s="391" t="s">
        <v>114</v>
      </c>
      <c r="E58" s="233" t="s">
        <v>115</v>
      </c>
      <c r="F58" s="233" t="s">
        <v>116</v>
      </c>
      <c r="G58" s="233" t="s">
        <v>165</v>
      </c>
      <c r="H58" s="233" t="s">
        <v>117</v>
      </c>
      <c r="I58" s="391" t="s">
        <v>118</v>
      </c>
      <c r="J58" s="402" t="s">
        <v>119</v>
      </c>
      <c r="K58" s="391" t="s">
        <v>120</v>
      </c>
      <c r="L58" s="403"/>
    </row>
    <row r="59" spans="1:12">
      <c r="B59" s="390"/>
      <c r="C59" s="275" t="s">
        <v>121</v>
      </c>
      <c r="D59" s="275" t="s">
        <v>122</v>
      </c>
      <c r="E59" s="275" t="s">
        <v>123</v>
      </c>
      <c r="F59" s="275" t="s">
        <v>124</v>
      </c>
      <c r="G59" s="288"/>
      <c r="H59" s="449" t="s">
        <v>125</v>
      </c>
      <c r="I59" s="323" t="s">
        <v>126</v>
      </c>
      <c r="J59" s="398">
        <v>1060</v>
      </c>
      <c r="K59" s="275" t="s">
        <v>127</v>
      </c>
      <c r="L59" s="403"/>
    </row>
    <row r="60" spans="1:12">
      <c r="B60" s="390"/>
      <c r="C60" s="275" t="s">
        <v>198</v>
      </c>
      <c r="D60" s="275" t="s">
        <v>129</v>
      </c>
      <c r="E60" s="527" t="s">
        <v>130</v>
      </c>
      <c r="F60" s="527" t="s">
        <v>124</v>
      </c>
      <c r="G60" s="527" t="s">
        <v>168</v>
      </c>
      <c r="H60" s="527"/>
      <c r="I60" s="527"/>
      <c r="J60" s="398">
        <v>424</v>
      </c>
      <c r="K60" s="275" t="s">
        <v>131</v>
      </c>
      <c r="L60" s="403"/>
    </row>
    <row r="61" spans="1:12">
      <c r="B61" s="390"/>
      <c r="C61" s="386" t="s">
        <v>199</v>
      </c>
      <c r="D61" s="386" t="s">
        <v>133</v>
      </c>
      <c r="E61" s="386" t="s">
        <v>123</v>
      </c>
      <c r="F61" s="386" t="s">
        <v>124</v>
      </c>
      <c r="G61" s="386" t="s">
        <v>168</v>
      </c>
      <c r="H61" s="386" t="s">
        <v>126</v>
      </c>
      <c r="I61" s="386" t="s">
        <v>169</v>
      </c>
      <c r="J61" s="404">
        <v>400</v>
      </c>
      <c r="K61" s="386" t="s">
        <v>131</v>
      </c>
      <c r="L61" s="403"/>
    </row>
    <row r="62" spans="1:12">
      <c r="B62" s="390"/>
      <c r="C62" s="386" t="s">
        <v>200</v>
      </c>
      <c r="D62" s="386" t="s">
        <v>137</v>
      </c>
      <c r="E62" s="386" t="s">
        <v>123</v>
      </c>
      <c r="F62" s="386" t="s">
        <v>124</v>
      </c>
      <c r="G62" s="386" t="s">
        <v>168</v>
      </c>
      <c r="H62" s="386" t="s">
        <v>126</v>
      </c>
      <c r="I62" s="386" t="s">
        <v>138</v>
      </c>
      <c r="J62" s="404">
        <v>24</v>
      </c>
      <c r="K62" s="386" t="s">
        <v>131</v>
      </c>
      <c r="L62" s="403"/>
    </row>
    <row r="63" spans="1:12">
      <c r="B63" s="390"/>
      <c r="C63" s="275" t="s">
        <v>201</v>
      </c>
      <c r="D63" s="275" t="s">
        <v>129</v>
      </c>
      <c r="E63" s="527" t="s">
        <v>130</v>
      </c>
      <c r="F63" s="527" t="s">
        <v>124</v>
      </c>
      <c r="G63" s="527" t="s">
        <v>168</v>
      </c>
      <c r="H63" s="527"/>
      <c r="I63" s="527"/>
      <c r="J63" s="398">
        <v>636</v>
      </c>
      <c r="K63" s="275" t="s">
        <v>131</v>
      </c>
      <c r="L63" s="403"/>
    </row>
    <row r="64" spans="1:12">
      <c r="B64" s="390"/>
      <c r="C64" s="386" t="s">
        <v>202</v>
      </c>
      <c r="D64" s="386" t="s">
        <v>133</v>
      </c>
      <c r="E64" s="386" t="s">
        <v>123</v>
      </c>
      <c r="F64" s="397" t="s">
        <v>124</v>
      </c>
      <c r="G64" s="386" t="s">
        <v>168</v>
      </c>
      <c r="H64" s="386" t="s">
        <v>126</v>
      </c>
      <c r="I64" s="386" t="s">
        <v>173</v>
      </c>
      <c r="J64" s="404">
        <v>600</v>
      </c>
      <c r="K64" s="386" t="s">
        <v>131</v>
      </c>
      <c r="L64" s="403"/>
    </row>
    <row r="65" spans="1:12">
      <c r="B65" s="390"/>
      <c r="C65" s="386" t="s">
        <v>203</v>
      </c>
      <c r="D65" s="386" t="s">
        <v>137</v>
      </c>
      <c r="E65" s="386" t="s">
        <v>123</v>
      </c>
      <c r="F65" s="397" t="s">
        <v>124</v>
      </c>
      <c r="G65" s="386" t="s">
        <v>168</v>
      </c>
      <c r="H65" s="386" t="s">
        <v>126</v>
      </c>
      <c r="I65" s="386" t="s">
        <v>138</v>
      </c>
      <c r="J65" s="404">
        <v>36</v>
      </c>
      <c r="K65" s="386" t="s">
        <v>131</v>
      </c>
      <c r="L65" s="403"/>
    </row>
    <row r="66" spans="1:12">
      <c r="B66" s="390"/>
      <c r="C66" s="275" t="s">
        <v>190</v>
      </c>
      <c r="D66" s="275" t="s">
        <v>181</v>
      </c>
      <c r="E66" s="279" t="s">
        <v>123</v>
      </c>
      <c r="F66" s="275" t="s">
        <v>124</v>
      </c>
      <c r="G66" s="397"/>
      <c r="H66" s="288" t="s">
        <v>183</v>
      </c>
      <c r="I66" s="275" t="s">
        <v>184</v>
      </c>
      <c r="J66" s="398">
        <v>-1000</v>
      </c>
      <c r="K66" s="323" t="s">
        <v>185</v>
      </c>
      <c r="L66" s="401"/>
    </row>
    <row r="67" spans="1:12">
      <c r="B67" s="390"/>
      <c r="C67" s="275" t="s">
        <v>190</v>
      </c>
      <c r="D67" s="275" t="s">
        <v>186</v>
      </c>
      <c r="E67" s="279" t="s">
        <v>123</v>
      </c>
      <c r="F67" s="275" t="s">
        <v>124</v>
      </c>
      <c r="G67" s="397"/>
      <c r="H67" s="288" t="s">
        <v>183</v>
      </c>
      <c r="I67" s="275" t="s">
        <v>138</v>
      </c>
      <c r="J67" s="398">
        <v>-60</v>
      </c>
      <c r="K67" s="323" t="s">
        <v>185</v>
      </c>
      <c r="L67" s="401"/>
    </row>
    <row r="68" spans="1:12">
      <c r="B68" s="394"/>
      <c r="C68" s="395"/>
      <c r="D68" s="395"/>
      <c r="E68" s="395"/>
      <c r="F68" s="395"/>
      <c r="G68" s="395"/>
      <c r="H68" s="297"/>
      <c r="I68" s="395"/>
      <c r="J68" s="406"/>
      <c r="K68" s="395"/>
      <c r="L68" s="407"/>
    </row>
    <row r="70" spans="1:12" s="445" customFormat="1">
      <c r="A70" s="334"/>
      <c r="B70" s="450" t="s">
        <v>204</v>
      </c>
      <c r="C70" s="450"/>
      <c r="G70" s="286"/>
      <c r="I70" s="461"/>
    </row>
    <row r="71" spans="1:12">
      <c r="B71" s="388" t="s">
        <v>205</v>
      </c>
      <c r="C71" s="389" t="s">
        <v>164</v>
      </c>
      <c r="D71" s="389">
        <v>1060</v>
      </c>
      <c r="E71" s="389"/>
      <c r="F71" s="389"/>
      <c r="G71" s="389"/>
      <c r="H71" s="294"/>
      <c r="I71" s="389"/>
      <c r="J71" s="399"/>
      <c r="K71" s="389"/>
      <c r="L71" s="400"/>
    </row>
    <row r="72" spans="1:12">
      <c r="B72" s="390"/>
      <c r="C72" s="275" t="s">
        <v>112</v>
      </c>
      <c r="D72" s="275">
        <v>1060</v>
      </c>
      <c r="H72" s="288"/>
      <c r="J72" s="398"/>
      <c r="L72" s="401"/>
    </row>
    <row r="73" spans="1:12">
      <c r="B73" s="390"/>
      <c r="H73" s="288"/>
      <c r="J73" s="398"/>
      <c r="L73" s="401"/>
    </row>
    <row r="74" spans="1:12">
      <c r="B74" s="390"/>
      <c r="C74" s="391" t="s">
        <v>113</v>
      </c>
      <c r="D74" s="391" t="s">
        <v>114</v>
      </c>
      <c r="E74" s="233" t="s">
        <v>115</v>
      </c>
      <c r="F74" s="233" t="s">
        <v>116</v>
      </c>
      <c r="G74" s="233" t="s">
        <v>165</v>
      </c>
      <c r="H74" s="233" t="s">
        <v>117</v>
      </c>
      <c r="I74" s="391" t="s">
        <v>118</v>
      </c>
      <c r="J74" s="402" t="s">
        <v>119</v>
      </c>
      <c r="K74" s="391" t="s">
        <v>120</v>
      </c>
      <c r="L74" s="403"/>
    </row>
    <row r="75" spans="1:12">
      <c r="B75" s="390"/>
      <c r="C75" s="275" t="s">
        <v>167</v>
      </c>
      <c r="D75" s="275" t="s">
        <v>129</v>
      </c>
      <c r="E75" s="527" t="s">
        <v>130</v>
      </c>
      <c r="F75" s="527" t="s">
        <v>124</v>
      </c>
      <c r="G75" s="527"/>
      <c r="H75" s="527"/>
      <c r="I75" s="527"/>
      <c r="J75" s="398">
        <v>1060</v>
      </c>
      <c r="K75" s="275" t="s">
        <v>131</v>
      </c>
      <c r="L75" s="401"/>
    </row>
    <row r="76" spans="1:12" s="386" customFormat="1">
      <c r="B76" s="393"/>
      <c r="C76" s="386" t="s">
        <v>132</v>
      </c>
      <c r="D76" s="386" t="s">
        <v>133</v>
      </c>
      <c r="E76" s="275" t="s">
        <v>206</v>
      </c>
      <c r="F76" s="386" t="s">
        <v>124</v>
      </c>
      <c r="G76" s="266"/>
      <c r="H76" s="266" t="s">
        <v>154</v>
      </c>
      <c r="I76" s="266" t="s">
        <v>169</v>
      </c>
      <c r="J76" s="404">
        <v>1000</v>
      </c>
      <c r="K76" s="386" t="s">
        <v>131</v>
      </c>
      <c r="L76" s="405"/>
    </row>
    <row r="77" spans="1:12" s="386" customFormat="1">
      <c r="B77" s="393"/>
      <c r="C77" s="386" t="s">
        <v>136</v>
      </c>
      <c r="D77" s="386" t="s">
        <v>137</v>
      </c>
      <c r="E77" s="275" t="s">
        <v>206</v>
      </c>
      <c r="F77" s="386" t="s">
        <v>124</v>
      </c>
      <c r="G77" s="266"/>
      <c r="H77" s="266" t="s">
        <v>154</v>
      </c>
      <c r="I77" s="266" t="s">
        <v>138</v>
      </c>
      <c r="J77" s="404">
        <v>60</v>
      </c>
      <c r="K77" s="386" t="s">
        <v>131</v>
      </c>
      <c r="L77" s="405"/>
    </row>
    <row r="78" spans="1:12">
      <c r="B78" s="390"/>
      <c r="C78" s="275" t="s">
        <v>166</v>
      </c>
      <c r="D78" s="275" t="s">
        <v>122</v>
      </c>
      <c r="E78" s="275" t="s">
        <v>123</v>
      </c>
      <c r="F78" s="275" t="s">
        <v>124</v>
      </c>
      <c r="H78" s="288" t="s">
        <v>125</v>
      </c>
      <c r="I78" s="226" t="s">
        <v>154</v>
      </c>
      <c r="J78" s="398">
        <v>1060</v>
      </c>
      <c r="K78" s="275" t="s">
        <v>127</v>
      </c>
      <c r="L78" s="401"/>
    </row>
    <row r="79" spans="1:12">
      <c r="B79" s="394"/>
      <c r="C79" s="395"/>
      <c r="D79" s="395"/>
      <c r="E79" s="395"/>
      <c r="F79" s="395"/>
      <c r="G79" s="395"/>
      <c r="H79" s="297"/>
      <c r="I79" s="395"/>
      <c r="J79" s="406"/>
      <c r="K79" s="395"/>
      <c r="L79" s="407"/>
    </row>
    <row r="84" spans="1:11">
      <c r="A84" s="226"/>
      <c r="B84" s="522" t="s">
        <v>207</v>
      </c>
      <c r="C84" s="522"/>
      <c r="D84" s="271"/>
      <c r="E84" s="271"/>
      <c r="F84" s="271"/>
      <c r="G84" s="271"/>
      <c r="H84" s="271"/>
      <c r="I84" s="271"/>
      <c r="J84" s="271"/>
      <c r="K84" s="271"/>
    </row>
    <row r="85" spans="1:11">
      <c r="A85" s="226"/>
      <c r="B85" s="272" t="s">
        <v>208</v>
      </c>
      <c r="C85" s="237" t="s">
        <v>111</v>
      </c>
      <c r="D85" s="237">
        <v>1060</v>
      </c>
      <c r="E85" s="237"/>
      <c r="F85" s="237"/>
      <c r="G85" s="237"/>
      <c r="H85" s="237"/>
      <c r="I85" s="237"/>
      <c r="J85" s="237"/>
      <c r="K85" s="276"/>
    </row>
    <row r="86" spans="1:11">
      <c r="A86" s="226"/>
      <c r="B86" s="273"/>
      <c r="C86" s="271" t="s">
        <v>112</v>
      </c>
      <c r="D86" s="271">
        <v>1060</v>
      </c>
      <c r="E86" s="271"/>
      <c r="F86" s="271"/>
      <c r="G86" s="271"/>
      <c r="H86" s="271"/>
      <c r="I86" s="271"/>
      <c r="J86" s="271"/>
      <c r="K86" s="277"/>
    </row>
    <row r="87" spans="1:11">
      <c r="A87" s="226"/>
      <c r="B87" s="273"/>
      <c r="C87" s="271"/>
      <c r="D87" s="271"/>
      <c r="E87" s="271"/>
      <c r="F87" s="271"/>
      <c r="G87" s="271"/>
      <c r="H87" s="271"/>
      <c r="I87" s="271"/>
      <c r="J87" s="271"/>
      <c r="K87" s="277"/>
    </row>
    <row r="88" spans="1:11">
      <c r="A88" s="226"/>
      <c r="B88" s="273"/>
      <c r="C88" s="233" t="s">
        <v>113</v>
      </c>
      <c r="D88" s="233" t="s">
        <v>114</v>
      </c>
      <c r="E88" s="233" t="s">
        <v>115</v>
      </c>
      <c r="F88" s="233" t="s">
        <v>116</v>
      </c>
      <c r="G88" s="233" t="s">
        <v>117</v>
      </c>
      <c r="H88" s="233" t="s">
        <v>118</v>
      </c>
      <c r="I88" s="233" t="s">
        <v>119</v>
      </c>
      <c r="J88" s="233" t="s">
        <v>120</v>
      </c>
      <c r="K88" s="278"/>
    </row>
    <row r="89" spans="1:11">
      <c r="A89" s="226"/>
      <c r="B89" s="273"/>
      <c r="C89" s="271" t="s">
        <v>121</v>
      </c>
      <c r="D89" s="271" t="s">
        <v>122</v>
      </c>
      <c r="E89" s="271" t="s">
        <v>123</v>
      </c>
      <c r="F89" s="271" t="s">
        <v>124</v>
      </c>
      <c r="G89" s="271" t="s">
        <v>125</v>
      </c>
      <c r="H89" s="271" t="s">
        <v>126</v>
      </c>
      <c r="I89" s="271">
        <v>1060</v>
      </c>
      <c r="J89" s="271" t="s">
        <v>127</v>
      </c>
      <c r="K89" s="277"/>
    </row>
    <row r="90" spans="1:11">
      <c r="A90" s="226"/>
      <c r="B90" s="273"/>
      <c r="C90" s="271" t="s">
        <v>128</v>
      </c>
      <c r="D90" s="271" t="s">
        <v>129</v>
      </c>
      <c r="E90" s="523" t="s">
        <v>130</v>
      </c>
      <c r="F90" s="523"/>
      <c r="G90" s="523"/>
      <c r="H90" s="523"/>
      <c r="I90" s="271">
        <v>1060</v>
      </c>
      <c r="J90" s="271" t="s">
        <v>131</v>
      </c>
      <c r="K90" s="277"/>
    </row>
    <row r="91" spans="1:11">
      <c r="A91" s="266"/>
      <c r="B91" s="336"/>
      <c r="C91" s="266" t="s">
        <v>132</v>
      </c>
      <c r="D91" s="266" t="s">
        <v>133</v>
      </c>
      <c r="E91" s="271" t="s">
        <v>123</v>
      </c>
      <c r="F91" s="266" t="s">
        <v>124</v>
      </c>
      <c r="G91" s="266" t="s">
        <v>126</v>
      </c>
      <c r="H91" s="266" t="s">
        <v>135</v>
      </c>
      <c r="I91" s="266">
        <v>1000</v>
      </c>
      <c r="J91" s="266" t="s">
        <v>131</v>
      </c>
      <c r="K91" s="311"/>
    </row>
    <row r="92" spans="1:11">
      <c r="A92" s="266"/>
      <c r="B92" s="336"/>
      <c r="C92" s="266" t="s">
        <v>136</v>
      </c>
      <c r="D92" s="266" t="s">
        <v>137</v>
      </c>
      <c r="E92" s="271" t="s">
        <v>123</v>
      </c>
      <c r="F92" s="266" t="s">
        <v>124</v>
      </c>
      <c r="G92" s="266" t="s">
        <v>126</v>
      </c>
      <c r="H92" s="266" t="s">
        <v>138</v>
      </c>
      <c r="I92" s="266">
        <v>60</v>
      </c>
      <c r="J92" s="266" t="s">
        <v>131</v>
      </c>
      <c r="K92" s="311"/>
    </row>
    <row r="93" spans="1:11">
      <c r="A93" s="226"/>
      <c r="B93" s="151"/>
      <c r="C93" s="152"/>
      <c r="D93" s="152"/>
      <c r="E93" s="152"/>
      <c r="F93" s="152"/>
      <c r="G93" s="152"/>
      <c r="H93" s="152"/>
      <c r="I93" s="152"/>
      <c r="J93" s="152"/>
      <c r="K93" s="154"/>
    </row>
    <row r="95" spans="1:11" s="35" customFormat="1">
      <c r="A95" s="451"/>
      <c r="B95" s="452"/>
      <c r="C95" s="452"/>
      <c r="G95" s="453"/>
      <c r="I95" s="462"/>
    </row>
    <row r="96" spans="1:11" s="442" customFormat="1">
      <c r="A96" s="454"/>
      <c r="B96" s="452"/>
      <c r="C96" s="452"/>
      <c r="G96" s="455"/>
      <c r="I96" s="463"/>
    </row>
    <row r="97" spans="1:12">
      <c r="A97" s="387"/>
      <c r="B97" s="526" t="s">
        <v>209</v>
      </c>
      <c r="C97" s="526"/>
      <c r="G97" s="288"/>
      <c r="I97" s="398"/>
    </row>
    <row r="98" spans="1:12">
      <c r="B98" s="388" t="s">
        <v>210</v>
      </c>
      <c r="C98" s="389" t="s">
        <v>176</v>
      </c>
      <c r="D98" s="389">
        <v>1060</v>
      </c>
      <c r="E98" s="389"/>
      <c r="F98" s="389"/>
      <c r="G98" s="389"/>
      <c r="H98" s="294"/>
      <c r="I98" s="389"/>
      <c r="J98" s="399"/>
      <c r="K98" s="389"/>
      <c r="L98" s="400"/>
    </row>
    <row r="99" spans="1:12">
      <c r="B99" s="390"/>
      <c r="C99" s="275" t="s">
        <v>112</v>
      </c>
      <c r="D99" s="456">
        <v>1060</v>
      </c>
      <c r="H99" s="288"/>
      <c r="J99" s="398"/>
      <c r="L99" s="401"/>
    </row>
    <row r="100" spans="1:12">
      <c r="B100" s="390"/>
      <c r="H100" s="288"/>
      <c r="J100" s="398"/>
      <c r="L100" s="401"/>
    </row>
    <row r="101" spans="1:12">
      <c r="B101" s="390"/>
      <c r="C101" s="391" t="s">
        <v>113</v>
      </c>
      <c r="D101" s="391" t="s">
        <v>114</v>
      </c>
      <c r="E101" s="233" t="s">
        <v>115</v>
      </c>
      <c r="F101" s="233" t="s">
        <v>116</v>
      </c>
      <c r="G101" s="233" t="s">
        <v>165</v>
      </c>
      <c r="H101" s="233" t="s">
        <v>117</v>
      </c>
      <c r="I101" s="391" t="s">
        <v>118</v>
      </c>
      <c r="J101" s="402" t="s">
        <v>119</v>
      </c>
      <c r="K101" s="391" t="s">
        <v>120</v>
      </c>
      <c r="L101" s="403"/>
    </row>
    <row r="102" spans="1:12">
      <c r="B102" s="390"/>
      <c r="C102" s="275" t="s">
        <v>177</v>
      </c>
      <c r="D102" s="275" t="s">
        <v>129</v>
      </c>
      <c r="E102" s="527" t="s">
        <v>130</v>
      </c>
      <c r="F102" s="527"/>
      <c r="G102" s="527"/>
      <c r="H102" s="527"/>
      <c r="I102" s="527"/>
      <c r="J102" s="398">
        <v>1060</v>
      </c>
      <c r="K102" s="275" t="s">
        <v>131</v>
      </c>
      <c r="L102" s="403"/>
    </row>
    <row r="103" spans="1:12">
      <c r="B103" s="390"/>
      <c r="C103" s="275" t="s">
        <v>132</v>
      </c>
      <c r="D103" s="275" t="s">
        <v>133</v>
      </c>
      <c r="E103" s="275" t="s">
        <v>211</v>
      </c>
      <c r="F103" s="275" t="s">
        <v>124</v>
      </c>
      <c r="H103" s="271" t="s">
        <v>154</v>
      </c>
      <c r="I103" s="275" t="s">
        <v>169</v>
      </c>
      <c r="J103" s="398">
        <v>1000</v>
      </c>
      <c r="K103" s="275" t="s">
        <v>131</v>
      </c>
      <c r="L103" s="464"/>
    </row>
    <row r="104" spans="1:12">
      <c r="B104" s="390"/>
      <c r="C104" s="275" t="s">
        <v>136</v>
      </c>
      <c r="D104" s="275" t="s">
        <v>137</v>
      </c>
      <c r="E104" s="275" t="s">
        <v>211</v>
      </c>
      <c r="F104" s="275" t="s">
        <v>124</v>
      </c>
      <c r="H104" s="271" t="s">
        <v>154</v>
      </c>
      <c r="I104" s="275" t="s">
        <v>138</v>
      </c>
      <c r="J104" s="398">
        <v>60</v>
      </c>
      <c r="K104" s="275" t="s">
        <v>131</v>
      </c>
      <c r="L104" s="464"/>
    </row>
    <row r="105" spans="1:12">
      <c r="B105" s="390"/>
      <c r="C105" s="275" t="s">
        <v>190</v>
      </c>
      <c r="D105" s="275" t="s">
        <v>181</v>
      </c>
      <c r="E105" s="275" t="s">
        <v>211</v>
      </c>
      <c r="F105" s="275" t="s">
        <v>124</v>
      </c>
      <c r="G105" s="323"/>
      <c r="H105" s="288" t="s">
        <v>183</v>
      </c>
      <c r="I105" s="275" t="s">
        <v>184</v>
      </c>
      <c r="J105" s="398">
        <v>-1000</v>
      </c>
      <c r="K105" s="323" t="s">
        <v>185</v>
      </c>
      <c r="L105" s="401"/>
    </row>
    <row r="106" spans="1:12">
      <c r="B106" s="390"/>
      <c r="C106" s="275" t="s">
        <v>190</v>
      </c>
      <c r="D106" s="275" t="s">
        <v>186</v>
      </c>
      <c r="E106" s="275" t="s">
        <v>211</v>
      </c>
      <c r="F106" s="275" t="s">
        <v>124</v>
      </c>
      <c r="G106" s="323"/>
      <c r="H106" s="288" t="s">
        <v>183</v>
      </c>
      <c r="I106" s="275" t="s">
        <v>138</v>
      </c>
      <c r="J106" s="398">
        <v>-60</v>
      </c>
      <c r="K106" s="323" t="s">
        <v>185</v>
      </c>
      <c r="L106" s="401"/>
    </row>
    <row r="107" spans="1:12">
      <c r="B107" s="394"/>
      <c r="C107" s="395"/>
      <c r="D107" s="395"/>
      <c r="E107" s="395"/>
      <c r="F107" s="395"/>
      <c r="G107" s="395"/>
      <c r="H107" s="297"/>
      <c r="I107" s="395"/>
      <c r="J107" s="406"/>
      <c r="K107" s="395"/>
      <c r="L107" s="407"/>
    </row>
    <row r="110" spans="1:12" s="271" customFormat="1" ht="67.5">
      <c r="B110" s="410" t="s">
        <v>212</v>
      </c>
      <c r="C110" s="457" t="s">
        <v>213</v>
      </c>
      <c r="D110" s="275"/>
      <c r="E110" s="275"/>
      <c r="F110" s="275"/>
      <c r="G110" s="288"/>
      <c r="H110" s="275"/>
      <c r="I110" s="398"/>
      <c r="J110" s="275"/>
      <c r="K110" s="275"/>
      <c r="L110" s="275"/>
    </row>
    <row r="111" spans="1:12" s="271" customFormat="1">
      <c r="B111" s="388" t="s">
        <v>214</v>
      </c>
      <c r="C111" s="389" t="s">
        <v>215</v>
      </c>
      <c r="D111" s="389">
        <v>1060</v>
      </c>
      <c r="E111" s="389"/>
      <c r="F111" s="389"/>
      <c r="G111" s="389"/>
      <c r="H111" s="294"/>
      <c r="I111" s="389"/>
      <c r="J111" s="399"/>
      <c r="K111" s="389"/>
      <c r="L111" s="400"/>
    </row>
    <row r="112" spans="1:12" s="271" customFormat="1">
      <c r="B112" s="390"/>
      <c r="C112" s="275" t="s">
        <v>216</v>
      </c>
      <c r="D112" s="275">
        <v>1060</v>
      </c>
      <c r="E112" s="275"/>
      <c r="F112" s="275"/>
      <c r="G112" s="275"/>
      <c r="H112" s="288"/>
      <c r="I112" s="275"/>
      <c r="J112" s="398"/>
      <c r="K112" s="275"/>
      <c r="L112" s="401"/>
    </row>
    <row r="113" spans="2:12" s="271" customFormat="1">
      <c r="B113" s="390"/>
      <c r="C113" s="275"/>
      <c r="D113" s="275"/>
      <c r="E113" s="275"/>
      <c r="F113" s="275"/>
      <c r="G113" s="275"/>
      <c r="H113" s="288"/>
      <c r="I113" s="275"/>
      <c r="J113" s="398"/>
      <c r="K113" s="275"/>
      <c r="L113" s="401"/>
    </row>
    <row r="114" spans="2:12" s="271" customFormat="1">
      <c r="B114" s="390"/>
      <c r="C114" s="458" t="s">
        <v>113</v>
      </c>
      <c r="D114" s="458" t="s">
        <v>114</v>
      </c>
      <c r="E114" s="274" t="s">
        <v>115</v>
      </c>
      <c r="F114" s="274" t="s">
        <v>116</v>
      </c>
      <c r="G114" s="274" t="s">
        <v>165</v>
      </c>
      <c r="H114" s="274" t="s">
        <v>117</v>
      </c>
      <c r="I114" s="458" t="s">
        <v>118</v>
      </c>
      <c r="J114" s="465" t="s">
        <v>119</v>
      </c>
      <c r="K114" s="458" t="s">
        <v>120</v>
      </c>
      <c r="L114" s="464"/>
    </row>
    <row r="115" spans="2:12" s="271" customFormat="1">
      <c r="B115" s="390"/>
      <c r="C115" s="275" t="s">
        <v>217</v>
      </c>
      <c r="D115" s="275"/>
      <c r="E115" s="459" t="s">
        <v>218</v>
      </c>
      <c r="F115" s="459"/>
      <c r="G115" s="459"/>
      <c r="H115" s="459" t="s">
        <v>219</v>
      </c>
      <c r="I115" s="459" t="s">
        <v>220</v>
      </c>
      <c r="J115" s="398">
        <v>1060</v>
      </c>
      <c r="K115" s="275"/>
      <c r="L115" s="401"/>
    </row>
    <row r="116" spans="2:12" s="271" customFormat="1">
      <c r="B116" s="390"/>
      <c r="C116" s="275" t="s">
        <v>132</v>
      </c>
      <c r="D116" s="275"/>
      <c r="E116" s="459" t="s">
        <v>218</v>
      </c>
      <c r="F116" s="275"/>
      <c r="H116" s="459" t="s">
        <v>220</v>
      </c>
      <c r="I116" s="459" t="s">
        <v>169</v>
      </c>
      <c r="J116" s="398">
        <v>1000</v>
      </c>
      <c r="K116" s="275"/>
      <c r="L116" s="401"/>
    </row>
    <row r="117" spans="2:12" s="271" customFormat="1">
      <c r="B117" s="390"/>
      <c r="C117" s="275" t="s">
        <v>136</v>
      </c>
      <c r="D117" s="275"/>
      <c r="E117" s="459" t="s">
        <v>218</v>
      </c>
      <c r="F117" s="275"/>
      <c r="H117" s="459" t="s">
        <v>220</v>
      </c>
      <c r="I117" s="275" t="s">
        <v>138</v>
      </c>
      <c r="J117" s="398">
        <v>60</v>
      </c>
      <c r="K117" s="275"/>
      <c r="L117" s="401"/>
    </row>
    <row r="118" spans="2:12" s="271" customFormat="1">
      <c r="B118" s="390"/>
      <c r="C118" s="275"/>
      <c r="D118" s="275"/>
      <c r="E118" s="459"/>
      <c r="F118" s="275"/>
      <c r="H118" s="459"/>
      <c r="I118" s="275"/>
      <c r="J118" s="398"/>
      <c r="K118" s="275"/>
      <c r="L118" s="401"/>
    </row>
    <row r="119" spans="2:12" s="271" customFormat="1">
      <c r="B119" s="390"/>
      <c r="C119" s="386" t="s">
        <v>221</v>
      </c>
      <c r="D119" s="386"/>
      <c r="E119" s="460" t="s">
        <v>222</v>
      </c>
      <c r="F119" s="460"/>
      <c r="G119" s="460"/>
      <c r="H119" s="460" t="s">
        <v>219</v>
      </c>
      <c r="I119" s="460" t="s">
        <v>220</v>
      </c>
      <c r="J119" s="398">
        <v>-1060</v>
      </c>
      <c r="K119" s="275"/>
      <c r="L119" s="401"/>
    </row>
    <row r="120" spans="2:12" s="271" customFormat="1">
      <c r="B120" s="390"/>
      <c r="C120" s="386" t="s">
        <v>223</v>
      </c>
      <c r="D120" s="386"/>
      <c r="E120" s="460" t="s">
        <v>222</v>
      </c>
      <c r="F120" s="386"/>
      <c r="G120" s="266"/>
      <c r="H120" s="460" t="s">
        <v>220</v>
      </c>
      <c r="I120" s="460" t="s">
        <v>169</v>
      </c>
      <c r="J120" s="398">
        <v>-1000</v>
      </c>
      <c r="K120" s="275"/>
      <c r="L120" s="401"/>
    </row>
    <row r="121" spans="2:12" s="271" customFormat="1">
      <c r="B121" s="390"/>
      <c r="C121" s="386" t="s">
        <v>224</v>
      </c>
      <c r="D121" s="386"/>
      <c r="E121" s="460" t="s">
        <v>222</v>
      </c>
      <c r="F121" s="386"/>
      <c r="G121" s="266"/>
      <c r="H121" s="460" t="s">
        <v>220</v>
      </c>
      <c r="I121" s="386" t="s">
        <v>138</v>
      </c>
      <c r="J121" s="398">
        <v>-60</v>
      </c>
      <c r="K121" s="275"/>
      <c r="L121" s="401"/>
    </row>
    <row r="122" spans="2:12" s="271" customFormat="1">
      <c r="B122" s="394"/>
      <c r="C122" s="395"/>
      <c r="D122" s="395"/>
      <c r="E122" s="395"/>
      <c r="F122" s="395"/>
      <c r="G122" s="395"/>
      <c r="H122" s="297"/>
      <c r="I122" s="395"/>
      <c r="J122" s="406"/>
      <c r="K122" s="395"/>
      <c r="L122" s="407"/>
    </row>
    <row r="123" spans="2:12" s="271" customFormat="1">
      <c r="B123" s="275"/>
      <c r="C123" s="275"/>
      <c r="D123" s="275"/>
      <c r="E123" s="275"/>
      <c r="F123" s="275"/>
      <c r="G123" s="288"/>
      <c r="H123" s="275"/>
      <c r="I123" s="398"/>
      <c r="J123" s="275"/>
      <c r="K123" s="275"/>
      <c r="L123" s="275"/>
    </row>
    <row r="125" spans="2:12" s="271" customFormat="1">
      <c r="B125" s="388" t="s">
        <v>225</v>
      </c>
      <c r="C125" s="389" t="s">
        <v>215</v>
      </c>
      <c r="D125" s="389">
        <v>1060</v>
      </c>
      <c r="E125" s="389"/>
      <c r="F125" s="389"/>
      <c r="G125" s="389"/>
      <c r="H125" s="294"/>
      <c r="I125" s="389"/>
      <c r="J125" s="399"/>
      <c r="K125" s="389"/>
      <c r="L125" s="400"/>
    </row>
    <row r="126" spans="2:12" s="271" customFormat="1">
      <c r="B126" s="390"/>
      <c r="C126" s="275" t="s">
        <v>216</v>
      </c>
      <c r="D126" s="275">
        <v>1060</v>
      </c>
      <c r="E126" s="275"/>
      <c r="F126" s="275"/>
      <c r="G126" s="275"/>
      <c r="H126" s="288"/>
      <c r="I126" s="275"/>
      <c r="J126" s="398"/>
      <c r="K126" s="275"/>
      <c r="L126" s="401"/>
    </row>
    <row r="127" spans="2:12" s="271" customFormat="1">
      <c r="B127" s="390"/>
      <c r="C127" s="275"/>
      <c r="D127" s="275"/>
      <c r="E127" s="275"/>
      <c r="F127" s="275"/>
      <c r="G127" s="275"/>
      <c r="H127" s="288"/>
      <c r="I127" s="275"/>
      <c r="J127" s="398"/>
      <c r="K127" s="275"/>
      <c r="L127" s="401"/>
    </row>
    <row r="128" spans="2:12" s="271" customFormat="1">
      <c r="B128" s="390"/>
      <c r="C128" s="458" t="s">
        <v>113</v>
      </c>
      <c r="D128" s="458" t="s">
        <v>114</v>
      </c>
      <c r="E128" s="274" t="s">
        <v>115</v>
      </c>
      <c r="F128" s="274" t="s">
        <v>116</v>
      </c>
      <c r="G128" s="274" t="s">
        <v>165</v>
      </c>
      <c r="H128" s="274" t="s">
        <v>117</v>
      </c>
      <c r="I128" s="458" t="s">
        <v>118</v>
      </c>
      <c r="J128" s="465" t="s">
        <v>119</v>
      </c>
      <c r="K128" s="458" t="s">
        <v>120</v>
      </c>
      <c r="L128" s="464"/>
    </row>
    <row r="129" spans="2:12" s="271" customFormat="1">
      <c r="B129" s="390"/>
      <c r="C129" s="275" t="s">
        <v>217</v>
      </c>
      <c r="D129" s="275"/>
      <c r="E129" s="459" t="s">
        <v>218</v>
      </c>
      <c r="F129" s="459"/>
      <c r="G129" s="459"/>
      <c r="H129" s="459" t="s">
        <v>219</v>
      </c>
      <c r="I129" s="459" t="s">
        <v>220</v>
      </c>
      <c r="J129" s="398">
        <v>1060</v>
      </c>
      <c r="K129" s="275"/>
      <c r="L129" s="401"/>
    </row>
    <row r="130" spans="2:12" s="271" customFormat="1">
      <c r="B130" s="390"/>
      <c r="C130" s="275" t="s">
        <v>167</v>
      </c>
      <c r="D130" s="275"/>
      <c r="E130" s="459" t="s">
        <v>218</v>
      </c>
      <c r="F130" s="275"/>
      <c r="H130" s="459" t="s">
        <v>220</v>
      </c>
      <c r="I130" s="459" t="s">
        <v>173</v>
      </c>
      <c r="J130" s="398">
        <v>1000</v>
      </c>
      <c r="K130" s="275"/>
      <c r="L130" s="401"/>
    </row>
    <row r="131" spans="2:12" s="271" customFormat="1">
      <c r="B131" s="390"/>
      <c r="C131" s="275" t="s">
        <v>226</v>
      </c>
      <c r="D131" s="275"/>
      <c r="E131" s="459" t="s">
        <v>218</v>
      </c>
      <c r="F131" s="275"/>
      <c r="H131" s="459" t="s">
        <v>220</v>
      </c>
      <c r="I131" s="275" t="s">
        <v>138</v>
      </c>
      <c r="J131" s="398">
        <v>60</v>
      </c>
      <c r="K131" s="275"/>
      <c r="L131" s="401"/>
    </row>
    <row r="132" spans="2:12" s="271" customFormat="1">
      <c r="B132" s="390"/>
      <c r="C132" s="275"/>
      <c r="D132" s="275"/>
      <c r="E132" s="459"/>
      <c r="F132" s="275"/>
      <c r="H132" s="459"/>
      <c r="I132" s="275"/>
      <c r="J132" s="398"/>
      <c r="K132" s="275"/>
      <c r="L132" s="401"/>
    </row>
    <row r="133" spans="2:12" s="271" customFormat="1">
      <c r="B133" s="390"/>
      <c r="C133" s="386" t="s">
        <v>221</v>
      </c>
      <c r="D133" s="386"/>
      <c r="E133" s="460" t="s">
        <v>222</v>
      </c>
      <c r="F133" s="460"/>
      <c r="G133" s="460"/>
      <c r="H133" s="460" t="s">
        <v>219</v>
      </c>
      <c r="I133" s="460" t="s">
        <v>220</v>
      </c>
      <c r="J133" s="398">
        <v>-1060</v>
      </c>
      <c r="K133" s="275"/>
      <c r="L133" s="401"/>
    </row>
    <row r="134" spans="2:12" s="271" customFormat="1">
      <c r="B134" s="390"/>
      <c r="C134" s="386" t="s">
        <v>223</v>
      </c>
      <c r="D134" s="386"/>
      <c r="E134" s="460" t="s">
        <v>222</v>
      </c>
      <c r="F134" s="386"/>
      <c r="G134" s="266"/>
      <c r="H134" s="460" t="s">
        <v>220</v>
      </c>
      <c r="I134" s="460" t="s">
        <v>173</v>
      </c>
      <c r="J134" s="398">
        <v>-1000</v>
      </c>
      <c r="K134" s="275"/>
      <c r="L134" s="401"/>
    </row>
    <row r="135" spans="2:12" s="271" customFormat="1">
      <c r="B135" s="390"/>
      <c r="C135" s="386" t="s">
        <v>224</v>
      </c>
      <c r="D135" s="386"/>
      <c r="E135" s="460" t="s">
        <v>222</v>
      </c>
      <c r="F135" s="386"/>
      <c r="G135" s="266"/>
      <c r="H135" s="460" t="s">
        <v>220</v>
      </c>
      <c r="I135" s="386" t="s">
        <v>138</v>
      </c>
      <c r="J135" s="398">
        <v>-60</v>
      </c>
      <c r="K135" s="275"/>
      <c r="L135" s="401"/>
    </row>
    <row r="136" spans="2:12" s="271" customFormat="1">
      <c r="B136" s="394"/>
      <c r="C136" s="395"/>
      <c r="D136" s="395"/>
      <c r="E136" s="395"/>
      <c r="F136" s="395"/>
      <c r="G136" s="395"/>
      <c r="H136" s="297"/>
      <c r="I136" s="395"/>
      <c r="J136" s="406"/>
      <c r="K136" s="395"/>
      <c r="L136" s="407"/>
    </row>
  </sheetData>
  <mergeCells count="16">
    <mergeCell ref="E102:I102"/>
    <mergeCell ref="E63:I63"/>
    <mergeCell ref="E75:I75"/>
    <mergeCell ref="B84:C84"/>
    <mergeCell ref="E90:H90"/>
    <mergeCell ref="B97:C97"/>
    <mergeCell ref="E32:I32"/>
    <mergeCell ref="B40:C40"/>
    <mergeCell ref="E45:I45"/>
    <mergeCell ref="B53:C53"/>
    <mergeCell ref="E60:I60"/>
    <mergeCell ref="B5:C5"/>
    <mergeCell ref="E11:I11"/>
    <mergeCell ref="B16:C16"/>
    <mergeCell ref="E22:I22"/>
    <mergeCell ref="B27:C27"/>
  </mergeCells>
  <phoneticPr fontId="40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XFD627"/>
  <sheetViews>
    <sheetView topLeftCell="A526" zoomScale="95" zoomScaleNormal="95" workbookViewId="0">
      <selection activeCell="A604" sqref="A604"/>
    </sheetView>
  </sheetViews>
  <sheetFormatPr defaultColWidth="25.5" defaultRowHeight="12"/>
  <cols>
    <col min="1" max="1" width="25" style="554" customWidth="1"/>
    <col min="2" max="2" width="17.125" style="554" customWidth="1"/>
    <col min="3" max="3" width="32.875" style="554" customWidth="1"/>
    <col min="4" max="4" width="10.75" style="554" customWidth="1"/>
    <col min="5" max="5" width="16.5" style="789" customWidth="1"/>
    <col min="6" max="6" width="7.875" style="554" customWidth="1"/>
    <col min="7" max="7" width="9" style="554" customWidth="1"/>
    <col min="8" max="8" width="34.75" style="554" customWidth="1"/>
    <col min="9" max="9" width="32.625" style="561" customWidth="1"/>
    <col min="10" max="10" width="9.375" style="554" customWidth="1"/>
    <col min="11" max="11" width="19.75" style="554" customWidth="1"/>
    <col min="12" max="16384" width="25.5" style="554"/>
  </cols>
  <sheetData>
    <row r="1" spans="1:11">
      <c r="A1" s="554" t="s">
        <v>105</v>
      </c>
      <c r="B1" s="554" t="s">
        <v>227</v>
      </c>
    </row>
    <row r="2" spans="1:11">
      <c r="B2" s="554" t="s">
        <v>228</v>
      </c>
    </row>
    <row r="3" spans="1:11">
      <c r="B3" s="554" t="s">
        <v>229</v>
      </c>
    </row>
    <row r="5" spans="1:11">
      <c r="A5" s="552"/>
      <c r="B5" s="790" t="s">
        <v>230</v>
      </c>
      <c r="C5" s="790"/>
      <c r="D5" s="791"/>
      <c r="I5" s="557"/>
    </row>
    <row r="6" spans="1:11">
      <c r="B6" s="792" t="s">
        <v>231</v>
      </c>
      <c r="C6" s="569" t="s">
        <v>232</v>
      </c>
      <c r="D6" s="569">
        <v>1060</v>
      </c>
      <c r="E6" s="793"/>
      <c r="F6" s="569"/>
      <c r="G6" s="569"/>
      <c r="H6" s="569"/>
      <c r="I6" s="569"/>
      <c r="J6" s="555"/>
      <c r="K6" s="556"/>
    </row>
    <row r="7" spans="1:11">
      <c r="B7" s="753"/>
      <c r="C7" s="554" t="s">
        <v>233</v>
      </c>
      <c r="D7" s="554">
        <v>11.7</v>
      </c>
      <c r="I7" s="554"/>
      <c r="J7" s="557"/>
      <c r="K7" s="558"/>
    </row>
    <row r="8" spans="1:11">
      <c r="B8" s="753"/>
      <c r="C8" s="554" t="s">
        <v>234</v>
      </c>
      <c r="D8" s="554">
        <v>1048.3</v>
      </c>
      <c r="I8" s="554"/>
      <c r="J8" s="557"/>
      <c r="K8" s="558"/>
    </row>
    <row r="9" spans="1:11">
      <c r="B9" s="753"/>
      <c r="C9" s="552" t="s">
        <v>113</v>
      </c>
      <c r="D9" s="552" t="s">
        <v>114</v>
      </c>
      <c r="E9" s="794" t="s">
        <v>115</v>
      </c>
      <c r="F9" s="552" t="s">
        <v>116</v>
      </c>
      <c r="G9" s="552" t="s">
        <v>165</v>
      </c>
      <c r="H9" s="552" t="s">
        <v>117</v>
      </c>
      <c r="I9" s="552" t="s">
        <v>118</v>
      </c>
      <c r="J9" s="559" t="s">
        <v>119</v>
      </c>
      <c r="K9" s="560" t="s">
        <v>120</v>
      </c>
    </row>
    <row r="10" spans="1:11">
      <c r="B10" s="753"/>
      <c r="C10" s="554" t="s">
        <v>232</v>
      </c>
      <c r="D10" s="554" t="s">
        <v>235</v>
      </c>
      <c r="E10" s="795" t="s">
        <v>130</v>
      </c>
      <c r="F10" s="796" t="s">
        <v>124</v>
      </c>
      <c r="G10" s="796"/>
      <c r="H10" s="796"/>
      <c r="I10" s="797"/>
      <c r="J10" s="561">
        <v>1060</v>
      </c>
      <c r="K10" s="558" t="s">
        <v>131</v>
      </c>
    </row>
    <row r="11" spans="1:11">
      <c r="B11" s="753"/>
      <c r="C11" s="554" t="s">
        <v>236</v>
      </c>
      <c r="D11" s="554" t="s">
        <v>237</v>
      </c>
      <c r="E11" s="789" t="s">
        <v>238</v>
      </c>
      <c r="F11" s="554" t="s">
        <v>124</v>
      </c>
      <c r="H11" s="554" t="s">
        <v>239</v>
      </c>
      <c r="I11" s="554" t="s">
        <v>240</v>
      </c>
      <c r="J11" s="561">
        <v>1000</v>
      </c>
      <c r="K11" s="558" t="s">
        <v>131</v>
      </c>
    </row>
    <row r="12" spans="1:11">
      <c r="B12" s="753"/>
      <c r="C12" s="554" t="s">
        <v>241</v>
      </c>
      <c r="D12" s="554" t="s">
        <v>242</v>
      </c>
      <c r="E12" s="789" t="s">
        <v>238</v>
      </c>
      <c r="F12" s="554" t="s">
        <v>124</v>
      </c>
      <c r="H12" s="554" t="s">
        <v>138</v>
      </c>
      <c r="I12" s="554" t="s">
        <v>240</v>
      </c>
      <c r="J12" s="561">
        <v>60</v>
      </c>
      <c r="K12" s="558" t="s">
        <v>131</v>
      </c>
    </row>
    <row r="13" spans="1:11">
      <c r="B13" s="753"/>
      <c r="C13" s="554" t="s">
        <v>233</v>
      </c>
      <c r="D13" s="554" t="s">
        <v>243</v>
      </c>
      <c r="E13" s="795" t="s">
        <v>130</v>
      </c>
      <c r="F13" s="796" t="s">
        <v>124</v>
      </c>
      <c r="G13" s="796"/>
      <c r="H13" s="796"/>
      <c r="I13" s="797"/>
      <c r="J13" s="561">
        <v>11.7</v>
      </c>
      <c r="K13" s="558" t="s">
        <v>131</v>
      </c>
    </row>
    <row r="14" spans="1:11">
      <c r="B14" s="753"/>
      <c r="C14" s="554" t="s">
        <v>233</v>
      </c>
      <c r="D14" s="554" t="s">
        <v>244</v>
      </c>
      <c r="E14" s="789" t="s">
        <v>238</v>
      </c>
      <c r="F14" s="554" t="s">
        <v>124</v>
      </c>
      <c r="H14" s="554" t="s">
        <v>240</v>
      </c>
      <c r="I14" s="554" t="s">
        <v>245</v>
      </c>
      <c r="J14" s="561">
        <v>10</v>
      </c>
      <c r="K14" s="558" t="s">
        <v>131</v>
      </c>
    </row>
    <row r="15" spans="1:11">
      <c r="B15" s="753"/>
      <c r="C15" s="554" t="s">
        <v>246</v>
      </c>
      <c r="D15" s="554" t="s">
        <v>247</v>
      </c>
      <c r="E15" s="789" t="s">
        <v>238</v>
      </c>
      <c r="F15" s="554" t="s">
        <v>124</v>
      </c>
      <c r="H15" s="554" t="s">
        <v>240</v>
      </c>
      <c r="I15" s="554" t="s">
        <v>248</v>
      </c>
      <c r="J15" s="561">
        <v>1.7</v>
      </c>
      <c r="K15" s="558" t="s">
        <v>131</v>
      </c>
    </row>
    <row r="16" spans="1:11">
      <c r="B16" s="753"/>
      <c r="C16" s="554" t="s">
        <v>249</v>
      </c>
      <c r="D16" s="554" t="s">
        <v>250</v>
      </c>
      <c r="E16" s="789" t="s">
        <v>251</v>
      </c>
      <c r="F16" s="554" t="s">
        <v>124</v>
      </c>
      <c r="H16" s="554" t="s">
        <v>240</v>
      </c>
      <c r="I16" s="554" t="s">
        <v>125</v>
      </c>
      <c r="J16" s="561">
        <v>1048.3</v>
      </c>
      <c r="K16" s="558" t="s">
        <v>127</v>
      </c>
    </row>
    <row r="17" spans="2:11">
      <c r="B17" s="798"/>
      <c r="C17" s="570"/>
      <c r="D17" s="570"/>
      <c r="E17" s="799"/>
      <c r="F17" s="570"/>
      <c r="G17" s="570"/>
      <c r="H17" s="570"/>
      <c r="I17" s="570"/>
      <c r="J17" s="562"/>
      <c r="K17" s="563"/>
    </row>
    <row r="19" spans="2:11">
      <c r="B19" s="790" t="s">
        <v>252</v>
      </c>
      <c r="C19" s="800"/>
      <c r="D19" s="800"/>
    </row>
    <row r="20" spans="2:11">
      <c r="B20" s="792" t="s">
        <v>253</v>
      </c>
      <c r="C20" s="569" t="s">
        <v>254</v>
      </c>
      <c r="D20" s="569">
        <v>1060</v>
      </c>
      <c r="E20" s="793"/>
      <c r="F20" s="569"/>
      <c r="G20" s="569"/>
      <c r="H20" s="569"/>
      <c r="I20" s="569"/>
      <c r="J20" s="564"/>
      <c r="K20" s="556"/>
    </row>
    <row r="21" spans="2:11">
      <c r="B21" s="753"/>
      <c r="C21" s="554" t="s">
        <v>255</v>
      </c>
      <c r="D21" s="554">
        <v>1060</v>
      </c>
      <c r="I21" s="554"/>
      <c r="J21" s="561"/>
      <c r="K21" s="558"/>
    </row>
    <row r="22" spans="2:11">
      <c r="B22" s="753"/>
      <c r="C22" s="552" t="s">
        <v>113</v>
      </c>
      <c r="D22" s="552" t="s">
        <v>114</v>
      </c>
      <c r="E22" s="794" t="s">
        <v>115</v>
      </c>
      <c r="F22" s="552" t="s">
        <v>116</v>
      </c>
      <c r="G22" s="552" t="s">
        <v>165</v>
      </c>
      <c r="H22" s="552" t="s">
        <v>117</v>
      </c>
      <c r="I22" s="552" t="s">
        <v>118</v>
      </c>
      <c r="J22" s="559" t="s">
        <v>119</v>
      </c>
      <c r="K22" s="560" t="s">
        <v>120</v>
      </c>
    </row>
    <row r="23" spans="2:11">
      <c r="B23" s="753"/>
      <c r="C23" s="554" t="s">
        <v>121</v>
      </c>
      <c r="D23" s="554" t="s">
        <v>122</v>
      </c>
      <c r="E23" s="789" t="s">
        <v>123</v>
      </c>
      <c r="F23" s="554" t="s">
        <v>124</v>
      </c>
      <c r="H23" s="554" t="s">
        <v>125</v>
      </c>
      <c r="I23" s="554" t="s">
        <v>126</v>
      </c>
      <c r="J23" s="561">
        <v>1060</v>
      </c>
      <c r="K23" s="558" t="s">
        <v>127</v>
      </c>
    </row>
    <row r="24" spans="2:11">
      <c r="B24" s="753"/>
      <c r="C24" s="554" t="s">
        <v>128</v>
      </c>
      <c r="D24" s="554" t="s">
        <v>129</v>
      </c>
      <c r="E24" s="795" t="s">
        <v>130</v>
      </c>
      <c r="F24" s="796" t="s">
        <v>124</v>
      </c>
      <c r="G24" s="796"/>
      <c r="H24" s="796"/>
      <c r="I24" s="797"/>
      <c r="J24" s="561">
        <v>1060</v>
      </c>
      <c r="K24" s="558" t="s">
        <v>131</v>
      </c>
    </row>
    <row r="25" spans="2:11">
      <c r="B25" s="753"/>
      <c r="C25" s="554" t="s">
        <v>216</v>
      </c>
      <c r="D25" s="554" t="s">
        <v>133</v>
      </c>
      <c r="E25" s="789" t="s">
        <v>238</v>
      </c>
      <c r="F25" s="554" t="s">
        <v>124</v>
      </c>
      <c r="H25" s="554" t="s">
        <v>126</v>
      </c>
      <c r="I25" s="554" t="s">
        <v>256</v>
      </c>
      <c r="J25" s="561">
        <v>1000</v>
      </c>
      <c r="K25" s="558" t="s">
        <v>131</v>
      </c>
    </row>
    <row r="26" spans="2:11" ht="12" customHeight="1">
      <c r="B26" s="753"/>
      <c r="C26" s="554" t="s">
        <v>136</v>
      </c>
      <c r="D26" s="554" t="s">
        <v>137</v>
      </c>
      <c r="E26" s="789" t="s">
        <v>238</v>
      </c>
      <c r="F26" s="554" t="s">
        <v>124</v>
      </c>
      <c r="H26" s="554" t="s">
        <v>126</v>
      </c>
      <c r="I26" s="554" t="s">
        <v>138</v>
      </c>
      <c r="J26" s="561">
        <v>60</v>
      </c>
      <c r="K26" s="558" t="s">
        <v>131</v>
      </c>
    </row>
    <row r="27" spans="2:11" ht="12" customHeight="1">
      <c r="B27" s="753"/>
      <c r="C27" s="591" t="s">
        <v>190</v>
      </c>
      <c r="D27" s="591" t="s">
        <v>181</v>
      </c>
      <c r="E27" s="801"/>
      <c r="F27" s="591" t="s">
        <v>124</v>
      </c>
      <c r="G27" s="591"/>
      <c r="H27" s="601" t="s">
        <v>183</v>
      </c>
      <c r="I27" s="591" t="s">
        <v>184</v>
      </c>
      <c r="J27" s="565">
        <v>-1000</v>
      </c>
      <c r="K27" s="558"/>
    </row>
    <row r="28" spans="2:11" ht="12" customHeight="1">
      <c r="B28" s="753"/>
      <c r="C28" s="591" t="s">
        <v>190</v>
      </c>
      <c r="D28" s="591" t="s">
        <v>186</v>
      </c>
      <c r="E28" s="801"/>
      <c r="F28" s="591" t="s">
        <v>124</v>
      </c>
      <c r="G28" s="591"/>
      <c r="H28" s="601" t="s">
        <v>183</v>
      </c>
      <c r="I28" s="591" t="s">
        <v>138</v>
      </c>
      <c r="J28" s="565">
        <v>-60</v>
      </c>
      <c r="K28" s="558"/>
    </row>
    <row r="29" spans="2:11">
      <c r="B29" s="798"/>
      <c r="C29" s="570"/>
      <c r="D29" s="570"/>
      <c r="E29" s="799"/>
      <c r="F29" s="570"/>
      <c r="G29" s="570"/>
      <c r="H29" s="570"/>
      <c r="I29" s="570"/>
      <c r="J29" s="566"/>
      <c r="K29" s="563"/>
    </row>
    <row r="32" spans="2:11">
      <c r="B32" s="552" t="s">
        <v>257</v>
      </c>
      <c r="C32" s="802" t="s">
        <v>258</v>
      </c>
    </row>
    <row r="33" spans="1:11">
      <c r="B33" s="552"/>
      <c r="C33" s="802" t="s">
        <v>259</v>
      </c>
    </row>
    <row r="34" spans="1:11">
      <c r="B34" s="792" t="s">
        <v>260</v>
      </c>
      <c r="C34" s="803" t="s">
        <v>261</v>
      </c>
      <c r="D34" s="804">
        <v>2000</v>
      </c>
      <c r="E34" s="793"/>
      <c r="F34" s="569"/>
      <c r="G34" s="569"/>
      <c r="H34" s="569"/>
      <c r="I34" s="569"/>
      <c r="J34" s="564"/>
      <c r="K34" s="556"/>
    </row>
    <row r="35" spans="1:11">
      <c r="B35" s="753"/>
      <c r="C35" s="580" t="s">
        <v>262</v>
      </c>
      <c r="D35" s="568">
        <v>0.1</v>
      </c>
      <c r="I35" s="554"/>
      <c r="J35" s="561"/>
      <c r="K35" s="558"/>
    </row>
    <row r="36" spans="1:11">
      <c r="B36" s="753"/>
      <c r="C36" s="580" t="s">
        <v>263</v>
      </c>
      <c r="D36" s="568">
        <v>0.1</v>
      </c>
      <c r="I36" s="554"/>
      <c r="J36" s="561"/>
      <c r="K36" s="558"/>
    </row>
    <row r="37" spans="1:11">
      <c r="B37" s="753"/>
      <c r="C37" s="580" t="s">
        <v>264</v>
      </c>
      <c r="D37" s="568">
        <v>1999.9</v>
      </c>
      <c r="I37" s="554"/>
      <c r="J37" s="561"/>
      <c r="K37" s="558"/>
    </row>
    <row r="38" spans="1:11">
      <c r="B38" s="753"/>
      <c r="C38" s="552" t="s">
        <v>113</v>
      </c>
      <c r="D38" s="552" t="s">
        <v>114</v>
      </c>
      <c r="E38" s="794" t="s">
        <v>115</v>
      </c>
      <c r="F38" s="552" t="s">
        <v>116</v>
      </c>
      <c r="G38" s="552" t="s">
        <v>165</v>
      </c>
      <c r="H38" s="552" t="s">
        <v>117</v>
      </c>
      <c r="I38" s="552" t="s">
        <v>118</v>
      </c>
      <c r="J38" s="567" t="s">
        <v>119</v>
      </c>
      <c r="K38" s="560" t="s">
        <v>120</v>
      </c>
    </row>
    <row r="39" spans="1:11">
      <c r="B39" s="753"/>
      <c r="C39" s="580" t="s">
        <v>265</v>
      </c>
      <c r="D39" s="580" t="s">
        <v>266</v>
      </c>
      <c r="E39" s="789" t="s">
        <v>238</v>
      </c>
      <c r="F39" s="580" t="s">
        <v>124</v>
      </c>
      <c r="G39" s="580"/>
      <c r="H39" s="580" t="s">
        <v>267</v>
      </c>
      <c r="I39" s="580" t="s">
        <v>268</v>
      </c>
      <c r="J39" s="568">
        <v>2000</v>
      </c>
      <c r="K39" s="558" t="s">
        <v>131</v>
      </c>
    </row>
    <row r="40" spans="1:11">
      <c r="B40" s="753"/>
      <c r="C40" s="580" t="s">
        <v>262</v>
      </c>
      <c r="D40" s="580" t="s">
        <v>269</v>
      </c>
      <c r="E40" s="789" t="s">
        <v>238</v>
      </c>
      <c r="F40" s="580" t="s">
        <v>124</v>
      </c>
      <c r="G40" s="580"/>
      <c r="H40" s="580" t="s">
        <v>268</v>
      </c>
      <c r="I40" s="580" t="s">
        <v>270</v>
      </c>
      <c r="J40" s="568">
        <v>0.1</v>
      </c>
      <c r="K40" s="558" t="s">
        <v>131</v>
      </c>
    </row>
    <row r="41" spans="1:11">
      <c r="B41" s="753"/>
      <c r="C41" s="580" t="s">
        <v>263</v>
      </c>
      <c r="D41" s="580" t="s">
        <v>271</v>
      </c>
      <c r="E41" s="789" t="s">
        <v>238</v>
      </c>
      <c r="F41" s="580" t="s">
        <v>124</v>
      </c>
      <c r="G41" s="580"/>
      <c r="H41" s="580" t="s">
        <v>917</v>
      </c>
      <c r="I41" s="580" t="s">
        <v>272</v>
      </c>
      <c r="J41" s="568">
        <v>0.1</v>
      </c>
      <c r="K41" s="558" t="s">
        <v>131</v>
      </c>
    </row>
    <row r="42" spans="1:11">
      <c r="B42" s="753"/>
      <c r="C42" s="580" t="s">
        <v>249</v>
      </c>
      <c r="D42" s="580" t="s">
        <v>250</v>
      </c>
      <c r="E42" s="805" t="s">
        <v>251</v>
      </c>
      <c r="F42" s="580" t="s">
        <v>124</v>
      </c>
      <c r="G42" s="580"/>
      <c r="H42" s="580" t="s">
        <v>268</v>
      </c>
      <c r="I42" s="580" t="s">
        <v>125</v>
      </c>
      <c r="J42" s="568">
        <v>1999.9</v>
      </c>
      <c r="K42" s="558" t="s">
        <v>127</v>
      </c>
    </row>
    <row r="43" spans="1:11">
      <c r="B43" s="798"/>
      <c r="C43" s="570"/>
      <c r="D43" s="570"/>
      <c r="E43" s="799"/>
      <c r="F43" s="570"/>
      <c r="G43" s="570"/>
      <c r="H43" s="570"/>
      <c r="I43" s="570"/>
      <c r="J43" s="566"/>
      <c r="K43" s="563"/>
    </row>
    <row r="46" spans="1:11">
      <c r="B46" s="806" t="s">
        <v>273</v>
      </c>
      <c r="C46" s="569"/>
      <c r="D46" s="569"/>
      <c r="E46" s="793"/>
      <c r="F46" s="569"/>
      <c r="G46" s="569"/>
      <c r="H46" s="569"/>
      <c r="I46" s="564"/>
      <c r="J46" s="569"/>
      <c r="K46" s="556"/>
    </row>
    <row r="47" spans="1:11">
      <c r="B47" s="807" t="s">
        <v>274</v>
      </c>
      <c r="C47" s="570"/>
      <c r="D47" s="570"/>
      <c r="E47" s="799"/>
      <c r="F47" s="570"/>
      <c r="G47" s="570"/>
      <c r="H47" s="570"/>
      <c r="I47" s="566"/>
      <c r="J47" s="570"/>
      <c r="K47" s="563"/>
    </row>
    <row r="48" spans="1:11" s="571" customFormat="1">
      <c r="A48" s="554" t="s">
        <v>275</v>
      </c>
      <c r="B48" s="808" t="s">
        <v>276</v>
      </c>
      <c r="C48" s="808"/>
      <c r="E48" s="809"/>
      <c r="I48" s="574"/>
    </row>
    <row r="49" spans="2:11" s="571" customFormat="1">
      <c r="B49" s="810" t="s">
        <v>274</v>
      </c>
      <c r="C49" s="811" t="s">
        <v>277</v>
      </c>
      <c r="D49" s="811">
        <v>2000</v>
      </c>
      <c r="E49" s="812"/>
      <c r="F49" s="811"/>
      <c r="G49" s="811"/>
      <c r="H49" s="811"/>
      <c r="I49" s="811"/>
      <c r="J49" s="572"/>
      <c r="K49" s="573"/>
    </row>
    <row r="50" spans="2:11" s="571" customFormat="1">
      <c r="B50" s="813"/>
      <c r="C50" s="571" t="s">
        <v>278</v>
      </c>
      <c r="D50" s="571">
        <v>106</v>
      </c>
      <c r="E50" s="809"/>
      <c r="J50" s="574"/>
      <c r="K50" s="575"/>
    </row>
    <row r="51" spans="2:11" s="571" customFormat="1">
      <c r="B51" s="813"/>
      <c r="C51" s="571" t="s">
        <v>279</v>
      </c>
      <c r="D51" s="571">
        <v>3000</v>
      </c>
      <c r="E51" s="809"/>
      <c r="J51" s="574"/>
      <c r="K51" s="575"/>
    </row>
    <row r="52" spans="2:11" s="571" customFormat="1">
      <c r="B52" s="813"/>
      <c r="C52" s="571" t="s">
        <v>280</v>
      </c>
      <c r="D52" s="571">
        <v>0.1</v>
      </c>
      <c r="E52" s="809"/>
      <c r="J52" s="574"/>
      <c r="K52" s="575"/>
    </row>
    <row r="53" spans="2:11" s="571" customFormat="1">
      <c r="B53" s="813"/>
      <c r="C53" s="571" t="s">
        <v>281</v>
      </c>
      <c r="D53" s="571">
        <v>893.9</v>
      </c>
      <c r="E53" s="809"/>
      <c r="J53" s="574"/>
      <c r="K53" s="575"/>
    </row>
    <row r="54" spans="2:11" s="571" customFormat="1">
      <c r="B54" s="813"/>
      <c r="C54" s="814" t="s">
        <v>113</v>
      </c>
      <c r="D54" s="814" t="s">
        <v>114</v>
      </c>
      <c r="E54" s="815" t="s">
        <v>115</v>
      </c>
      <c r="F54" s="814" t="s">
        <v>116</v>
      </c>
      <c r="G54" s="814" t="s">
        <v>165</v>
      </c>
      <c r="H54" s="814" t="s">
        <v>117</v>
      </c>
      <c r="I54" s="814" t="s">
        <v>118</v>
      </c>
      <c r="J54" s="576" t="s">
        <v>119</v>
      </c>
      <c r="K54" s="577" t="s">
        <v>120</v>
      </c>
    </row>
    <row r="55" spans="2:11" s="571" customFormat="1">
      <c r="B55" s="813"/>
      <c r="C55" s="571" t="s">
        <v>282</v>
      </c>
      <c r="D55" s="571" t="s">
        <v>283</v>
      </c>
      <c r="E55" s="809" t="s">
        <v>284</v>
      </c>
      <c r="F55" s="571" t="s">
        <v>124</v>
      </c>
      <c r="H55" s="816" t="s">
        <v>285</v>
      </c>
      <c r="I55" s="816" t="s">
        <v>285</v>
      </c>
      <c r="J55" s="574">
        <v>2000</v>
      </c>
      <c r="K55" s="575" t="s">
        <v>131</v>
      </c>
    </row>
    <row r="56" spans="2:11" s="571" customFormat="1" ht="5.25" customHeight="1">
      <c r="B56" s="813"/>
      <c r="C56" s="571" t="s">
        <v>286</v>
      </c>
      <c r="D56" s="571" t="s">
        <v>287</v>
      </c>
      <c r="E56" s="809" t="s">
        <v>130</v>
      </c>
      <c r="H56" s="814"/>
      <c r="I56" s="814"/>
      <c r="J56" s="574"/>
      <c r="K56" s="577"/>
    </row>
    <row r="57" spans="2:11" s="571" customFormat="1">
      <c r="B57" s="813"/>
      <c r="C57" s="571" t="s">
        <v>288</v>
      </c>
      <c r="D57" s="571" t="s">
        <v>289</v>
      </c>
      <c r="E57" s="809" t="s">
        <v>130</v>
      </c>
      <c r="F57" s="571" t="s">
        <v>124</v>
      </c>
      <c r="J57" s="574">
        <v>106</v>
      </c>
      <c r="K57" s="577" t="s">
        <v>131</v>
      </c>
    </row>
    <row r="58" spans="2:11" s="571" customFormat="1">
      <c r="B58" s="813"/>
      <c r="D58" s="571" t="s">
        <v>290</v>
      </c>
      <c r="E58" s="809" t="s">
        <v>284</v>
      </c>
      <c r="F58" s="571" t="s">
        <v>124</v>
      </c>
      <c r="H58" s="816" t="s">
        <v>285</v>
      </c>
      <c r="I58" s="817" t="s">
        <v>291</v>
      </c>
      <c r="J58" s="574">
        <v>100</v>
      </c>
      <c r="K58" s="575" t="s">
        <v>292</v>
      </c>
    </row>
    <row r="59" spans="2:11" s="571" customFormat="1">
      <c r="B59" s="813"/>
      <c r="D59" s="571" t="s">
        <v>293</v>
      </c>
      <c r="E59" s="809" t="s">
        <v>284</v>
      </c>
      <c r="F59" s="571" t="s">
        <v>124</v>
      </c>
      <c r="H59" s="816" t="s">
        <v>285</v>
      </c>
      <c r="I59" s="817" t="s">
        <v>294</v>
      </c>
      <c r="J59" s="574">
        <v>6</v>
      </c>
      <c r="K59" s="575" t="s">
        <v>292</v>
      </c>
    </row>
    <row r="60" spans="2:11" s="571" customFormat="1">
      <c r="B60" s="813"/>
      <c r="C60" s="571" t="s">
        <v>265</v>
      </c>
      <c r="D60" s="571" t="s">
        <v>266</v>
      </c>
      <c r="E60" s="809" t="s">
        <v>284</v>
      </c>
      <c r="F60" s="571" t="s">
        <v>124</v>
      </c>
      <c r="H60" s="816" t="s">
        <v>285</v>
      </c>
      <c r="I60" s="817" t="s">
        <v>295</v>
      </c>
      <c r="J60" s="574">
        <v>894</v>
      </c>
      <c r="K60" s="575" t="s">
        <v>131</v>
      </c>
    </row>
    <row r="61" spans="2:11" s="571" customFormat="1">
      <c r="B61" s="813"/>
      <c r="C61" s="571" t="s">
        <v>280</v>
      </c>
      <c r="D61" s="571" t="s">
        <v>269</v>
      </c>
      <c r="E61" s="809" t="s">
        <v>284</v>
      </c>
      <c r="F61" s="571" t="s">
        <v>124</v>
      </c>
      <c r="H61" s="816" t="s">
        <v>268</v>
      </c>
      <c r="I61" s="571" t="s">
        <v>270</v>
      </c>
      <c r="J61" s="574">
        <v>0.1</v>
      </c>
      <c r="K61" s="575" t="s">
        <v>131</v>
      </c>
    </row>
    <row r="62" spans="2:11" s="571" customFormat="1">
      <c r="B62" s="813"/>
      <c r="C62" s="571" t="s">
        <v>249</v>
      </c>
      <c r="D62" s="571" t="s">
        <v>250</v>
      </c>
      <c r="E62" s="809" t="s">
        <v>296</v>
      </c>
      <c r="F62" s="571" t="s">
        <v>124</v>
      </c>
      <c r="H62" s="817" t="s">
        <v>295</v>
      </c>
      <c r="I62" s="571" t="s">
        <v>125</v>
      </c>
      <c r="J62" s="574">
        <v>893.9</v>
      </c>
      <c r="K62" s="575" t="s">
        <v>127</v>
      </c>
    </row>
    <row r="63" spans="2:11" s="571" customFormat="1">
      <c r="B63" s="818"/>
      <c r="C63" s="819"/>
      <c r="D63" s="819"/>
      <c r="E63" s="820"/>
      <c r="F63" s="819"/>
      <c r="G63" s="819"/>
      <c r="H63" s="819"/>
      <c r="I63" s="819"/>
      <c r="J63" s="578"/>
      <c r="K63" s="579"/>
    </row>
    <row r="65" spans="2:11">
      <c r="B65" s="552" t="s">
        <v>297</v>
      </c>
      <c r="C65" s="554" t="s">
        <v>298</v>
      </c>
    </row>
    <row r="66" spans="2:11">
      <c r="B66" s="552"/>
      <c r="C66" s="554" t="s">
        <v>299</v>
      </c>
    </row>
    <row r="67" spans="2:11">
      <c r="B67" s="552"/>
      <c r="C67" s="554" t="s">
        <v>300</v>
      </c>
    </row>
    <row r="68" spans="2:11">
      <c r="B68" s="792" t="s">
        <v>301</v>
      </c>
      <c r="C68" s="569" t="s">
        <v>297</v>
      </c>
      <c r="D68" s="569">
        <v>106</v>
      </c>
      <c r="E68" s="793"/>
      <c r="F68" s="569"/>
      <c r="G68" s="569"/>
      <c r="H68" s="569"/>
      <c r="I68" s="569"/>
      <c r="J68" s="564"/>
      <c r="K68" s="556"/>
    </row>
    <row r="69" spans="2:11">
      <c r="B69" s="753"/>
      <c r="C69" s="552" t="s">
        <v>113</v>
      </c>
      <c r="D69" s="552" t="s">
        <v>114</v>
      </c>
      <c r="E69" s="794" t="s">
        <v>115</v>
      </c>
      <c r="F69" s="552" t="s">
        <v>116</v>
      </c>
      <c r="G69" s="552" t="s">
        <v>165</v>
      </c>
      <c r="H69" s="552" t="s">
        <v>117</v>
      </c>
      <c r="I69" s="552" t="s">
        <v>118</v>
      </c>
      <c r="J69" s="567" t="s">
        <v>119</v>
      </c>
      <c r="K69" s="560" t="s">
        <v>120</v>
      </c>
    </row>
    <row r="70" spans="2:11">
      <c r="B70" s="753"/>
      <c r="C70" s="554" t="s">
        <v>286</v>
      </c>
      <c r="D70" s="554" t="s">
        <v>287</v>
      </c>
      <c r="E70" s="795" t="s">
        <v>130</v>
      </c>
      <c r="F70" s="796"/>
      <c r="G70" s="796"/>
      <c r="H70" s="796"/>
      <c r="I70" s="796"/>
      <c r="J70" s="561"/>
      <c r="K70" s="560"/>
    </row>
    <row r="71" spans="2:11">
      <c r="B71" s="753"/>
      <c r="C71" s="791" t="s">
        <v>297</v>
      </c>
      <c r="D71" s="554" t="s">
        <v>302</v>
      </c>
      <c r="E71" s="821" t="s">
        <v>303</v>
      </c>
      <c r="F71" s="796"/>
      <c r="G71" s="796"/>
      <c r="H71" s="796"/>
      <c r="I71" s="796"/>
      <c r="J71" s="561">
        <v>106</v>
      </c>
      <c r="K71" s="560" t="s">
        <v>292</v>
      </c>
    </row>
    <row r="72" spans="2:11">
      <c r="B72" s="753"/>
      <c r="D72" s="554" t="s">
        <v>304</v>
      </c>
      <c r="E72" s="789" t="s">
        <v>305</v>
      </c>
      <c r="F72" s="554" t="s">
        <v>124</v>
      </c>
      <c r="H72" s="554" t="s">
        <v>267</v>
      </c>
      <c r="I72" s="554" t="s">
        <v>306</v>
      </c>
      <c r="J72" s="561">
        <v>100</v>
      </c>
      <c r="K72" s="560" t="s">
        <v>292</v>
      </c>
    </row>
    <row r="73" spans="2:11">
      <c r="B73" s="753"/>
      <c r="D73" s="554" t="s">
        <v>307</v>
      </c>
      <c r="E73" s="789" t="s">
        <v>305</v>
      </c>
      <c r="F73" s="554" t="s">
        <v>124</v>
      </c>
      <c r="H73" s="554" t="s">
        <v>267</v>
      </c>
      <c r="I73" s="554" t="s">
        <v>308</v>
      </c>
      <c r="J73" s="561">
        <v>6</v>
      </c>
      <c r="K73" s="560" t="s">
        <v>292</v>
      </c>
    </row>
    <row r="74" spans="2:11">
      <c r="B74" s="798"/>
      <c r="C74" s="570"/>
      <c r="D74" s="570"/>
      <c r="E74" s="799"/>
      <c r="F74" s="570"/>
      <c r="G74" s="570"/>
      <c r="H74" s="570"/>
      <c r="I74" s="570"/>
      <c r="J74" s="566"/>
      <c r="K74" s="563"/>
    </row>
    <row r="76" spans="2:11">
      <c r="B76" s="790" t="s">
        <v>309</v>
      </c>
      <c r="C76" s="554" t="s">
        <v>310</v>
      </c>
    </row>
    <row r="77" spans="2:11">
      <c r="B77" s="792" t="s">
        <v>311</v>
      </c>
      <c r="C77" s="569" t="s">
        <v>312</v>
      </c>
      <c r="D77" s="569">
        <v>2000</v>
      </c>
      <c r="E77" s="793"/>
      <c r="F77" s="569"/>
      <c r="G77" s="569"/>
      <c r="H77" s="569"/>
      <c r="I77" s="569"/>
      <c r="J77" s="564"/>
      <c r="K77" s="556"/>
    </row>
    <row r="78" spans="2:11">
      <c r="B78" s="753"/>
      <c r="C78" s="554" t="s">
        <v>313</v>
      </c>
      <c r="D78" s="554">
        <v>106</v>
      </c>
      <c r="I78" s="554"/>
      <c r="J78" s="561"/>
      <c r="K78" s="558"/>
    </row>
    <row r="79" spans="2:11">
      <c r="B79" s="753"/>
      <c r="C79" s="554" t="s">
        <v>314</v>
      </c>
      <c r="D79" s="554">
        <v>2106</v>
      </c>
      <c r="I79" s="554"/>
      <c r="J79" s="561"/>
      <c r="K79" s="558"/>
    </row>
    <row r="80" spans="2:11">
      <c r="B80" s="753"/>
      <c r="C80" s="552" t="s">
        <v>113</v>
      </c>
      <c r="D80" s="552" t="s">
        <v>114</v>
      </c>
      <c r="E80" s="794" t="s">
        <v>115</v>
      </c>
      <c r="F80" s="552" t="s">
        <v>116</v>
      </c>
      <c r="G80" s="552" t="s">
        <v>165</v>
      </c>
      <c r="H80" s="552" t="s">
        <v>117</v>
      </c>
      <c r="I80" s="552" t="s">
        <v>118</v>
      </c>
      <c r="J80" s="567" t="s">
        <v>119</v>
      </c>
      <c r="K80" s="560" t="s">
        <v>120</v>
      </c>
    </row>
    <row r="81" spans="1:11">
      <c r="B81" s="753"/>
      <c r="C81" s="580" t="s">
        <v>121</v>
      </c>
      <c r="D81" s="580" t="s">
        <v>122</v>
      </c>
      <c r="E81" s="805" t="s">
        <v>123</v>
      </c>
      <c r="F81" s="580" t="s">
        <v>124</v>
      </c>
      <c r="G81" s="580"/>
      <c r="H81" s="580" t="s">
        <v>125</v>
      </c>
      <c r="I81" s="580" t="s">
        <v>315</v>
      </c>
      <c r="J81" s="580">
        <v>2000</v>
      </c>
      <c r="K81" s="558" t="s">
        <v>127</v>
      </c>
    </row>
    <row r="82" spans="1:11">
      <c r="B82" s="753"/>
      <c r="C82" s="580" t="s">
        <v>313</v>
      </c>
      <c r="D82" s="580" t="s">
        <v>122</v>
      </c>
      <c r="E82" s="805" t="s">
        <v>123</v>
      </c>
      <c r="F82" s="580" t="s">
        <v>124</v>
      </c>
      <c r="G82" s="580"/>
      <c r="H82" s="580" t="s">
        <v>125</v>
      </c>
      <c r="I82" s="580" t="s">
        <v>316</v>
      </c>
      <c r="J82" s="580">
        <v>106</v>
      </c>
      <c r="K82" s="558" t="s">
        <v>131</v>
      </c>
    </row>
    <row r="83" spans="1:11">
      <c r="B83" s="753"/>
      <c r="C83" s="580" t="s">
        <v>286</v>
      </c>
      <c r="D83" s="580" t="s">
        <v>287</v>
      </c>
      <c r="E83" s="822" t="s">
        <v>130</v>
      </c>
      <c r="F83" s="823"/>
      <c r="G83" s="823"/>
      <c r="H83" s="823"/>
      <c r="I83" s="824"/>
      <c r="J83" s="580"/>
      <c r="K83" s="558" t="s">
        <v>292</v>
      </c>
    </row>
    <row r="84" spans="1:11" ht="15" customHeight="1">
      <c r="B84" s="753"/>
      <c r="C84" s="580" t="s">
        <v>313</v>
      </c>
      <c r="D84" s="580" t="s">
        <v>289</v>
      </c>
      <c r="E84" s="822" t="s">
        <v>130</v>
      </c>
      <c r="F84" s="823"/>
      <c r="G84" s="823"/>
      <c r="H84" s="823"/>
      <c r="I84" s="824"/>
      <c r="J84" s="580">
        <v>106</v>
      </c>
      <c r="K84" s="558" t="s">
        <v>131</v>
      </c>
    </row>
    <row r="85" spans="1:11">
      <c r="B85" s="753"/>
      <c r="C85" s="580" t="s">
        <v>313</v>
      </c>
      <c r="D85" s="580" t="s">
        <v>290</v>
      </c>
      <c r="E85" s="805" t="s">
        <v>238</v>
      </c>
      <c r="F85" s="580" t="s">
        <v>124</v>
      </c>
      <c r="G85" s="580"/>
      <c r="H85" s="580" t="s">
        <v>316</v>
      </c>
      <c r="I85" s="580" t="s">
        <v>306</v>
      </c>
      <c r="J85" s="580">
        <v>100</v>
      </c>
      <c r="K85" s="558" t="s">
        <v>131</v>
      </c>
    </row>
    <row r="86" spans="1:11" ht="24">
      <c r="B86" s="753"/>
      <c r="C86" s="580" t="s">
        <v>313</v>
      </c>
      <c r="D86" s="580" t="s">
        <v>293</v>
      </c>
      <c r="E86" s="805" t="s">
        <v>238</v>
      </c>
      <c r="F86" s="580" t="s">
        <v>124</v>
      </c>
      <c r="G86" s="580"/>
      <c r="H86" s="580" t="s">
        <v>316</v>
      </c>
      <c r="I86" s="580" t="s">
        <v>308</v>
      </c>
      <c r="J86" s="580">
        <v>6</v>
      </c>
      <c r="K86" s="558" t="s">
        <v>131</v>
      </c>
    </row>
    <row r="87" spans="1:11">
      <c r="B87" s="798"/>
      <c r="C87" s="581" t="s">
        <v>317</v>
      </c>
      <c r="D87" s="581" t="s">
        <v>283</v>
      </c>
      <c r="E87" s="825" t="s">
        <v>238</v>
      </c>
      <c r="F87" s="581" t="s">
        <v>124</v>
      </c>
      <c r="G87" s="581"/>
      <c r="H87" s="581" t="s">
        <v>315</v>
      </c>
      <c r="I87" s="581" t="s">
        <v>267</v>
      </c>
      <c r="J87" s="581">
        <v>2000</v>
      </c>
      <c r="K87" s="563" t="s">
        <v>131</v>
      </c>
    </row>
    <row r="89" spans="1:11">
      <c r="A89" s="552"/>
      <c r="B89" s="790" t="s">
        <v>318</v>
      </c>
      <c r="C89" s="790"/>
      <c r="D89" s="791"/>
      <c r="I89" s="557"/>
    </row>
    <row r="90" spans="1:11">
      <c r="B90" s="792" t="s">
        <v>319</v>
      </c>
      <c r="C90" s="569" t="s">
        <v>232</v>
      </c>
      <c r="D90" s="569">
        <v>1060</v>
      </c>
      <c r="E90" s="793"/>
      <c r="F90" s="569"/>
      <c r="G90" s="569"/>
      <c r="H90" s="569"/>
      <c r="I90" s="569"/>
      <c r="J90" s="555"/>
      <c r="K90" s="556"/>
    </row>
    <row r="91" spans="1:11">
      <c r="B91" s="753"/>
      <c r="C91" s="554" t="s">
        <v>234</v>
      </c>
      <c r="D91" s="554">
        <v>1060</v>
      </c>
      <c r="I91" s="554"/>
      <c r="J91" s="557"/>
      <c r="K91" s="558"/>
    </row>
    <row r="92" spans="1:11">
      <c r="B92" s="753"/>
      <c r="C92" s="552" t="s">
        <v>113</v>
      </c>
      <c r="D92" s="552" t="s">
        <v>114</v>
      </c>
      <c r="E92" s="794" t="s">
        <v>115</v>
      </c>
      <c r="F92" s="552" t="s">
        <v>116</v>
      </c>
      <c r="G92" s="552" t="s">
        <v>165</v>
      </c>
      <c r="H92" s="552" t="s">
        <v>117</v>
      </c>
      <c r="I92" s="552" t="s">
        <v>118</v>
      </c>
      <c r="J92" s="559" t="s">
        <v>119</v>
      </c>
      <c r="K92" s="560" t="s">
        <v>120</v>
      </c>
    </row>
    <row r="93" spans="1:11">
      <c r="B93" s="753"/>
      <c r="C93" s="554" t="s">
        <v>232</v>
      </c>
      <c r="D93" s="554" t="s">
        <v>235</v>
      </c>
      <c r="E93" s="795" t="s">
        <v>130</v>
      </c>
      <c r="F93" s="796"/>
      <c r="G93" s="796"/>
      <c r="H93" s="796"/>
      <c r="I93" s="796"/>
      <c r="J93" s="561">
        <v>1060</v>
      </c>
      <c r="K93" s="558" t="s">
        <v>131</v>
      </c>
    </row>
    <row r="94" spans="1:11">
      <c r="B94" s="753"/>
      <c r="C94" s="554" t="s">
        <v>236</v>
      </c>
      <c r="D94" s="554" t="s">
        <v>237</v>
      </c>
      <c r="E94" s="789" t="s">
        <v>238</v>
      </c>
      <c r="F94" s="554" t="s">
        <v>124</v>
      </c>
      <c r="H94" s="554" t="s">
        <v>239</v>
      </c>
      <c r="I94" s="554" t="s">
        <v>240</v>
      </c>
      <c r="J94" s="561">
        <v>1000</v>
      </c>
      <c r="K94" s="558" t="s">
        <v>131</v>
      </c>
    </row>
    <row r="95" spans="1:11">
      <c r="B95" s="753"/>
      <c r="C95" s="554" t="s">
        <v>241</v>
      </c>
      <c r="D95" s="554" t="s">
        <v>242</v>
      </c>
      <c r="E95" s="789" t="s">
        <v>238</v>
      </c>
      <c r="F95" s="554" t="s">
        <v>124</v>
      </c>
      <c r="H95" s="554" t="s">
        <v>138</v>
      </c>
      <c r="I95" s="554" t="s">
        <v>240</v>
      </c>
      <c r="J95" s="561">
        <v>60</v>
      </c>
      <c r="K95" s="558" t="s">
        <v>131</v>
      </c>
    </row>
    <row r="96" spans="1:11">
      <c r="B96" s="798"/>
      <c r="C96" s="570" t="s">
        <v>249</v>
      </c>
      <c r="D96" s="570" t="s">
        <v>250</v>
      </c>
      <c r="E96" s="799" t="s">
        <v>251</v>
      </c>
      <c r="F96" s="570" t="s">
        <v>124</v>
      </c>
      <c r="G96" s="570"/>
      <c r="H96" s="570" t="s">
        <v>240</v>
      </c>
      <c r="I96" s="570" t="s">
        <v>125</v>
      </c>
      <c r="J96" s="566">
        <v>1060</v>
      </c>
      <c r="K96" s="563" t="s">
        <v>127</v>
      </c>
    </row>
    <row r="97" spans="1:11">
      <c r="I97" s="557"/>
    </row>
    <row r="98" spans="1:11">
      <c r="B98" s="552" t="s">
        <v>320</v>
      </c>
      <c r="C98" s="826"/>
      <c r="D98" s="554" t="s">
        <v>321</v>
      </c>
      <c r="I98" s="554"/>
    </row>
    <row r="99" spans="1:11">
      <c r="A99" s="827"/>
      <c r="B99" s="792" t="s">
        <v>322</v>
      </c>
      <c r="C99" s="569" t="s">
        <v>323</v>
      </c>
      <c r="D99" s="569">
        <v>10000</v>
      </c>
      <c r="E99" s="793"/>
      <c r="F99" s="569"/>
      <c r="G99" s="569"/>
      <c r="H99" s="569"/>
      <c r="I99" s="569"/>
      <c r="J99" s="564"/>
      <c r="K99" s="556"/>
    </row>
    <row r="100" spans="1:11">
      <c r="B100" s="753"/>
      <c r="C100" s="554" t="s">
        <v>264</v>
      </c>
      <c r="D100" s="554">
        <v>10000</v>
      </c>
      <c r="I100" s="554"/>
      <c r="J100" s="561"/>
      <c r="K100" s="558"/>
    </row>
    <row r="101" spans="1:11">
      <c r="B101" s="753"/>
      <c r="C101" s="552" t="s">
        <v>113</v>
      </c>
      <c r="D101" s="552" t="s">
        <v>114</v>
      </c>
      <c r="E101" s="794" t="s">
        <v>115</v>
      </c>
      <c r="F101" s="552" t="s">
        <v>116</v>
      </c>
      <c r="G101" s="552" t="s">
        <v>165</v>
      </c>
      <c r="H101" s="552" t="s">
        <v>117</v>
      </c>
      <c r="I101" s="552" t="s">
        <v>118</v>
      </c>
      <c r="J101" s="567" t="s">
        <v>119</v>
      </c>
      <c r="K101" s="558" t="s">
        <v>120</v>
      </c>
    </row>
    <row r="102" spans="1:11">
      <c r="B102" s="753"/>
      <c r="C102" s="554" t="s">
        <v>323</v>
      </c>
      <c r="D102" s="554" t="s">
        <v>324</v>
      </c>
      <c r="E102" s="789" t="s">
        <v>238</v>
      </c>
      <c r="F102" s="554" t="s">
        <v>124</v>
      </c>
      <c r="H102" s="554" t="s">
        <v>325</v>
      </c>
      <c r="I102" s="554" t="s">
        <v>326</v>
      </c>
      <c r="J102" s="561">
        <v>10000</v>
      </c>
      <c r="K102" s="558" t="s">
        <v>131</v>
      </c>
    </row>
    <row r="103" spans="1:11">
      <c r="B103" s="798"/>
      <c r="C103" s="570" t="s">
        <v>249</v>
      </c>
      <c r="D103" s="570" t="s">
        <v>250</v>
      </c>
      <c r="E103" s="799" t="s">
        <v>251</v>
      </c>
      <c r="F103" s="570" t="s">
        <v>124</v>
      </c>
      <c r="G103" s="570"/>
      <c r="H103" s="570" t="s">
        <v>326</v>
      </c>
      <c r="I103" s="570" t="s">
        <v>125</v>
      </c>
      <c r="J103" s="566">
        <v>10000</v>
      </c>
      <c r="K103" s="563" t="s">
        <v>127</v>
      </c>
    </row>
    <row r="105" spans="1:11" hidden="1">
      <c r="B105" s="552" t="s">
        <v>327</v>
      </c>
      <c r="C105" s="554" t="s">
        <v>328</v>
      </c>
    </row>
    <row r="106" spans="1:11" hidden="1">
      <c r="B106" s="552"/>
      <c r="C106" s="828" t="s">
        <v>329</v>
      </c>
    </row>
    <row r="107" spans="1:11" hidden="1">
      <c r="C107" s="554" t="s">
        <v>330</v>
      </c>
    </row>
    <row r="108" spans="1:11" hidden="1">
      <c r="C108" s="829" t="s">
        <v>331</v>
      </c>
    </row>
    <row r="109" spans="1:11" hidden="1">
      <c r="B109" s="792" t="s">
        <v>332</v>
      </c>
      <c r="C109" s="569" t="s">
        <v>333</v>
      </c>
      <c r="D109" s="569">
        <v>212</v>
      </c>
      <c r="E109" s="793"/>
      <c r="F109" s="569"/>
      <c r="G109" s="569"/>
      <c r="H109" s="569"/>
      <c r="I109" s="569"/>
      <c r="J109" s="564"/>
      <c r="K109" s="556"/>
    </row>
    <row r="110" spans="1:11" hidden="1">
      <c r="B110" s="753"/>
      <c r="C110" s="554" t="s">
        <v>334</v>
      </c>
      <c r="D110" s="554">
        <v>212</v>
      </c>
      <c r="I110" s="554"/>
      <c r="J110" s="561"/>
      <c r="K110" s="558"/>
    </row>
    <row r="111" spans="1:11" hidden="1">
      <c r="B111" s="753"/>
      <c r="C111" s="552" t="s">
        <v>113</v>
      </c>
      <c r="D111" s="552" t="s">
        <v>114</v>
      </c>
      <c r="E111" s="794" t="s">
        <v>115</v>
      </c>
      <c r="F111" s="552" t="s">
        <v>116</v>
      </c>
      <c r="G111" s="552" t="s">
        <v>165</v>
      </c>
      <c r="H111" s="552" t="s">
        <v>117</v>
      </c>
      <c r="I111" s="552" t="s">
        <v>118</v>
      </c>
      <c r="J111" s="567" t="s">
        <v>119</v>
      </c>
      <c r="K111" s="560" t="s">
        <v>120</v>
      </c>
    </row>
    <row r="112" spans="1:11" hidden="1">
      <c r="B112" s="753"/>
      <c r="C112" s="580" t="s">
        <v>335</v>
      </c>
      <c r="D112" s="580" t="s">
        <v>336</v>
      </c>
      <c r="E112" s="805" t="s">
        <v>337</v>
      </c>
      <c r="F112" s="580" t="s">
        <v>124</v>
      </c>
      <c r="G112" s="580"/>
      <c r="H112" s="580" t="s">
        <v>316</v>
      </c>
      <c r="I112" s="580" t="s">
        <v>338</v>
      </c>
      <c r="J112" s="580">
        <v>200</v>
      </c>
      <c r="K112" s="558" t="s">
        <v>292</v>
      </c>
    </row>
    <row r="113" spans="1:11" s="591" customFormat="1" ht="24" hidden="1">
      <c r="B113" s="798"/>
      <c r="C113" s="581" t="s">
        <v>339</v>
      </c>
      <c r="D113" s="581" t="s">
        <v>340</v>
      </c>
      <c r="E113" s="825" t="s">
        <v>337</v>
      </c>
      <c r="F113" s="581" t="s">
        <v>124</v>
      </c>
      <c r="G113" s="581"/>
      <c r="H113" s="581" t="s">
        <v>316</v>
      </c>
      <c r="I113" s="581" t="s">
        <v>308</v>
      </c>
      <c r="J113" s="581">
        <v>12</v>
      </c>
      <c r="K113" s="582" t="s">
        <v>292</v>
      </c>
    </row>
    <row r="114" spans="1:11" hidden="1"/>
    <row r="115" spans="1:11" hidden="1">
      <c r="B115" s="552" t="s">
        <v>341</v>
      </c>
      <c r="C115" s="739"/>
    </row>
    <row r="116" spans="1:11" s="587" customFormat="1" hidden="1">
      <c r="B116" s="792" t="s">
        <v>342</v>
      </c>
      <c r="C116" s="569" t="s">
        <v>343</v>
      </c>
      <c r="D116" s="569">
        <v>212</v>
      </c>
      <c r="E116" s="793"/>
      <c r="F116" s="569"/>
      <c r="G116" s="569"/>
      <c r="H116" s="569"/>
      <c r="I116" s="569"/>
      <c r="J116" s="564"/>
      <c r="K116" s="556"/>
    </row>
    <row r="117" spans="1:11" s="587" customFormat="1" hidden="1">
      <c r="B117" s="753"/>
      <c r="C117" s="587" t="s">
        <v>344</v>
      </c>
      <c r="D117" s="587">
        <v>212</v>
      </c>
      <c r="E117" s="830"/>
      <c r="J117" s="583"/>
      <c r="K117" s="558"/>
    </row>
    <row r="118" spans="1:11" s="587" customFormat="1" hidden="1">
      <c r="B118" s="753"/>
      <c r="C118" s="739" t="s">
        <v>113</v>
      </c>
      <c r="D118" s="739" t="s">
        <v>114</v>
      </c>
      <c r="E118" s="831" t="s">
        <v>115</v>
      </c>
      <c r="F118" s="739" t="s">
        <v>116</v>
      </c>
      <c r="G118" s="739" t="s">
        <v>165</v>
      </c>
      <c r="H118" s="739" t="s">
        <v>117</v>
      </c>
      <c r="I118" s="739" t="s">
        <v>118</v>
      </c>
      <c r="J118" s="584" t="s">
        <v>119</v>
      </c>
      <c r="K118" s="560" t="s">
        <v>120</v>
      </c>
    </row>
    <row r="119" spans="1:11" s="587" customFormat="1" hidden="1">
      <c r="B119" s="753"/>
      <c r="C119" s="585" t="s">
        <v>345</v>
      </c>
      <c r="D119" s="585" t="s">
        <v>336</v>
      </c>
      <c r="E119" s="832" t="s">
        <v>346</v>
      </c>
      <c r="F119" s="585" t="s">
        <v>124</v>
      </c>
      <c r="G119" s="585"/>
      <c r="H119" s="585" t="s">
        <v>316</v>
      </c>
      <c r="I119" s="585" t="s">
        <v>338</v>
      </c>
      <c r="J119" s="585">
        <v>-200</v>
      </c>
      <c r="K119" s="558" t="s">
        <v>292</v>
      </c>
    </row>
    <row r="120" spans="1:11" s="583" customFormat="1" ht="24" hidden="1">
      <c r="B120" s="833"/>
      <c r="C120" s="581" t="s">
        <v>347</v>
      </c>
      <c r="D120" s="581" t="s">
        <v>340</v>
      </c>
      <c r="E120" s="825" t="s">
        <v>346</v>
      </c>
      <c r="F120" s="581" t="s">
        <v>124</v>
      </c>
      <c r="G120" s="581"/>
      <c r="H120" s="581" t="s">
        <v>316</v>
      </c>
      <c r="I120" s="581" t="s">
        <v>308</v>
      </c>
      <c r="J120" s="581">
        <v>-12</v>
      </c>
      <c r="K120" s="586" t="s">
        <v>292</v>
      </c>
    </row>
    <row r="121" spans="1:11" s="587" customFormat="1" hidden="1">
      <c r="E121" s="830"/>
      <c r="J121" s="583"/>
    </row>
    <row r="122" spans="1:11" s="571" customFormat="1" ht="15" hidden="1" customHeight="1">
      <c r="A122" s="554" t="s">
        <v>348</v>
      </c>
      <c r="B122" s="814" t="s">
        <v>349</v>
      </c>
      <c r="E122" s="809"/>
      <c r="I122" s="574"/>
    </row>
    <row r="123" spans="1:11" s="571" customFormat="1" hidden="1">
      <c r="B123" s="810" t="s">
        <v>350</v>
      </c>
      <c r="C123" s="811" t="s">
        <v>323</v>
      </c>
      <c r="D123" s="811">
        <v>10000</v>
      </c>
      <c r="E123" s="812"/>
      <c r="F123" s="811"/>
      <c r="G123" s="811"/>
      <c r="H123" s="811"/>
      <c r="I123" s="811"/>
      <c r="J123" s="572"/>
      <c r="K123" s="573"/>
    </row>
    <row r="124" spans="1:11" s="571" customFormat="1" hidden="1">
      <c r="B124" s="813"/>
      <c r="C124" s="571" t="s">
        <v>313</v>
      </c>
      <c r="D124" s="571">
        <v>21.2</v>
      </c>
      <c r="E124" s="809"/>
      <c r="J124" s="574"/>
      <c r="K124" s="575"/>
    </row>
    <row r="125" spans="1:11" s="571" customFormat="1" hidden="1">
      <c r="B125" s="813"/>
      <c r="C125" s="571" t="s">
        <v>317</v>
      </c>
      <c r="D125" s="571">
        <v>2000</v>
      </c>
      <c r="E125" s="809"/>
      <c r="J125" s="574"/>
      <c r="K125" s="575"/>
    </row>
    <row r="126" spans="1:11" s="571" customFormat="1" hidden="1">
      <c r="B126" s="813"/>
      <c r="C126" s="571" t="s">
        <v>264</v>
      </c>
      <c r="D126" s="571">
        <v>7978.8</v>
      </c>
      <c r="E126" s="809"/>
      <c r="J126" s="574"/>
      <c r="K126" s="575"/>
    </row>
    <row r="127" spans="1:11" s="571" customFormat="1" hidden="1">
      <c r="B127" s="813"/>
      <c r="C127" s="554"/>
      <c r="E127" s="809"/>
      <c r="J127" s="574"/>
      <c r="K127" s="575"/>
    </row>
    <row r="128" spans="1:11" s="571" customFormat="1" hidden="1">
      <c r="B128" s="813"/>
      <c r="C128" s="814" t="s">
        <v>113</v>
      </c>
      <c r="D128" s="814" t="s">
        <v>114</v>
      </c>
      <c r="E128" s="815" t="s">
        <v>115</v>
      </c>
      <c r="F128" s="814" t="s">
        <v>116</v>
      </c>
      <c r="G128" s="814" t="s">
        <v>165</v>
      </c>
      <c r="H128" s="814" t="s">
        <v>117</v>
      </c>
      <c r="I128" s="814" t="s">
        <v>118</v>
      </c>
      <c r="J128" s="576" t="s">
        <v>119</v>
      </c>
      <c r="K128" s="575" t="s">
        <v>120</v>
      </c>
    </row>
    <row r="129" spans="2:11" s="571" customFormat="1" hidden="1">
      <c r="B129" s="813"/>
      <c r="C129" s="571" t="s">
        <v>323</v>
      </c>
      <c r="D129" s="571" t="s">
        <v>324</v>
      </c>
      <c r="E129" s="809" t="s">
        <v>238</v>
      </c>
      <c r="F129" s="571" t="s">
        <v>124</v>
      </c>
      <c r="H129" s="571" t="s">
        <v>325</v>
      </c>
      <c r="I129" s="571" t="s">
        <v>326</v>
      </c>
      <c r="J129" s="574">
        <v>10000</v>
      </c>
      <c r="K129" s="575" t="s">
        <v>131</v>
      </c>
    </row>
    <row r="130" spans="2:11" s="571" customFormat="1" hidden="1">
      <c r="B130" s="813"/>
      <c r="C130" s="571" t="s">
        <v>286</v>
      </c>
      <c r="D130" s="571" t="s">
        <v>287</v>
      </c>
      <c r="E130" s="834" t="s">
        <v>130</v>
      </c>
      <c r="F130" s="835"/>
      <c r="G130" s="835"/>
      <c r="H130" s="835"/>
      <c r="I130" s="835"/>
      <c r="J130" s="574"/>
      <c r="K130" s="577" t="s">
        <v>292</v>
      </c>
    </row>
    <row r="131" spans="2:11" s="571" customFormat="1" hidden="1">
      <c r="B131" s="813"/>
      <c r="C131" s="554" t="s">
        <v>313</v>
      </c>
      <c r="D131" s="571" t="s">
        <v>289</v>
      </c>
      <c r="E131" s="834" t="s">
        <v>130</v>
      </c>
      <c r="F131" s="835"/>
      <c r="G131" s="835"/>
      <c r="H131" s="835"/>
      <c r="I131" s="835"/>
      <c r="J131" s="574">
        <v>21.2</v>
      </c>
      <c r="K131" s="577" t="s">
        <v>131</v>
      </c>
    </row>
    <row r="132" spans="2:11" s="571" customFormat="1" hidden="1">
      <c r="B132" s="813"/>
      <c r="D132" s="836" t="s">
        <v>290</v>
      </c>
      <c r="E132" s="809" t="s">
        <v>238</v>
      </c>
      <c r="F132" s="571" t="s">
        <v>124</v>
      </c>
      <c r="H132" s="571" t="s">
        <v>326</v>
      </c>
      <c r="I132" s="571" t="s">
        <v>306</v>
      </c>
      <c r="J132" s="574">
        <v>20</v>
      </c>
      <c r="K132" s="577" t="s">
        <v>131</v>
      </c>
    </row>
    <row r="133" spans="2:11" s="571" customFormat="1" hidden="1">
      <c r="B133" s="813"/>
      <c r="D133" s="836" t="s">
        <v>293</v>
      </c>
      <c r="E133" s="809" t="s">
        <v>238</v>
      </c>
      <c r="F133" s="571" t="s">
        <v>124</v>
      </c>
      <c r="H133" s="571" t="s">
        <v>326</v>
      </c>
      <c r="I133" s="571" t="s">
        <v>308</v>
      </c>
      <c r="J133" s="574">
        <v>1.2</v>
      </c>
      <c r="K133" s="577" t="s">
        <v>131</v>
      </c>
    </row>
    <row r="134" spans="2:11" s="571" customFormat="1" hidden="1">
      <c r="B134" s="813"/>
      <c r="C134" s="571" t="s">
        <v>317</v>
      </c>
      <c r="D134" s="571" t="s">
        <v>283</v>
      </c>
      <c r="E134" s="809" t="s">
        <v>284</v>
      </c>
      <c r="F134" s="571" t="s">
        <v>124</v>
      </c>
      <c r="H134" s="571" t="s">
        <v>326</v>
      </c>
      <c r="I134" s="571" t="s">
        <v>267</v>
      </c>
      <c r="J134" s="574">
        <v>2000</v>
      </c>
      <c r="K134" s="575" t="s">
        <v>131</v>
      </c>
    </row>
    <row r="135" spans="2:11" s="571" customFormat="1" hidden="1">
      <c r="B135" s="818"/>
      <c r="C135" s="819" t="s">
        <v>249</v>
      </c>
      <c r="D135" s="819" t="s">
        <v>250</v>
      </c>
      <c r="E135" s="820" t="s">
        <v>251</v>
      </c>
      <c r="F135" s="819" t="s">
        <v>124</v>
      </c>
      <c r="G135" s="819"/>
      <c r="H135" s="819" t="s">
        <v>326</v>
      </c>
      <c r="I135" s="819" t="s">
        <v>125</v>
      </c>
      <c r="J135" s="578">
        <v>7978.8</v>
      </c>
      <c r="K135" s="579" t="s">
        <v>127</v>
      </c>
    </row>
    <row r="136" spans="2:11" hidden="1"/>
    <row r="137" spans="2:11" hidden="1">
      <c r="B137" s="739" t="s">
        <v>351</v>
      </c>
      <c r="C137" s="739"/>
      <c r="D137" s="791"/>
      <c r="I137" s="557"/>
    </row>
    <row r="138" spans="2:11" hidden="1">
      <c r="B138" s="792" t="s">
        <v>352</v>
      </c>
      <c r="C138" s="569" t="s">
        <v>232</v>
      </c>
      <c r="D138" s="569">
        <v>1060</v>
      </c>
      <c r="E138" s="793"/>
      <c r="F138" s="569"/>
      <c r="G138" s="569"/>
      <c r="H138" s="569"/>
      <c r="I138" s="569"/>
      <c r="J138" s="555"/>
      <c r="K138" s="556"/>
    </row>
    <row r="139" spans="2:11" hidden="1">
      <c r="B139" s="753"/>
      <c r="C139" s="587" t="s">
        <v>234</v>
      </c>
      <c r="D139" s="587">
        <v>1060</v>
      </c>
      <c r="E139" s="830"/>
      <c r="F139" s="587"/>
      <c r="G139" s="587"/>
      <c r="H139" s="587"/>
      <c r="I139" s="587"/>
      <c r="J139" s="588"/>
      <c r="K139" s="558"/>
    </row>
    <row r="140" spans="2:11" hidden="1">
      <c r="B140" s="753"/>
      <c r="C140" s="739" t="s">
        <v>113</v>
      </c>
      <c r="D140" s="739" t="s">
        <v>114</v>
      </c>
      <c r="E140" s="831" t="s">
        <v>115</v>
      </c>
      <c r="F140" s="739" t="s">
        <v>116</v>
      </c>
      <c r="G140" s="739" t="s">
        <v>165</v>
      </c>
      <c r="H140" s="739" t="s">
        <v>117</v>
      </c>
      <c r="I140" s="739" t="s">
        <v>118</v>
      </c>
      <c r="J140" s="589" t="s">
        <v>119</v>
      </c>
      <c r="K140" s="560" t="s">
        <v>120</v>
      </c>
    </row>
    <row r="141" spans="2:11" hidden="1">
      <c r="B141" s="753"/>
      <c r="C141" s="587" t="s">
        <v>232</v>
      </c>
      <c r="D141" s="587" t="s">
        <v>235</v>
      </c>
      <c r="E141" s="830" t="s">
        <v>130</v>
      </c>
      <c r="F141" s="587" t="s">
        <v>124</v>
      </c>
      <c r="G141" s="587"/>
      <c r="H141" s="587"/>
      <c r="I141" s="587"/>
      <c r="J141" s="583">
        <v>1060</v>
      </c>
      <c r="K141" s="558" t="s">
        <v>131</v>
      </c>
    </row>
    <row r="142" spans="2:11" hidden="1">
      <c r="B142" s="753"/>
      <c r="C142" s="587" t="s">
        <v>236</v>
      </c>
      <c r="D142" s="587" t="s">
        <v>237</v>
      </c>
      <c r="E142" s="830" t="s">
        <v>238</v>
      </c>
      <c r="F142" s="587" t="s">
        <v>124</v>
      </c>
      <c r="G142" s="587"/>
      <c r="H142" s="587" t="s">
        <v>239</v>
      </c>
      <c r="I142" s="587" t="s">
        <v>240</v>
      </c>
      <c r="J142" s="583">
        <v>1000</v>
      </c>
      <c r="K142" s="558" t="s">
        <v>131</v>
      </c>
    </row>
    <row r="143" spans="2:11" hidden="1">
      <c r="B143" s="798"/>
      <c r="C143" s="570" t="s">
        <v>249</v>
      </c>
      <c r="D143" s="570" t="s">
        <v>250</v>
      </c>
      <c r="E143" s="799" t="s">
        <v>251</v>
      </c>
      <c r="F143" s="570" t="s">
        <v>124</v>
      </c>
      <c r="G143" s="570"/>
      <c r="H143" s="570" t="s">
        <v>240</v>
      </c>
      <c r="I143" s="566" t="s">
        <v>353</v>
      </c>
      <c r="J143" s="566">
        <v>1060</v>
      </c>
      <c r="K143" s="563" t="s">
        <v>127</v>
      </c>
    </row>
    <row r="145" spans="2:11" s="590" customFormat="1" ht="12.75" thickBot="1">
      <c r="B145" s="837" t="s">
        <v>354</v>
      </c>
      <c r="C145" s="838"/>
      <c r="D145" s="838"/>
      <c r="E145" s="839"/>
      <c r="I145" s="840"/>
    </row>
    <row r="146" spans="2:11">
      <c r="B146" s="792" t="s">
        <v>355</v>
      </c>
      <c r="C146" s="569" t="s">
        <v>254</v>
      </c>
      <c r="D146" s="569">
        <v>1060</v>
      </c>
      <c r="E146" s="793"/>
      <c r="F146" s="569"/>
      <c r="G146" s="569"/>
      <c r="H146" s="569"/>
      <c r="I146" s="569"/>
      <c r="J146" s="564"/>
      <c r="K146" s="556"/>
    </row>
    <row r="147" spans="2:11">
      <c r="B147" s="753"/>
      <c r="C147" s="554" t="s">
        <v>255</v>
      </c>
      <c r="D147" s="554">
        <v>1060</v>
      </c>
      <c r="I147" s="554"/>
      <c r="J147" s="561"/>
      <c r="K147" s="558"/>
    </row>
    <row r="148" spans="2:11">
      <c r="B148" s="753"/>
      <c r="C148" s="552" t="s">
        <v>113</v>
      </c>
      <c r="D148" s="552" t="s">
        <v>114</v>
      </c>
      <c r="E148" s="794" t="s">
        <v>115</v>
      </c>
      <c r="F148" s="552" t="s">
        <v>116</v>
      </c>
      <c r="G148" s="552" t="s">
        <v>165</v>
      </c>
      <c r="H148" s="552" t="s">
        <v>117</v>
      </c>
      <c r="I148" s="552" t="s">
        <v>118</v>
      </c>
      <c r="J148" s="559" t="s">
        <v>119</v>
      </c>
      <c r="K148" s="560" t="s">
        <v>120</v>
      </c>
    </row>
    <row r="149" spans="2:11">
      <c r="B149" s="753"/>
      <c r="C149" s="554" t="s">
        <v>121</v>
      </c>
      <c r="D149" s="554" t="s">
        <v>122</v>
      </c>
      <c r="E149" s="789" t="s">
        <v>123</v>
      </c>
      <c r="F149" s="554" t="s">
        <v>124</v>
      </c>
      <c r="H149" s="554" t="s">
        <v>125</v>
      </c>
      <c r="I149" s="554" t="s">
        <v>126</v>
      </c>
      <c r="J149" s="561">
        <v>1060</v>
      </c>
      <c r="K149" s="558" t="s">
        <v>127</v>
      </c>
    </row>
    <row r="150" spans="2:11">
      <c r="B150" s="753"/>
      <c r="C150" s="554" t="s">
        <v>128</v>
      </c>
      <c r="D150" s="554" t="s">
        <v>129</v>
      </c>
      <c r="E150" s="795" t="s">
        <v>130</v>
      </c>
      <c r="F150" s="796"/>
      <c r="G150" s="796"/>
      <c r="H150" s="796"/>
      <c r="I150" s="796"/>
      <c r="J150" s="561">
        <v>1060</v>
      </c>
      <c r="K150" s="558" t="s">
        <v>131</v>
      </c>
    </row>
    <row r="151" spans="2:11">
      <c r="B151" s="753"/>
      <c r="C151" s="554" t="s">
        <v>216</v>
      </c>
      <c r="D151" s="554" t="s">
        <v>133</v>
      </c>
      <c r="E151" s="789" t="s">
        <v>238</v>
      </c>
      <c r="F151" s="554" t="s">
        <v>124</v>
      </c>
      <c r="H151" s="554" t="s">
        <v>126</v>
      </c>
      <c r="I151" s="554" t="s">
        <v>256</v>
      </c>
      <c r="J151" s="561">
        <v>1000</v>
      </c>
      <c r="K151" s="558" t="s">
        <v>131</v>
      </c>
    </row>
    <row r="152" spans="2:11">
      <c r="B152" s="798"/>
      <c r="C152" s="570" t="s">
        <v>136</v>
      </c>
      <c r="D152" s="570" t="s">
        <v>137</v>
      </c>
      <c r="E152" s="799" t="s">
        <v>238</v>
      </c>
      <c r="F152" s="570" t="s">
        <v>124</v>
      </c>
      <c r="G152" s="570"/>
      <c r="H152" s="570" t="s">
        <v>126</v>
      </c>
      <c r="I152" s="570" t="s">
        <v>138</v>
      </c>
      <c r="J152" s="566">
        <v>60</v>
      </c>
      <c r="K152" s="563" t="s">
        <v>131</v>
      </c>
    </row>
    <row r="154" spans="2:11" hidden="1">
      <c r="B154" s="841" t="s">
        <v>356</v>
      </c>
      <c r="C154" s="841"/>
      <c r="D154" s="841"/>
      <c r="E154" s="842"/>
      <c r="F154" s="843"/>
      <c r="G154" s="843"/>
      <c r="H154" s="843"/>
    </row>
    <row r="155" spans="2:11" hidden="1">
      <c r="B155" s="792" t="s">
        <v>357</v>
      </c>
      <c r="C155" s="569" t="s">
        <v>358</v>
      </c>
      <c r="D155" s="569">
        <v>9433.9599999999991</v>
      </c>
      <c r="E155" s="793"/>
      <c r="F155" s="569"/>
      <c r="G155" s="569"/>
      <c r="H155" s="569"/>
      <c r="I155" s="569"/>
      <c r="J155" s="564"/>
      <c r="K155" s="556"/>
    </row>
    <row r="156" spans="2:11" hidden="1">
      <c r="B156" s="753"/>
      <c r="C156" s="554" t="s">
        <v>359</v>
      </c>
      <c r="D156" s="554">
        <v>566.04</v>
      </c>
      <c r="I156" s="554"/>
      <c r="J156" s="561"/>
      <c r="K156" s="558"/>
    </row>
    <row r="157" spans="2:11" hidden="1">
      <c r="B157" s="753"/>
      <c r="C157" s="554" t="s">
        <v>313</v>
      </c>
      <c r="D157" s="554">
        <v>21.2</v>
      </c>
      <c r="E157" s="844"/>
      <c r="F157" s="802"/>
      <c r="G157" s="802"/>
      <c r="H157" s="802"/>
      <c r="I157" s="845"/>
      <c r="J157" s="561"/>
      <c r="K157" s="558"/>
    </row>
    <row r="158" spans="2:11" hidden="1">
      <c r="B158" s="753"/>
      <c r="C158" s="554" t="s">
        <v>317</v>
      </c>
      <c r="D158" s="554">
        <v>2000</v>
      </c>
      <c r="E158" s="844"/>
      <c r="F158" s="802"/>
      <c r="G158" s="802"/>
      <c r="H158" s="802"/>
      <c r="I158" s="845"/>
      <c r="J158" s="561"/>
      <c r="K158" s="558"/>
    </row>
    <row r="159" spans="2:11" hidden="1">
      <c r="B159" s="753"/>
      <c r="C159" s="554" t="s">
        <v>264</v>
      </c>
      <c r="D159" s="554">
        <v>7978.8</v>
      </c>
      <c r="E159" s="844"/>
      <c r="F159" s="802"/>
      <c r="G159" s="802"/>
      <c r="H159" s="802"/>
      <c r="I159" s="845"/>
      <c r="J159" s="561"/>
      <c r="K159" s="558"/>
    </row>
    <row r="160" spans="2:11" hidden="1">
      <c r="B160" s="753"/>
      <c r="C160" s="552" t="s">
        <v>113</v>
      </c>
      <c r="D160" s="552" t="s">
        <v>114</v>
      </c>
      <c r="E160" s="794" t="s">
        <v>115</v>
      </c>
      <c r="F160" s="552" t="s">
        <v>116</v>
      </c>
      <c r="G160" s="552" t="s">
        <v>165</v>
      </c>
      <c r="H160" s="552" t="s">
        <v>117</v>
      </c>
      <c r="I160" s="552" t="s">
        <v>118</v>
      </c>
      <c r="J160" s="552" t="s">
        <v>119</v>
      </c>
      <c r="K160" s="558" t="s">
        <v>120</v>
      </c>
    </row>
    <row r="161" spans="2:12" hidden="1">
      <c r="B161" s="753"/>
      <c r="C161" s="846" t="s">
        <v>236</v>
      </c>
      <c r="D161" s="554" t="s">
        <v>237</v>
      </c>
      <c r="E161" s="847" t="s">
        <v>284</v>
      </c>
      <c r="F161" s="848" t="s">
        <v>124</v>
      </c>
      <c r="G161" s="848"/>
      <c r="H161" s="846" t="s">
        <v>239</v>
      </c>
      <c r="I161" s="846" t="s">
        <v>240</v>
      </c>
      <c r="J161" s="554">
        <v>9433.9599999999991</v>
      </c>
      <c r="K161" s="558" t="s">
        <v>131</v>
      </c>
    </row>
    <row r="162" spans="2:12" hidden="1">
      <c r="B162" s="753"/>
      <c r="C162" s="846" t="s">
        <v>241</v>
      </c>
      <c r="D162" s="554" t="s">
        <v>242</v>
      </c>
      <c r="E162" s="847" t="s">
        <v>284</v>
      </c>
      <c r="F162" s="848" t="s">
        <v>124</v>
      </c>
      <c r="G162" s="848"/>
      <c r="H162" s="846" t="s">
        <v>138</v>
      </c>
      <c r="I162" s="846" t="s">
        <v>240</v>
      </c>
      <c r="J162" s="554">
        <v>566.04</v>
      </c>
      <c r="K162" s="558"/>
    </row>
    <row r="163" spans="2:12" hidden="1">
      <c r="B163" s="753"/>
      <c r="C163" s="846" t="s">
        <v>286</v>
      </c>
      <c r="D163" s="848"/>
      <c r="E163" s="849" t="s">
        <v>130</v>
      </c>
      <c r="F163" s="850"/>
      <c r="G163" s="850"/>
      <c r="H163" s="850"/>
      <c r="I163" s="850"/>
      <c r="K163" s="558"/>
    </row>
    <row r="164" spans="2:12" hidden="1">
      <c r="B164" s="753"/>
      <c r="C164" s="846" t="s">
        <v>360</v>
      </c>
      <c r="D164" s="554" t="s">
        <v>289</v>
      </c>
      <c r="E164" s="849" t="s">
        <v>130</v>
      </c>
      <c r="F164" s="850"/>
      <c r="G164" s="850"/>
      <c r="H164" s="850"/>
      <c r="I164" s="850"/>
      <c r="J164" s="554">
        <f>J165+J166</f>
        <v>21.2</v>
      </c>
      <c r="K164" s="558"/>
    </row>
    <row r="165" spans="2:12" hidden="1">
      <c r="B165" s="753"/>
      <c r="C165" s="846" t="s">
        <v>361</v>
      </c>
      <c r="D165" s="791" t="s">
        <v>290</v>
      </c>
      <c r="E165" s="789" t="s">
        <v>238</v>
      </c>
      <c r="F165" s="848" t="s">
        <v>124</v>
      </c>
      <c r="G165" s="848"/>
      <c r="H165" s="846" t="s">
        <v>240</v>
      </c>
      <c r="I165" s="846" t="s">
        <v>306</v>
      </c>
      <c r="J165" s="554">
        <v>20</v>
      </c>
      <c r="K165" s="558" t="s">
        <v>131</v>
      </c>
    </row>
    <row r="166" spans="2:12" ht="24" hidden="1">
      <c r="B166" s="753"/>
      <c r="C166" s="846" t="s">
        <v>362</v>
      </c>
      <c r="D166" s="791" t="s">
        <v>293</v>
      </c>
      <c r="E166" s="789" t="s">
        <v>238</v>
      </c>
      <c r="F166" s="848" t="s">
        <v>124</v>
      </c>
      <c r="G166" s="848"/>
      <c r="H166" s="846" t="s">
        <v>240</v>
      </c>
      <c r="I166" s="846" t="s">
        <v>308</v>
      </c>
      <c r="J166" s="554">
        <v>1.2</v>
      </c>
      <c r="K166" s="558" t="s">
        <v>131</v>
      </c>
    </row>
    <row r="167" spans="2:12" hidden="1">
      <c r="B167" s="753"/>
      <c r="C167" s="846" t="s">
        <v>317</v>
      </c>
      <c r="D167" s="554" t="s">
        <v>283</v>
      </c>
      <c r="E167" s="789" t="s">
        <v>238</v>
      </c>
      <c r="F167" s="848" t="s">
        <v>124</v>
      </c>
      <c r="G167" s="848"/>
      <c r="H167" s="846" t="s">
        <v>240</v>
      </c>
      <c r="I167" s="846" t="s">
        <v>267</v>
      </c>
      <c r="J167" s="554">
        <v>2000</v>
      </c>
      <c r="K167" s="558" t="s">
        <v>131</v>
      </c>
    </row>
    <row r="168" spans="2:12" hidden="1">
      <c r="B168" s="798"/>
      <c r="C168" s="851" t="s">
        <v>249</v>
      </c>
      <c r="D168" s="570" t="s">
        <v>250</v>
      </c>
      <c r="E168" s="852" t="s">
        <v>251</v>
      </c>
      <c r="F168" s="853" t="s">
        <v>124</v>
      </c>
      <c r="G168" s="853"/>
      <c r="H168" s="851" t="s">
        <v>240</v>
      </c>
      <c r="I168" s="851" t="s">
        <v>125</v>
      </c>
      <c r="J168" s="570">
        <v>7978.8</v>
      </c>
      <c r="K168" s="563" t="s">
        <v>127</v>
      </c>
    </row>
    <row r="169" spans="2:12" hidden="1"/>
    <row r="170" spans="2:12" hidden="1">
      <c r="B170" s="854" t="s">
        <v>363</v>
      </c>
      <c r="C170" s="854"/>
      <c r="D170" s="591"/>
      <c r="E170" s="801"/>
      <c r="F170" s="591"/>
      <c r="G170" s="601"/>
      <c r="H170" s="591"/>
      <c r="I170" s="594"/>
      <c r="J170" s="591"/>
      <c r="K170" s="591"/>
      <c r="L170" s="591"/>
    </row>
    <row r="171" spans="2:12" hidden="1">
      <c r="B171" s="855" t="s">
        <v>364</v>
      </c>
      <c r="C171" s="856" t="s">
        <v>164</v>
      </c>
      <c r="D171" s="856">
        <v>1060</v>
      </c>
      <c r="E171" s="857"/>
      <c r="F171" s="856"/>
      <c r="G171" s="856"/>
      <c r="H171" s="858"/>
      <c r="I171" s="856"/>
      <c r="J171" s="592"/>
      <c r="K171" s="593"/>
    </row>
    <row r="172" spans="2:12" hidden="1">
      <c r="B172" s="859"/>
      <c r="C172" s="591" t="s">
        <v>112</v>
      </c>
      <c r="D172" s="591">
        <v>1060</v>
      </c>
      <c r="E172" s="801"/>
      <c r="F172" s="591"/>
      <c r="G172" s="591"/>
      <c r="H172" s="601"/>
      <c r="I172" s="591"/>
      <c r="J172" s="594"/>
      <c r="K172" s="595"/>
    </row>
    <row r="173" spans="2:12" hidden="1">
      <c r="B173" s="859"/>
      <c r="C173" s="860" t="s">
        <v>113</v>
      </c>
      <c r="D173" s="860" t="s">
        <v>114</v>
      </c>
      <c r="E173" s="794" t="s">
        <v>115</v>
      </c>
      <c r="F173" s="552" t="s">
        <v>116</v>
      </c>
      <c r="G173" s="552" t="s">
        <v>165</v>
      </c>
      <c r="H173" s="552" t="s">
        <v>117</v>
      </c>
      <c r="I173" s="860" t="s">
        <v>118</v>
      </c>
      <c r="J173" s="596" t="s">
        <v>119</v>
      </c>
      <c r="K173" s="597" t="s">
        <v>120</v>
      </c>
    </row>
    <row r="174" spans="2:12" hidden="1">
      <c r="B174" s="859"/>
      <c r="C174" s="591" t="s">
        <v>166</v>
      </c>
      <c r="D174" s="591" t="s">
        <v>122</v>
      </c>
      <c r="E174" s="801" t="s">
        <v>123</v>
      </c>
      <c r="F174" s="591" t="s">
        <v>124</v>
      </c>
      <c r="G174" s="591"/>
      <c r="H174" s="601" t="s">
        <v>125</v>
      </c>
      <c r="I174" s="591" t="s">
        <v>126</v>
      </c>
      <c r="J174" s="594">
        <v>1060</v>
      </c>
      <c r="K174" s="595" t="s">
        <v>127</v>
      </c>
    </row>
    <row r="175" spans="2:12" hidden="1">
      <c r="B175" s="859"/>
      <c r="C175" s="591" t="s">
        <v>167</v>
      </c>
      <c r="D175" s="591" t="s">
        <v>129</v>
      </c>
      <c r="E175" s="795" t="s">
        <v>130</v>
      </c>
      <c r="F175" s="796"/>
      <c r="G175" s="796"/>
      <c r="H175" s="796"/>
      <c r="I175" s="796"/>
      <c r="J175" s="594">
        <v>1060</v>
      </c>
      <c r="K175" s="595" t="s">
        <v>131</v>
      </c>
    </row>
    <row r="176" spans="2:12" hidden="1">
      <c r="B176" s="859"/>
      <c r="C176" s="591" t="s">
        <v>132</v>
      </c>
      <c r="D176" s="591" t="s">
        <v>133</v>
      </c>
      <c r="E176" s="801" t="s">
        <v>123</v>
      </c>
      <c r="F176" s="591" t="s">
        <v>124</v>
      </c>
      <c r="G176" s="554" t="s">
        <v>168</v>
      </c>
      <c r="H176" s="601" t="s">
        <v>126</v>
      </c>
      <c r="I176" s="591" t="s">
        <v>169</v>
      </c>
      <c r="J176" s="594">
        <v>1000</v>
      </c>
      <c r="K176" s="595" t="s">
        <v>131</v>
      </c>
    </row>
    <row r="177" spans="2:12" hidden="1">
      <c r="B177" s="861"/>
      <c r="C177" s="862" t="s">
        <v>136</v>
      </c>
      <c r="D177" s="862" t="s">
        <v>137</v>
      </c>
      <c r="E177" s="863" t="s">
        <v>123</v>
      </c>
      <c r="F177" s="862" t="s">
        <v>124</v>
      </c>
      <c r="G177" s="570" t="s">
        <v>168</v>
      </c>
      <c r="H177" s="864" t="s">
        <v>126</v>
      </c>
      <c r="I177" s="862" t="s">
        <v>138</v>
      </c>
      <c r="J177" s="598">
        <v>60</v>
      </c>
      <c r="K177" s="582" t="s">
        <v>131</v>
      </c>
    </row>
    <row r="178" spans="2:12" hidden="1">
      <c r="B178" s="591"/>
      <c r="C178" s="591"/>
      <c r="D178" s="591"/>
      <c r="E178" s="801"/>
      <c r="F178" s="591"/>
      <c r="G178" s="601"/>
      <c r="H178" s="591"/>
      <c r="I178" s="594"/>
      <c r="J178" s="591"/>
      <c r="K178" s="591"/>
      <c r="L178" s="591"/>
    </row>
    <row r="179" spans="2:12" hidden="1">
      <c r="B179" s="854" t="s">
        <v>365</v>
      </c>
      <c r="C179" s="854"/>
      <c r="D179" s="591"/>
      <c r="E179" s="801"/>
      <c r="F179" s="591"/>
      <c r="G179" s="601"/>
      <c r="H179" s="591"/>
      <c r="I179" s="594"/>
      <c r="J179" s="591"/>
      <c r="K179" s="591"/>
      <c r="L179" s="591"/>
    </row>
    <row r="180" spans="2:12" hidden="1">
      <c r="B180" s="855" t="s">
        <v>366</v>
      </c>
      <c r="C180" s="856" t="s">
        <v>172</v>
      </c>
      <c r="D180" s="856">
        <v>1060</v>
      </c>
      <c r="E180" s="857"/>
      <c r="F180" s="856"/>
      <c r="G180" s="856"/>
      <c r="H180" s="858"/>
      <c r="I180" s="856"/>
      <c r="J180" s="592"/>
      <c r="K180" s="593"/>
    </row>
    <row r="181" spans="2:12" hidden="1">
      <c r="B181" s="859"/>
      <c r="C181" s="591" t="s">
        <v>112</v>
      </c>
      <c r="D181" s="591">
        <v>1060</v>
      </c>
      <c r="E181" s="801"/>
      <c r="F181" s="591"/>
      <c r="G181" s="591"/>
      <c r="H181" s="601"/>
      <c r="I181" s="591"/>
      <c r="J181" s="594"/>
      <c r="K181" s="595"/>
    </row>
    <row r="182" spans="2:12" hidden="1">
      <c r="B182" s="859"/>
      <c r="C182" s="860" t="s">
        <v>113</v>
      </c>
      <c r="D182" s="860" t="s">
        <v>114</v>
      </c>
      <c r="E182" s="794" t="s">
        <v>115</v>
      </c>
      <c r="F182" s="552" t="s">
        <v>116</v>
      </c>
      <c r="G182" s="552" t="s">
        <v>165</v>
      </c>
      <c r="H182" s="552" t="s">
        <v>117</v>
      </c>
      <c r="I182" s="860" t="s">
        <v>118</v>
      </c>
      <c r="J182" s="596" t="s">
        <v>119</v>
      </c>
      <c r="K182" s="597" t="s">
        <v>120</v>
      </c>
    </row>
    <row r="183" spans="2:12" hidden="1">
      <c r="B183" s="859"/>
      <c r="C183" s="591" t="s">
        <v>166</v>
      </c>
      <c r="D183" s="591" t="s">
        <v>122</v>
      </c>
      <c r="E183" s="801" t="s">
        <v>123</v>
      </c>
      <c r="F183" s="591" t="s">
        <v>124</v>
      </c>
      <c r="G183" s="591"/>
      <c r="H183" s="601" t="s">
        <v>125</v>
      </c>
      <c r="I183" s="591" t="s">
        <v>126</v>
      </c>
      <c r="J183" s="594">
        <v>1060</v>
      </c>
      <c r="K183" s="595" t="s">
        <v>127</v>
      </c>
    </row>
    <row r="184" spans="2:12" hidden="1">
      <c r="B184" s="859"/>
      <c r="C184" s="591" t="s">
        <v>128</v>
      </c>
      <c r="D184" s="591" t="s">
        <v>129</v>
      </c>
      <c r="E184" s="795" t="s">
        <v>130</v>
      </c>
      <c r="F184" s="796" t="s">
        <v>124</v>
      </c>
      <c r="G184" s="796"/>
      <c r="H184" s="796"/>
      <c r="I184" s="796"/>
      <c r="J184" s="594">
        <v>1060</v>
      </c>
      <c r="K184" s="595" t="s">
        <v>131</v>
      </c>
    </row>
    <row r="185" spans="2:12" hidden="1">
      <c r="B185" s="859"/>
      <c r="C185" s="591" t="s">
        <v>132</v>
      </c>
      <c r="D185" s="591" t="s">
        <v>133</v>
      </c>
      <c r="E185" s="801" t="s">
        <v>123</v>
      </c>
      <c r="F185" s="591" t="s">
        <v>124</v>
      </c>
      <c r="G185" s="554" t="s">
        <v>168</v>
      </c>
      <c r="H185" s="601" t="s">
        <v>126</v>
      </c>
      <c r="I185" s="591" t="s">
        <v>173</v>
      </c>
      <c r="J185" s="594">
        <v>1000</v>
      </c>
      <c r="K185" s="595" t="s">
        <v>131</v>
      </c>
    </row>
    <row r="186" spans="2:12" hidden="1">
      <c r="B186" s="861"/>
      <c r="C186" s="862" t="s">
        <v>136</v>
      </c>
      <c r="D186" s="862" t="s">
        <v>137</v>
      </c>
      <c r="E186" s="863" t="s">
        <v>123</v>
      </c>
      <c r="F186" s="862" t="s">
        <v>124</v>
      </c>
      <c r="G186" s="570" t="s">
        <v>168</v>
      </c>
      <c r="H186" s="864" t="s">
        <v>126</v>
      </c>
      <c r="I186" s="862" t="s">
        <v>138</v>
      </c>
      <c r="J186" s="598">
        <v>60</v>
      </c>
      <c r="K186" s="582" t="s">
        <v>131</v>
      </c>
    </row>
    <row r="188" spans="2:12" s="590" customFormat="1" ht="12.75" thickBot="1">
      <c r="B188" s="865" t="s">
        <v>367</v>
      </c>
      <c r="C188" s="866"/>
      <c r="D188" s="599"/>
      <c r="E188" s="867"/>
      <c r="F188" s="599"/>
      <c r="G188" s="599"/>
      <c r="H188" s="599"/>
      <c r="I188" s="840"/>
      <c r="J188" s="599"/>
      <c r="K188" s="599"/>
    </row>
    <row r="189" spans="2:12">
      <c r="B189" s="868" t="s">
        <v>368</v>
      </c>
      <c r="C189" s="858" t="s">
        <v>369</v>
      </c>
      <c r="D189" s="569">
        <v>3600</v>
      </c>
      <c r="E189" s="869"/>
      <c r="F189" s="858"/>
      <c r="G189" s="858"/>
      <c r="H189" s="858"/>
      <c r="I189" s="858"/>
      <c r="J189" s="564"/>
      <c r="K189" s="600"/>
    </row>
    <row r="190" spans="2:12">
      <c r="B190" s="870"/>
      <c r="C190" s="601" t="s">
        <v>249</v>
      </c>
      <c r="D190" s="554">
        <v>3600</v>
      </c>
      <c r="E190" s="871"/>
      <c r="F190" s="601"/>
      <c r="G190" s="601"/>
      <c r="H190" s="601"/>
      <c r="I190" s="601"/>
      <c r="J190" s="561"/>
      <c r="K190" s="558"/>
    </row>
    <row r="191" spans="2:12">
      <c r="B191" s="870"/>
      <c r="C191" s="552" t="s">
        <v>113</v>
      </c>
      <c r="D191" s="552" t="s">
        <v>114</v>
      </c>
      <c r="E191" s="794" t="s">
        <v>115</v>
      </c>
      <c r="F191" s="552" t="s">
        <v>116</v>
      </c>
      <c r="G191" s="552" t="s">
        <v>165</v>
      </c>
      <c r="H191" s="552" t="s">
        <v>117</v>
      </c>
      <c r="I191" s="552" t="s">
        <v>118</v>
      </c>
      <c r="J191" s="567" t="s">
        <v>119</v>
      </c>
      <c r="K191" s="558" t="s">
        <v>120</v>
      </c>
    </row>
    <row r="192" spans="2:12">
      <c r="B192" s="870"/>
      <c r="C192" s="554" t="s">
        <v>370</v>
      </c>
      <c r="D192" s="554" t="s">
        <v>371</v>
      </c>
      <c r="E192" s="789" t="s">
        <v>372</v>
      </c>
      <c r="F192" s="554" t="s">
        <v>124</v>
      </c>
      <c r="H192" s="554" t="s">
        <v>373</v>
      </c>
      <c r="I192" s="554" t="s">
        <v>374</v>
      </c>
      <c r="J192" s="561">
        <v>3600</v>
      </c>
      <c r="K192" s="558" t="s">
        <v>131</v>
      </c>
    </row>
    <row r="193" spans="2:11">
      <c r="B193" s="872"/>
      <c r="C193" s="570" t="s">
        <v>249</v>
      </c>
      <c r="D193" s="570" t="s">
        <v>250</v>
      </c>
      <c r="E193" s="799" t="s">
        <v>251</v>
      </c>
      <c r="F193" s="570" t="s">
        <v>124</v>
      </c>
      <c r="G193" s="570"/>
      <c r="H193" s="864" t="s">
        <v>374</v>
      </c>
      <c r="I193" s="570" t="s">
        <v>125</v>
      </c>
      <c r="J193" s="566">
        <v>3600</v>
      </c>
      <c r="K193" s="563" t="s">
        <v>127</v>
      </c>
    </row>
    <row r="194" spans="2:11">
      <c r="B194" s="601"/>
      <c r="C194" s="601"/>
      <c r="E194" s="871"/>
      <c r="F194" s="601"/>
      <c r="G194" s="601"/>
      <c r="H194" s="601"/>
      <c r="J194" s="601"/>
      <c r="K194" s="601"/>
    </row>
    <row r="195" spans="2:11">
      <c r="B195" s="873" t="s">
        <v>375</v>
      </c>
      <c r="C195" s="874"/>
      <c r="D195" s="601"/>
      <c r="E195" s="794"/>
      <c r="F195" s="601"/>
      <c r="G195" s="601"/>
      <c r="H195" s="601"/>
      <c r="J195" s="601"/>
      <c r="K195" s="601"/>
    </row>
    <row r="196" spans="2:11">
      <c r="B196" s="868" t="s">
        <v>376</v>
      </c>
      <c r="C196" s="858" t="s">
        <v>377</v>
      </c>
      <c r="D196" s="569">
        <v>3600</v>
      </c>
      <c r="E196" s="869"/>
      <c r="F196" s="858"/>
      <c r="G196" s="858"/>
      <c r="H196" s="858"/>
      <c r="I196" s="858"/>
      <c r="J196" s="564"/>
      <c r="K196" s="600"/>
    </row>
    <row r="197" spans="2:11">
      <c r="B197" s="870"/>
      <c r="C197" s="601" t="s">
        <v>249</v>
      </c>
      <c r="D197" s="554">
        <v>3600</v>
      </c>
      <c r="E197" s="871"/>
      <c r="F197" s="601"/>
      <c r="G197" s="601"/>
      <c r="H197" s="601"/>
      <c r="I197" s="601"/>
      <c r="J197" s="561"/>
      <c r="K197" s="558"/>
    </row>
    <row r="198" spans="2:11">
      <c r="B198" s="870"/>
      <c r="C198" s="552" t="s">
        <v>113</v>
      </c>
      <c r="D198" s="552" t="s">
        <v>114</v>
      </c>
      <c r="E198" s="794" t="s">
        <v>115</v>
      </c>
      <c r="F198" s="552" t="s">
        <v>116</v>
      </c>
      <c r="G198" s="552" t="s">
        <v>165</v>
      </c>
      <c r="H198" s="552" t="s">
        <v>117</v>
      </c>
      <c r="I198" s="552" t="s">
        <v>118</v>
      </c>
      <c r="J198" s="567" t="s">
        <v>119</v>
      </c>
      <c r="K198" s="558" t="s">
        <v>120</v>
      </c>
    </row>
    <row r="199" spans="2:11">
      <c r="B199" s="870"/>
      <c r="C199" s="554" t="s">
        <v>377</v>
      </c>
      <c r="D199" s="554" t="s">
        <v>378</v>
      </c>
      <c r="E199" s="789" t="s">
        <v>372</v>
      </c>
      <c r="F199" s="554" t="s">
        <v>124</v>
      </c>
      <c r="H199" s="554" t="s">
        <v>379</v>
      </c>
      <c r="I199" s="554" t="s">
        <v>380</v>
      </c>
      <c r="J199" s="561">
        <v>3600</v>
      </c>
      <c r="K199" s="558" t="s">
        <v>131</v>
      </c>
    </row>
    <row r="200" spans="2:11">
      <c r="B200" s="872"/>
      <c r="C200" s="570" t="s">
        <v>249</v>
      </c>
      <c r="D200" s="570" t="s">
        <v>250</v>
      </c>
      <c r="E200" s="799" t="s">
        <v>251</v>
      </c>
      <c r="F200" s="570" t="s">
        <v>124</v>
      </c>
      <c r="G200" s="570"/>
      <c r="H200" s="864" t="s">
        <v>910</v>
      </c>
      <c r="I200" s="570" t="s">
        <v>125</v>
      </c>
      <c r="J200" s="566">
        <v>3600</v>
      </c>
      <c r="K200" s="563" t="s">
        <v>127</v>
      </c>
    </row>
    <row r="201" spans="2:11">
      <c r="B201" s="552"/>
    </row>
    <row r="202" spans="2:11" s="590" customFormat="1">
      <c r="B202" s="837" t="s">
        <v>381</v>
      </c>
      <c r="C202" s="875"/>
      <c r="E202" s="839"/>
    </row>
    <row r="203" spans="2:11" s="590" customFormat="1">
      <c r="B203" s="876" t="s">
        <v>382</v>
      </c>
      <c r="C203" s="602" t="s">
        <v>323</v>
      </c>
      <c r="D203" s="602">
        <v>1060</v>
      </c>
      <c r="E203" s="877"/>
      <c r="F203" s="602"/>
      <c r="G203" s="602"/>
      <c r="H203" s="602"/>
      <c r="I203" s="602"/>
      <c r="J203" s="602"/>
      <c r="K203" s="603"/>
    </row>
    <row r="204" spans="2:11" s="590" customFormat="1">
      <c r="B204" s="878"/>
      <c r="C204" s="590" t="s">
        <v>264</v>
      </c>
      <c r="D204" s="590">
        <v>1060</v>
      </c>
      <c r="E204" s="839"/>
      <c r="K204" s="604"/>
    </row>
    <row r="205" spans="2:11" s="590" customFormat="1">
      <c r="B205" s="878"/>
      <c r="C205" s="605" t="s">
        <v>113</v>
      </c>
      <c r="D205" s="605" t="s">
        <v>114</v>
      </c>
      <c r="E205" s="867" t="s">
        <v>115</v>
      </c>
      <c r="F205" s="605" t="s">
        <v>116</v>
      </c>
      <c r="G205" s="605" t="s">
        <v>165</v>
      </c>
      <c r="H205" s="605" t="s">
        <v>117</v>
      </c>
      <c r="I205" s="605" t="s">
        <v>118</v>
      </c>
      <c r="J205" s="605" t="s">
        <v>119</v>
      </c>
      <c r="K205" s="606" t="s">
        <v>120</v>
      </c>
    </row>
    <row r="206" spans="2:11" s="590" customFormat="1">
      <c r="B206" s="878"/>
      <c r="C206" s="590" t="s">
        <v>232</v>
      </c>
      <c r="D206" s="590" t="s">
        <v>235</v>
      </c>
      <c r="E206" s="839" t="s">
        <v>130</v>
      </c>
      <c r="F206" s="590" t="s">
        <v>124</v>
      </c>
      <c r="J206" s="590">
        <v>1060</v>
      </c>
      <c r="K206" s="604" t="s">
        <v>131</v>
      </c>
    </row>
    <row r="207" spans="2:11" s="590" customFormat="1">
      <c r="B207" s="878"/>
      <c r="C207" s="590" t="s">
        <v>236</v>
      </c>
      <c r="D207" s="590" t="s">
        <v>237</v>
      </c>
      <c r="E207" s="839" t="s">
        <v>238</v>
      </c>
      <c r="F207" s="590" t="s">
        <v>124</v>
      </c>
      <c r="H207" s="590" t="s">
        <v>239</v>
      </c>
      <c r="I207" s="590" t="s">
        <v>240</v>
      </c>
      <c r="J207" s="590">
        <v>1000</v>
      </c>
      <c r="K207" s="604" t="s">
        <v>131</v>
      </c>
    </row>
    <row r="208" spans="2:11" s="590" customFormat="1">
      <c r="B208" s="878"/>
      <c r="C208" s="590" t="s">
        <v>241</v>
      </c>
      <c r="D208" s="590" t="s">
        <v>242</v>
      </c>
      <c r="E208" s="839" t="s">
        <v>238</v>
      </c>
      <c r="F208" s="590" t="s">
        <v>124</v>
      </c>
      <c r="H208" s="590" t="s">
        <v>138</v>
      </c>
      <c r="I208" s="590" t="s">
        <v>240</v>
      </c>
      <c r="J208" s="590">
        <v>60</v>
      </c>
      <c r="K208" s="604" t="s">
        <v>131</v>
      </c>
    </row>
    <row r="209" spans="2:11" s="590" customFormat="1">
      <c r="B209" s="879"/>
      <c r="C209" s="607" t="s">
        <v>249</v>
      </c>
      <c r="D209" s="607" t="s">
        <v>250</v>
      </c>
      <c r="E209" s="880" t="s">
        <v>296</v>
      </c>
      <c r="F209" s="607" t="s">
        <v>124</v>
      </c>
      <c r="G209" s="607"/>
      <c r="H209" s="607" t="s">
        <v>240</v>
      </c>
      <c r="I209" s="607" t="s">
        <v>125</v>
      </c>
      <c r="J209" s="607">
        <v>1060</v>
      </c>
      <c r="K209" s="608" t="s">
        <v>127</v>
      </c>
    </row>
    <row r="210" spans="2:11" s="590" customFormat="1">
      <c r="E210" s="839"/>
      <c r="I210" s="840"/>
    </row>
    <row r="211" spans="2:11" s="590" customFormat="1">
      <c r="B211" s="837" t="s">
        <v>383</v>
      </c>
      <c r="C211" s="875"/>
      <c r="E211" s="839"/>
    </row>
    <row r="212" spans="2:11" s="590" customFormat="1">
      <c r="B212" s="876" t="s">
        <v>384</v>
      </c>
      <c r="C212" s="602" t="s">
        <v>323</v>
      </c>
      <c r="D212" s="602">
        <v>10000</v>
      </c>
      <c r="E212" s="877"/>
      <c r="F212" s="602"/>
      <c r="G212" s="602"/>
      <c r="H212" s="602"/>
      <c r="I212" s="602"/>
      <c r="J212" s="602"/>
      <c r="K212" s="603"/>
    </row>
    <row r="213" spans="2:11" s="590" customFormat="1">
      <c r="B213" s="878"/>
      <c r="C213" s="590" t="s">
        <v>385</v>
      </c>
      <c r="D213" s="590">
        <v>1000</v>
      </c>
      <c r="E213" s="839"/>
      <c r="K213" s="604"/>
    </row>
    <row r="214" spans="2:11" s="590" customFormat="1">
      <c r="B214" s="878"/>
      <c r="C214" s="590" t="s">
        <v>264</v>
      </c>
      <c r="D214" s="590">
        <v>11000</v>
      </c>
      <c r="E214" s="839"/>
      <c r="K214" s="604"/>
    </row>
    <row r="215" spans="2:11" s="590" customFormat="1">
      <c r="B215" s="878"/>
      <c r="C215" s="605" t="s">
        <v>113</v>
      </c>
      <c r="D215" s="605" t="s">
        <v>114</v>
      </c>
      <c r="E215" s="867" t="s">
        <v>115</v>
      </c>
      <c r="F215" s="605" t="s">
        <v>116</v>
      </c>
      <c r="G215" s="605" t="s">
        <v>165</v>
      </c>
      <c r="H215" s="605" t="s">
        <v>117</v>
      </c>
      <c r="I215" s="605" t="s">
        <v>118</v>
      </c>
      <c r="J215" s="605" t="s">
        <v>119</v>
      </c>
      <c r="K215" s="606" t="s">
        <v>120</v>
      </c>
    </row>
    <row r="216" spans="2:11" s="590" customFormat="1">
      <c r="B216" s="878"/>
      <c r="C216" s="590" t="s">
        <v>232</v>
      </c>
      <c r="D216" s="590" t="s">
        <v>324</v>
      </c>
      <c r="E216" s="839" t="s">
        <v>238</v>
      </c>
      <c r="F216" s="590" t="s">
        <v>124</v>
      </c>
      <c r="H216" s="590" t="s">
        <v>325</v>
      </c>
      <c r="I216" s="590" t="s">
        <v>326</v>
      </c>
      <c r="J216" s="590">
        <v>10000</v>
      </c>
      <c r="K216" s="604" t="s">
        <v>131</v>
      </c>
    </row>
    <row r="217" spans="2:11" s="590" customFormat="1">
      <c r="B217" s="878"/>
      <c r="C217" s="590" t="s">
        <v>385</v>
      </c>
      <c r="D217" s="590" t="s">
        <v>386</v>
      </c>
      <c r="E217" s="839" t="s">
        <v>238</v>
      </c>
      <c r="F217" s="590" t="s">
        <v>124</v>
      </c>
      <c r="H217" s="590" t="s">
        <v>387</v>
      </c>
      <c r="I217" s="590" t="s">
        <v>326</v>
      </c>
      <c r="J217" s="590">
        <v>1000</v>
      </c>
      <c r="K217" s="604" t="s">
        <v>131</v>
      </c>
    </row>
    <row r="218" spans="2:11" s="590" customFormat="1">
      <c r="B218" s="879"/>
      <c r="C218" s="607" t="s">
        <v>249</v>
      </c>
      <c r="D218" s="607" t="s">
        <v>250</v>
      </c>
      <c r="E218" s="880" t="s">
        <v>296</v>
      </c>
      <c r="F218" s="607" t="s">
        <v>124</v>
      </c>
      <c r="G218" s="607"/>
      <c r="H218" s="607" t="s">
        <v>326</v>
      </c>
      <c r="I218" s="607" t="s">
        <v>125</v>
      </c>
      <c r="J218" s="607">
        <v>11000</v>
      </c>
      <c r="K218" s="608" t="s">
        <v>127</v>
      </c>
    </row>
    <row r="219" spans="2:11" s="609" customFormat="1">
      <c r="E219" s="754"/>
    </row>
    <row r="220" spans="2:11" s="590" customFormat="1">
      <c r="B220" s="837" t="s">
        <v>388</v>
      </c>
      <c r="C220" s="875"/>
      <c r="E220" s="839"/>
    </row>
    <row r="221" spans="2:11" s="590" customFormat="1">
      <c r="B221" s="876" t="s">
        <v>389</v>
      </c>
      <c r="C221" s="602" t="s">
        <v>323</v>
      </c>
      <c r="D221" s="602">
        <v>1060</v>
      </c>
      <c r="E221" s="877"/>
      <c r="F221" s="602"/>
      <c r="G221" s="602"/>
      <c r="H221" s="602"/>
      <c r="I221" s="602"/>
      <c r="J221" s="602"/>
      <c r="K221" s="603"/>
    </row>
    <row r="222" spans="2:11" s="590" customFormat="1">
      <c r="B222" s="878"/>
      <c r="C222" s="590" t="s">
        <v>385</v>
      </c>
      <c r="D222" s="590">
        <v>1060</v>
      </c>
      <c r="E222" s="839"/>
      <c r="K222" s="604"/>
    </row>
    <row r="223" spans="2:11" s="590" customFormat="1">
      <c r="B223" s="878"/>
      <c r="C223" s="590" t="s">
        <v>264</v>
      </c>
      <c r="D223" s="590">
        <v>2120</v>
      </c>
      <c r="E223" s="839"/>
      <c r="K223" s="604"/>
    </row>
    <row r="224" spans="2:11" s="590" customFormat="1">
      <c r="B224" s="878"/>
      <c r="C224" s="605" t="s">
        <v>113</v>
      </c>
      <c r="D224" s="605" t="s">
        <v>114</v>
      </c>
      <c r="E224" s="867" t="s">
        <v>115</v>
      </c>
      <c r="F224" s="605" t="s">
        <v>116</v>
      </c>
      <c r="G224" s="605" t="s">
        <v>165</v>
      </c>
      <c r="H224" s="605" t="s">
        <v>117</v>
      </c>
      <c r="I224" s="605" t="s">
        <v>118</v>
      </c>
      <c r="J224" s="605" t="s">
        <v>119</v>
      </c>
      <c r="K224" s="606" t="s">
        <v>120</v>
      </c>
    </row>
    <row r="225" spans="1:11" s="590" customFormat="1">
      <c r="B225" s="878"/>
      <c r="C225" s="590" t="s">
        <v>232</v>
      </c>
      <c r="D225" s="590" t="s">
        <v>235</v>
      </c>
      <c r="E225" s="839" t="s">
        <v>130</v>
      </c>
      <c r="F225" s="590" t="s">
        <v>124</v>
      </c>
      <c r="J225" s="590">
        <v>1060</v>
      </c>
      <c r="K225" s="604" t="s">
        <v>131</v>
      </c>
    </row>
    <row r="226" spans="1:11" s="590" customFormat="1">
      <c r="B226" s="878"/>
      <c r="C226" s="590" t="s">
        <v>236</v>
      </c>
      <c r="D226" s="590" t="s">
        <v>237</v>
      </c>
      <c r="E226" s="839" t="s">
        <v>238</v>
      </c>
      <c r="F226" s="590" t="s">
        <v>124</v>
      </c>
      <c r="H226" s="590" t="s">
        <v>239</v>
      </c>
      <c r="I226" s="590" t="s">
        <v>240</v>
      </c>
      <c r="J226" s="590">
        <v>1000</v>
      </c>
      <c r="K226" s="604" t="s">
        <v>131</v>
      </c>
    </row>
    <row r="227" spans="1:11" s="590" customFormat="1">
      <c r="B227" s="878"/>
      <c r="C227" s="590" t="s">
        <v>241</v>
      </c>
      <c r="D227" s="590" t="s">
        <v>242</v>
      </c>
      <c r="E227" s="839" t="s">
        <v>238</v>
      </c>
      <c r="F227" s="590" t="s">
        <v>124</v>
      </c>
      <c r="H227" s="590" t="s">
        <v>138</v>
      </c>
      <c r="I227" s="590" t="s">
        <v>240</v>
      </c>
      <c r="J227" s="590">
        <v>60</v>
      </c>
      <c r="K227" s="604" t="s">
        <v>131</v>
      </c>
    </row>
    <row r="228" spans="1:11" s="881" customFormat="1">
      <c r="B228" s="878"/>
      <c r="C228" s="590" t="s">
        <v>390</v>
      </c>
      <c r="D228" s="590" t="s">
        <v>391</v>
      </c>
      <c r="E228" s="839" t="s">
        <v>130</v>
      </c>
      <c r="F228" s="590" t="s">
        <v>124</v>
      </c>
      <c r="G228" s="590"/>
      <c r="H228" s="590"/>
      <c r="I228" s="590"/>
      <c r="J228" s="590"/>
      <c r="K228" s="604"/>
    </row>
    <row r="229" spans="1:11" s="590" customFormat="1">
      <c r="B229" s="878"/>
      <c r="C229" s="590" t="s">
        <v>392</v>
      </c>
      <c r="D229" s="590" t="s">
        <v>393</v>
      </c>
      <c r="E229" s="839" t="s">
        <v>238</v>
      </c>
      <c r="F229" s="590" t="s">
        <v>124</v>
      </c>
      <c r="H229" s="590" t="s">
        <v>239</v>
      </c>
      <c r="I229" s="590" t="s">
        <v>240</v>
      </c>
      <c r="J229" s="590">
        <v>1000</v>
      </c>
      <c r="K229" s="604" t="s">
        <v>131</v>
      </c>
    </row>
    <row r="230" spans="1:11" s="590" customFormat="1">
      <c r="B230" s="878"/>
      <c r="C230" s="590" t="s">
        <v>394</v>
      </c>
      <c r="D230" s="590" t="s">
        <v>395</v>
      </c>
      <c r="E230" s="839" t="s">
        <v>238</v>
      </c>
      <c r="F230" s="590" t="s">
        <v>124</v>
      </c>
      <c r="H230" s="590" t="s">
        <v>138</v>
      </c>
      <c r="I230" s="590" t="s">
        <v>240</v>
      </c>
      <c r="J230" s="590">
        <v>60</v>
      </c>
      <c r="K230" s="604" t="s">
        <v>131</v>
      </c>
    </row>
    <row r="231" spans="1:11" s="590" customFormat="1">
      <c r="B231" s="878"/>
      <c r="C231" s="590" t="s">
        <v>249</v>
      </c>
      <c r="D231" s="590" t="s">
        <v>250</v>
      </c>
      <c r="E231" s="839" t="s">
        <v>296</v>
      </c>
      <c r="F231" s="590" t="s">
        <v>124</v>
      </c>
      <c r="H231" s="590" t="s">
        <v>240</v>
      </c>
      <c r="I231" s="590" t="s">
        <v>125</v>
      </c>
      <c r="J231" s="590">
        <v>2120</v>
      </c>
      <c r="K231" s="604" t="s">
        <v>127</v>
      </c>
    </row>
    <row r="232" spans="1:11" s="612" customFormat="1">
      <c r="B232" s="882"/>
      <c r="C232" s="610" t="s">
        <v>249</v>
      </c>
      <c r="D232" s="610" t="s">
        <v>250</v>
      </c>
      <c r="E232" s="883" t="s">
        <v>296</v>
      </c>
      <c r="F232" s="610" t="s">
        <v>124</v>
      </c>
      <c r="G232" s="610"/>
      <c r="H232" s="610" t="s">
        <v>326</v>
      </c>
      <c r="I232" s="610" t="s">
        <v>125</v>
      </c>
      <c r="J232" s="610">
        <v>1000</v>
      </c>
      <c r="K232" s="611" t="s">
        <v>127</v>
      </c>
    </row>
    <row r="233" spans="1:11" s="590" customFormat="1">
      <c r="E233" s="839"/>
      <c r="I233" s="840"/>
    </row>
    <row r="234" spans="1:11" s="612" customFormat="1" hidden="1">
      <c r="A234" s="612" t="s">
        <v>396</v>
      </c>
      <c r="B234" s="884" t="s">
        <v>397</v>
      </c>
      <c r="E234" s="885"/>
      <c r="I234" s="886"/>
    </row>
    <row r="235" spans="1:11" s="612" customFormat="1" hidden="1">
      <c r="B235" s="887" t="s">
        <v>398</v>
      </c>
      <c r="C235" s="613" t="s">
        <v>323</v>
      </c>
      <c r="D235" s="613">
        <v>10000</v>
      </c>
      <c r="E235" s="888"/>
      <c r="F235" s="613"/>
      <c r="G235" s="613"/>
      <c r="H235" s="613"/>
      <c r="I235" s="613"/>
      <c r="J235" s="613"/>
      <c r="K235" s="614"/>
    </row>
    <row r="236" spans="1:11" s="612" customFormat="1" hidden="1">
      <c r="B236" s="889"/>
      <c r="C236" s="612" t="s">
        <v>385</v>
      </c>
      <c r="D236" s="612">
        <v>1000</v>
      </c>
      <c r="E236" s="885" t="s">
        <v>399</v>
      </c>
      <c r="K236" s="615"/>
    </row>
    <row r="237" spans="1:11" s="612" customFormat="1" hidden="1">
      <c r="B237" s="889"/>
      <c r="C237" s="612" t="s">
        <v>400</v>
      </c>
      <c r="D237" s="612">
        <v>2000</v>
      </c>
      <c r="E237" s="885"/>
      <c r="K237" s="615"/>
    </row>
    <row r="238" spans="1:11" s="612" customFormat="1" hidden="1">
      <c r="B238" s="889"/>
      <c r="C238" s="612" t="s">
        <v>401</v>
      </c>
      <c r="D238" s="612">
        <v>21.2</v>
      </c>
      <c r="E238" s="885"/>
      <c r="K238" s="615"/>
    </row>
    <row r="239" spans="1:11" s="612" customFormat="1" hidden="1">
      <c r="B239" s="889"/>
      <c r="C239" s="612" t="s">
        <v>264</v>
      </c>
      <c r="D239" s="612">
        <f>D235+D236-D237-D238</f>
        <v>8978.7999999999993</v>
      </c>
      <c r="E239" s="885"/>
      <c r="K239" s="615"/>
    </row>
    <row r="240" spans="1:11" s="612" customFormat="1" hidden="1">
      <c r="B240" s="889"/>
      <c r="C240" s="616" t="s">
        <v>113</v>
      </c>
      <c r="D240" s="616" t="s">
        <v>114</v>
      </c>
      <c r="E240" s="890" t="s">
        <v>115</v>
      </c>
      <c r="F240" s="616" t="s">
        <v>116</v>
      </c>
      <c r="G240" s="616" t="s">
        <v>165</v>
      </c>
      <c r="H240" s="616" t="s">
        <v>117</v>
      </c>
      <c r="I240" s="616" t="s">
        <v>118</v>
      </c>
      <c r="J240" s="616" t="s">
        <v>119</v>
      </c>
      <c r="K240" s="617" t="s">
        <v>120</v>
      </c>
    </row>
    <row r="241" spans="1:11" s="612" customFormat="1" hidden="1">
      <c r="B241" s="889"/>
      <c r="C241" s="612" t="s">
        <v>323</v>
      </c>
      <c r="D241" s="612" t="s">
        <v>324</v>
      </c>
      <c r="E241" s="885" t="s">
        <v>238</v>
      </c>
      <c r="F241" s="612" t="s">
        <v>124</v>
      </c>
      <c r="H241" s="612" t="s">
        <v>325</v>
      </c>
      <c r="I241" s="612" t="s">
        <v>326</v>
      </c>
      <c r="J241" s="612">
        <v>10000</v>
      </c>
      <c r="K241" s="615" t="s">
        <v>131</v>
      </c>
    </row>
    <row r="242" spans="1:11" s="612" customFormat="1" hidden="1">
      <c r="B242" s="889"/>
      <c r="C242" s="612" t="s">
        <v>385</v>
      </c>
      <c r="D242" s="612" t="s">
        <v>386</v>
      </c>
      <c r="E242" s="885" t="s">
        <v>238</v>
      </c>
      <c r="F242" s="612" t="s">
        <v>124</v>
      </c>
      <c r="H242" s="612" t="s">
        <v>387</v>
      </c>
      <c r="I242" s="612" t="s">
        <v>326</v>
      </c>
      <c r="J242" s="612">
        <v>1000</v>
      </c>
      <c r="K242" s="615" t="s">
        <v>131</v>
      </c>
    </row>
    <row r="243" spans="1:11" s="612" customFormat="1" hidden="1">
      <c r="B243" s="889"/>
      <c r="C243" s="891" t="s">
        <v>402</v>
      </c>
      <c r="D243" s="612" t="s">
        <v>403</v>
      </c>
      <c r="E243" s="890" t="s">
        <v>130</v>
      </c>
      <c r="F243" s="612" t="s">
        <v>124</v>
      </c>
      <c r="H243" s="616"/>
      <c r="I243" s="616"/>
      <c r="J243" s="612">
        <v>21.2</v>
      </c>
      <c r="K243" s="615" t="s">
        <v>292</v>
      </c>
    </row>
    <row r="244" spans="1:11" s="612" customFormat="1" hidden="1">
      <c r="B244" s="889"/>
      <c r="D244" s="891" t="s">
        <v>404</v>
      </c>
      <c r="E244" s="885" t="s">
        <v>238</v>
      </c>
      <c r="F244" s="612" t="s">
        <v>124</v>
      </c>
      <c r="H244" s="612" t="s">
        <v>326</v>
      </c>
      <c r="I244" s="612" t="s">
        <v>306</v>
      </c>
      <c r="J244" s="612">
        <v>20</v>
      </c>
      <c r="K244" s="615" t="s">
        <v>292</v>
      </c>
    </row>
    <row r="245" spans="1:11" s="612" customFormat="1" hidden="1">
      <c r="B245" s="889"/>
      <c r="D245" s="891" t="s">
        <v>405</v>
      </c>
      <c r="E245" s="885" t="s">
        <v>238</v>
      </c>
      <c r="F245" s="612" t="s">
        <v>124</v>
      </c>
      <c r="H245" s="612" t="s">
        <v>326</v>
      </c>
      <c r="I245" s="612" t="s">
        <v>308</v>
      </c>
      <c r="J245" s="612">
        <v>1.2</v>
      </c>
      <c r="K245" s="615" t="s">
        <v>292</v>
      </c>
    </row>
    <row r="246" spans="1:11" s="612" customFormat="1" hidden="1">
      <c r="B246" s="889"/>
      <c r="C246" s="612" t="s">
        <v>317</v>
      </c>
      <c r="D246" s="612" t="s">
        <v>283</v>
      </c>
      <c r="E246" s="885" t="s">
        <v>238</v>
      </c>
      <c r="F246" s="612" t="s">
        <v>124</v>
      </c>
      <c r="H246" s="612" t="s">
        <v>326</v>
      </c>
      <c r="I246" s="612" t="s">
        <v>267</v>
      </c>
      <c r="J246" s="612">
        <v>2000</v>
      </c>
      <c r="K246" s="615" t="s">
        <v>131</v>
      </c>
    </row>
    <row r="247" spans="1:11" s="612" customFormat="1" hidden="1">
      <c r="B247" s="882"/>
      <c r="C247" s="610" t="s">
        <v>249</v>
      </c>
      <c r="D247" s="610" t="s">
        <v>250</v>
      </c>
      <c r="E247" s="883" t="s">
        <v>296</v>
      </c>
      <c r="F247" s="610" t="s">
        <v>124</v>
      </c>
      <c r="G247" s="610"/>
      <c r="H247" s="610" t="s">
        <v>326</v>
      </c>
      <c r="I247" s="610" t="s">
        <v>125</v>
      </c>
      <c r="J247" s="610">
        <v>8978.7999999999993</v>
      </c>
      <c r="K247" s="611" t="s">
        <v>127</v>
      </c>
    </row>
    <row r="249" spans="1:11">
      <c r="A249" s="552"/>
      <c r="B249" s="790" t="s">
        <v>406</v>
      </c>
      <c r="C249" s="790"/>
      <c r="D249" s="791"/>
      <c r="I249" s="557"/>
    </row>
    <row r="250" spans="1:11">
      <c r="B250" s="792" t="s">
        <v>407</v>
      </c>
      <c r="C250" s="569" t="s">
        <v>232</v>
      </c>
      <c r="D250" s="569">
        <v>1060</v>
      </c>
      <c r="E250" s="793"/>
      <c r="F250" s="569"/>
      <c r="G250" s="569"/>
      <c r="H250" s="569"/>
      <c r="I250" s="555"/>
      <c r="J250" s="569"/>
      <c r="K250" s="556"/>
    </row>
    <row r="251" spans="1:11">
      <c r="B251" s="753"/>
      <c r="C251" s="554" t="s">
        <v>234</v>
      </c>
      <c r="D251" s="554">
        <v>1060</v>
      </c>
      <c r="I251" s="557"/>
      <c r="K251" s="558"/>
    </row>
    <row r="252" spans="1:11">
      <c r="B252" s="753"/>
      <c r="C252" s="552" t="s">
        <v>113</v>
      </c>
      <c r="D252" s="552" t="s">
        <v>114</v>
      </c>
      <c r="E252" s="794" t="s">
        <v>115</v>
      </c>
      <c r="F252" s="552" t="s">
        <v>116</v>
      </c>
      <c r="G252" s="552" t="s">
        <v>165</v>
      </c>
      <c r="H252" s="552" t="s">
        <v>117</v>
      </c>
      <c r="I252" s="552" t="s">
        <v>118</v>
      </c>
      <c r="J252" s="559" t="s">
        <v>119</v>
      </c>
      <c r="K252" s="560" t="s">
        <v>120</v>
      </c>
    </row>
    <row r="253" spans="1:11">
      <c r="B253" s="753"/>
      <c r="C253" s="554" t="s">
        <v>232</v>
      </c>
      <c r="D253" s="554" t="s">
        <v>235</v>
      </c>
      <c r="E253" s="892" t="s">
        <v>130</v>
      </c>
      <c r="F253" s="893" t="s">
        <v>124</v>
      </c>
      <c r="G253" s="893"/>
      <c r="H253" s="893"/>
      <c r="I253" s="893"/>
      <c r="J253" s="618">
        <v>1060</v>
      </c>
      <c r="K253" s="558" t="s">
        <v>131</v>
      </c>
    </row>
    <row r="254" spans="1:11">
      <c r="B254" s="753"/>
      <c r="C254" s="554" t="s">
        <v>236</v>
      </c>
      <c r="D254" s="554" t="s">
        <v>237</v>
      </c>
      <c r="E254" s="789" t="s">
        <v>238</v>
      </c>
      <c r="F254" s="554" t="s">
        <v>124</v>
      </c>
      <c r="H254" s="554" t="s">
        <v>239</v>
      </c>
      <c r="I254" s="554" t="s">
        <v>240</v>
      </c>
      <c r="J254" s="618">
        <v>1000</v>
      </c>
      <c r="K254" s="558" t="s">
        <v>131</v>
      </c>
    </row>
    <row r="255" spans="1:11">
      <c r="B255" s="753"/>
      <c r="C255" s="554" t="s">
        <v>241</v>
      </c>
      <c r="D255" s="554" t="s">
        <v>242</v>
      </c>
      <c r="E255" s="789" t="s">
        <v>238</v>
      </c>
      <c r="F255" s="554" t="s">
        <v>124</v>
      </c>
      <c r="H255" s="554" t="s">
        <v>138</v>
      </c>
      <c r="I255" s="554" t="s">
        <v>240</v>
      </c>
      <c r="J255" s="618">
        <v>60</v>
      </c>
      <c r="K255" s="560" t="s">
        <v>131</v>
      </c>
    </row>
    <row r="256" spans="1:11">
      <c r="B256" s="753"/>
      <c r="C256" s="554" t="s">
        <v>249</v>
      </c>
      <c r="D256" s="554" t="s">
        <v>250</v>
      </c>
      <c r="E256" s="789" t="s">
        <v>251</v>
      </c>
      <c r="F256" s="554" t="s">
        <v>124</v>
      </c>
      <c r="H256" s="554" t="s">
        <v>240</v>
      </c>
      <c r="I256" s="554" t="s">
        <v>125</v>
      </c>
      <c r="J256" s="618">
        <v>1060</v>
      </c>
      <c r="K256" s="560" t="s">
        <v>127</v>
      </c>
    </row>
    <row r="257" spans="1:11">
      <c r="B257" s="753"/>
      <c r="C257" s="591" t="s">
        <v>190</v>
      </c>
      <c r="D257" s="591" t="s">
        <v>181</v>
      </c>
      <c r="E257" s="801" t="s">
        <v>238</v>
      </c>
      <c r="F257" s="591" t="s">
        <v>124</v>
      </c>
      <c r="G257" s="591"/>
      <c r="H257" s="601" t="s">
        <v>183</v>
      </c>
      <c r="I257" s="591" t="s">
        <v>184</v>
      </c>
      <c r="J257" s="619">
        <v>-1000</v>
      </c>
      <c r="K257" s="560"/>
    </row>
    <row r="258" spans="1:11">
      <c r="B258" s="798"/>
      <c r="C258" s="862" t="s">
        <v>190</v>
      </c>
      <c r="D258" s="862" t="s">
        <v>186</v>
      </c>
      <c r="E258" s="863" t="s">
        <v>238</v>
      </c>
      <c r="F258" s="862" t="s">
        <v>124</v>
      </c>
      <c r="G258" s="862"/>
      <c r="H258" s="864" t="s">
        <v>183</v>
      </c>
      <c r="I258" s="862" t="s">
        <v>138</v>
      </c>
      <c r="J258" s="620">
        <v>-60</v>
      </c>
      <c r="K258" s="621"/>
    </row>
    <row r="260" spans="1:11">
      <c r="B260" s="790" t="s">
        <v>408</v>
      </c>
    </row>
    <row r="261" spans="1:11">
      <c r="B261" s="792" t="s">
        <v>409</v>
      </c>
      <c r="C261" s="569" t="s">
        <v>410</v>
      </c>
      <c r="D261" s="569">
        <v>1000</v>
      </c>
      <c r="E261" s="793"/>
      <c r="F261" s="569"/>
      <c r="G261" s="569"/>
      <c r="H261" s="569"/>
      <c r="I261" s="569"/>
      <c r="J261" s="569"/>
      <c r="K261" s="556"/>
    </row>
    <row r="262" spans="1:11">
      <c r="B262" s="753"/>
      <c r="C262" s="554" t="s">
        <v>411</v>
      </c>
      <c r="D262" s="554">
        <v>60</v>
      </c>
      <c r="I262" s="554"/>
      <c r="K262" s="558"/>
    </row>
    <row r="263" spans="1:11">
      <c r="B263" s="753"/>
      <c r="C263" s="554" t="s">
        <v>412</v>
      </c>
      <c r="D263" s="554">
        <v>1060</v>
      </c>
      <c r="I263" s="554"/>
      <c r="K263" s="558"/>
    </row>
    <row r="264" spans="1:11">
      <c r="B264" s="753"/>
      <c r="C264" s="552" t="s">
        <v>113</v>
      </c>
      <c r="D264" s="552" t="s">
        <v>114</v>
      </c>
      <c r="E264" s="794" t="s">
        <v>115</v>
      </c>
      <c r="F264" s="552" t="s">
        <v>116</v>
      </c>
      <c r="G264" s="552" t="s">
        <v>165</v>
      </c>
      <c r="H264" s="552" t="s">
        <v>117</v>
      </c>
      <c r="I264" s="552" t="s">
        <v>118</v>
      </c>
      <c r="J264" s="552" t="s">
        <v>119</v>
      </c>
      <c r="K264" s="560" t="s">
        <v>120</v>
      </c>
    </row>
    <row r="265" spans="1:11">
      <c r="B265" s="753"/>
      <c r="C265" s="554" t="s">
        <v>132</v>
      </c>
      <c r="D265" s="554" t="s">
        <v>133</v>
      </c>
      <c r="E265" s="789" t="s">
        <v>238</v>
      </c>
      <c r="F265" s="554" t="s">
        <v>124</v>
      </c>
      <c r="H265" s="791" t="s">
        <v>154</v>
      </c>
      <c r="I265" s="554" t="s">
        <v>413</v>
      </c>
      <c r="J265" s="554">
        <v>1000</v>
      </c>
      <c r="K265" s="558" t="s">
        <v>131</v>
      </c>
    </row>
    <row r="266" spans="1:11">
      <c r="B266" s="753"/>
      <c r="C266" s="554" t="s">
        <v>136</v>
      </c>
      <c r="D266" s="554" t="s">
        <v>137</v>
      </c>
      <c r="E266" s="789" t="s">
        <v>238</v>
      </c>
      <c r="F266" s="554" t="s">
        <v>124</v>
      </c>
      <c r="H266" s="791" t="s">
        <v>154</v>
      </c>
      <c r="I266" s="554" t="s">
        <v>138</v>
      </c>
      <c r="J266" s="554">
        <v>60</v>
      </c>
      <c r="K266" s="558" t="s">
        <v>131</v>
      </c>
    </row>
    <row r="267" spans="1:11">
      <c r="B267" s="798"/>
      <c r="C267" s="894" t="s">
        <v>121</v>
      </c>
      <c r="D267" s="570" t="s">
        <v>122</v>
      </c>
      <c r="E267" s="799" t="s">
        <v>123</v>
      </c>
      <c r="F267" s="570" t="s">
        <v>124</v>
      </c>
      <c r="G267" s="570"/>
      <c r="H267" s="894" t="s">
        <v>125</v>
      </c>
      <c r="I267" s="570" t="s">
        <v>154</v>
      </c>
      <c r="J267" s="570">
        <v>1060</v>
      </c>
      <c r="K267" s="563" t="s">
        <v>127</v>
      </c>
    </row>
    <row r="269" spans="1:11" s="881" customFormat="1" ht="17.25" customHeight="1">
      <c r="A269" s="590"/>
      <c r="B269" s="895" t="s">
        <v>414</v>
      </c>
      <c r="C269" s="895"/>
      <c r="D269" s="590"/>
      <c r="E269" s="839"/>
      <c r="F269" s="590"/>
      <c r="G269" s="590"/>
      <c r="H269" s="590"/>
      <c r="I269" s="590"/>
      <c r="J269" s="590"/>
      <c r="K269" s="590"/>
    </row>
    <row r="270" spans="1:11" s="881" customFormat="1">
      <c r="A270" s="590"/>
      <c r="B270" s="876" t="s">
        <v>415</v>
      </c>
      <c r="C270" s="602" t="s">
        <v>416</v>
      </c>
      <c r="D270" s="602">
        <v>1060</v>
      </c>
      <c r="E270" s="877"/>
      <c r="F270" s="602"/>
      <c r="G270" s="602"/>
      <c r="H270" s="602"/>
      <c r="I270" s="602"/>
      <c r="J270" s="602"/>
      <c r="K270" s="603"/>
    </row>
    <row r="271" spans="1:11" s="881" customFormat="1">
      <c r="A271" s="590"/>
      <c r="B271" s="878"/>
      <c r="C271" s="590" t="s">
        <v>417</v>
      </c>
      <c r="D271" s="590">
        <v>1060</v>
      </c>
      <c r="E271" s="839"/>
      <c r="F271" s="590"/>
      <c r="G271" s="590"/>
      <c r="H271" s="590"/>
      <c r="J271" s="590"/>
      <c r="K271" s="604"/>
    </row>
    <row r="272" spans="1:11" s="881" customFormat="1">
      <c r="A272" s="590"/>
      <c r="B272" s="878"/>
      <c r="C272" s="590" t="s">
        <v>418</v>
      </c>
      <c r="D272" s="590">
        <v>1060</v>
      </c>
      <c r="E272" s="839"/>
      <c r="F272" s="590"/>
      <c r="G272" s="590"/>
      <c r="H272" s="590"/>
      <c r="I272" s="590"/>
      <c r="J272" s="590"/>
      <c r="K272" s="604"/>
    </row>
    <row r="273" spans="1:12" s="881" customFormat="1">
      <c r="A273" s="590"/>
      <c r="B273" s="878"/>
      <c r="C273" s="590" t="s">
        <v>419</v>
      </c>
      <c r="D273" s="590">
        <v>1060</v>
      </c>
      <c r="E273" s="839"/>
      <c r="F273" s="590"/>
      <c r="G273" s="590"/>
      <c r="H273" s="590"/>
      <c r="I273" s="590"/>
      <c r="J273" s="590"/>
      <c r="K273" s="604"/>
    </row>
    <row r="274" spans="1:12" s="881" customFormat="1">
      <c r="A274" s="590"/>
      <c r="B274" s="878"/>
      <c r="C274" s="605" t="s">
        <v>113</v>
      </c>
      <c r="D274" s="605" t="s">
        <v>114</v>
      </c>
      <c r="E274" s="867" t="s">
        <v>115</v>
      </c>
      <c r="F274" s="605" t="s">
        <v>116</v>
      </c>
      <c r="G274" s="605" t="s">
        <v>165</v>
      </c>
      <c r="H274" s="605" t="s">
        <v>117</v>
      </c>
      <c r="I274" s="605" t="s">
        <v>118</v>
      </c>
      <c r="J274" s="605" t="s">
        <v>119</v>
      </c>
      <c r="K274" s="604" t="s">
        <v>120</v>
      </c>
    </row>
    <row r="275" spans="1:12" s="881" customFormat="1">
      <c r="A275" s="590"/>
      <c r="B275" s="878"/>
      <c r="C275" s="590" t="s">
        <v>420</v>
      </c>
      <c r="D275" s="590" t="s">
        <v>250</v>
      </c>
      <c r="E275" s="839" t="s">
        <v>251</v>
      </c>
      <c r="F275" s="590" t="s">
        <v>124</v>
      </c>
      <c r="G275" s="590"/>
      <c r="H275" s="590" t="s">
        <v>126</v>
      </c>
      <c r="I275" s="590" t="s">
        <v>125</v>
      </c>
      <c r="J275" s="590">
        <v>1060</v>
      </c>
      <c r="K275" s="604" t="s">
        <v>127</v>
      </c>
    </row>
    <row r="276" spans="1:12" s="881" customFormat="1">
      <c r="A276" s="590"/>
      <c r="B276" s="878"/>
      <c r="C276" s="590" t="s">
        <v>223</v>
      </c>
      <c r="D276" s="590" t="s">
        <v>237</v>
      </c>
      <c r="E276" s="839" t="s">
        <v>238</v>
      </c>
      <c r="F276" s="590" t="s">
        <v>124</v>
      </c>
      <c r="G276" s="590"/>
      <c r="H276" s="590" t="s">
        <v>169</v>
      </c>
      <c r="I276" s="896" t="s">
        <v>126</v>
      </c>
      <c r="J276" s="590">
        <v>1000</v>
      </c>
      <c r="K276" s="604" t="s">
        <v>131</v>
      </c>
    </row>
    <row r="277" spans="1:12" s="881" customFormat="1">
      <c r="A277" s="590"/>
      <c r="B277" s="878"/>
      <c r="C277" s="590" t="s">
        <v>224</v>
      </c>
      <c r="D277" s="590" t="s">
        <v>242</v>
      </c>
      <c r="E277" s="839" t="s">
        <v>238</v>
      </c>
      <c r="F277" s="590" t="s">
        <v>124</v>
      </c>
      <c r="G277" s="590"/>
      <c r="H277" s="590" t="s">
        <v>138</v>
      </c>
      <c r="I277" s="896" t="s">
        <v>126</v>
      </c>
      <c r="J277" s="590">
        <v>60</v>
      </c>
      <c r="K277" s="604" t="s">
        <v>131</v>
      </c>
    </row>
    <row r="278" spans="1:12" s="881" customFormat="1">
      <c r="A278" s="590"/>
      <c r="B278" s="878"/>
      <c r="C278" s="590" t="s">
        <v>223</v>
      </c>
      <c r="D278" s="590" t="s">
        <v>237</v>
      </c>
      <c r="E278" s="839" t="s">
        <v>238</v>
      </c>
      <c r="F278" s="590" t="s">
        <v>124</v>
      </c>
      <c r="G278" s="590"/>
      <c r="H278" s="590" t="s">
        <v>173</v>
      </c>
      <c r="I278" s="896" t="s">
        <v>126</v>
      </c>
      <c r="J278" s="590">
        <v>1000</v>
      </c>
      <c r="K278" s="604" t="s">
        <v>131</v>
      </c>
    </row>
    <row r="279" spans="1:12" s="881" customFormat="1" ht="12.75" customHeight="1">
      <c r="A279" s="590"/>
      <c r="B279" s="878"/>
      <c r="C279" s="590" t="s">
        <v>224</v>
      </c>
      <c r="D279" s="590" t="s">
        <v>242</v>
      </c>
      <c r="E279" s="839" t="s">
        <v>238</v>
      </c>
      <c r="F279" s="590" t="s">
        <v>124</v>
      </c>
      <c r="G279" s="590"/>
      <c r="H279" s="590" t="s">
        <v>138</v>
      </c>
      <c r="I279" s="896" t="s">
        <v>126</v>
      </c>
      <c r="J279" s="590">
        <v>60</v>
      </c>
      <c r="K279" s="604" t="s">
        <v>131</v>
      </c>
    </row>
    <row r="280" spans="1:12" s="881" customFormat="1" ht="12.75" customHeight="1">
      <c r="A280" s="590"/>
      <c r="B280" s="878"/>
      <c r="C280" s="590" t="s">
        <v>421</v>
      </c>
      <c r="D280" s="590" t="s">
        <v>237</v>
      </c>
      <c r="E280" s="839" t="s">
        <v>238</v>
      </c>
      <c r="F280" s="590" t="s">
        <v>124</v>
      </c>
      <c r="G280" s="590"/>
      <c r="H280" s="590" t="s">
        <v>135</v>
      </c>
      <c r="I280" s="896" t="s">
        <v>126</v>
      </c>
      <c r="J280" s="590">
        <v>1000</v>
      </c>
      <c r="K280" s="604" t="s">
        <v>131</v>
      </c>
    </row>
    <row r="281" spans="1:12" s="881" customFormat="1" ht="12.75" customHeight="1">
      <c r="A281" s="590"/>
      <c r="B281" s="879"/>
      <c r="C281" s="607" t="s">
        <v>224</v>
      </c>
      <c r="D281" s="607" t="s">
        <v>242</v>
      </c>
      <c r="E281" s="880" t="s">
        <v>238</v>
      </c>
      <c r="F281" s="607" t="s">
        <v>124</v>
      </c>
      <c r="G281" s="607"/>
      <c r="H281" s="607" t="s">
        <v>138</v>
      </c>
      <c r="I281" s="897" t="s">
        <v>126</v>
      </c>
      <c r="J281" s="607">
        <v>60</v>
      </c>
      <c r="K281" s="608" t="s">
        <v>131</v>
      </c>
    </row>
    <row r="283" spans="1:12">
      <c r="B283" s="898" t="s">
        <v>422</v>
      </c>
      <c r="C283" s="898"/>
      <c r="D283" s="591"/>
      <c r="E283" s="801"/>
      <c r="F283" s="591"/>
      <c r="G283" s="601"/>
      <c r="H283" s="591"/>
      <c r="I283" s="594"/>
      <c r="J283" s="591"/>
      <c r="K283" s="591"/>
      <c r="L283" s="591"/>
    </row>
    <row r="284" spans="1:12">
      <c r="B284" s="855" t="s">
        <v>423</v>
      </c>
      <c r="C284" s="856" t="s">
        <v>424</v>
      </c>
      <c r="D284" s="856">
        <v>530</v>
      </c>
      <c r="E284" s="857"/>
      <c r="F284" s="856"/>
      <c r="G284" s="856"/>
      <c r="H284" s="858"/>
      <c r="I284" s="856"/>
      <c r="J284" s="592"/>
      <c r="K284" s="593"/>
    </row>
    <row r="285" spans="1:12">
      <c r="B285" s="859"/>
      <c r="C285" s="591" t="s">
        <v>425</v>
      </c>
      <c r="D285" s="591">
        <v>1060</v>
      </c>
      <c r="E285" s="801"/>
      <c r="F285" s="591"/>
      <c r="G285" s="591"/>
      <c r="H285" s="601"/>
      <c r="I285" s="591"/>
      <c r="J285" s="594"/>
      <c r="K285" s="595"/>
    </row>
    <row r="286" spans="1:12">
      <c r="B286" s="859"/>
      <c r="C286" s="591" t="s">
        <v>112</v>
      </c>
      <c r="D286" s="591">
        <v>1590</v>
      </c>
      <c r="E286" s="801"/>
      <c r="F286" s="591"/>
      <c r="G286" s="591"/>
      <c r="H286" s="601"/>
      <c r="I286" s="591"/>
      <c r="J286" s="594"/>
      <c r="K286" s="595"/>
    </row>
    <row r="287" spans="1:12">
      <c r="B287" s="859"/>
      <c r="C287" s="860" t="s">
        <v>113</v>
      </c>
      <c r="D287" s="860" t="s">
        <v>114</v>
      </c>
      <c r="E287" s="794" t="s">
        <v>115</v>
      </c>
      <c r="F287" s="552" t="s">
        <v>116</v>
      </c>
      <c r="G287" s="552" t="s">
        <v>165</v>
      </c>
      <c r="H287" s="552" t="s">
        <v>117</v>
      </c>
      <c r="I287" s="860" t="s">
        <v>118</v>
      </c>
      <c r="J287" s="596" t="s">
        <v>119</v>
      </c>
      <c r="K287" s="597" t="s">
        <v>120</v>
      </c>
    </row>
    <row r="288" spans="1:12">
      <c r="B288" s="859"/>
      <c r="C288" s="591" t="s">
        <v>166</v>
      </c>
      <c r="D288" s="591"/>
      <c r="E288" s="801" t="s">
        <v>426</v>
      </c>
      <c r="F288" s="591"/>
      <c r="G288" s="591"/>
      <c r="H288" s="601" t="s">
        <v>125</v>
      </c>
      <c r="I288" s="591" t="s">
        <v>126</v>
      </c>
      <c r="J288" s="594">
        <v>1590</v>
      </c>
      <c r="K288" s="595"/>
    </row>
    <row r="289" spans="2:11">
      <c r="B289" s="859"/>
      <c r="C289" s="591" t="s">
        <v>128</v>
      </c>
      <c r="D289" s="591"/>
      <c r="E289" s="795" t="s">
        <v>130</v>
      </c>
      <c r="F289" s="796" t="s">
        <v>124</v>
      </c>
      <c r="G289" s="796"/>
      <c r="H289" s="796"/>
      <c r="I289" s="796"/>
      <c r="J289" s="594"/>
      <c r="K289" s="595"/>
    </row>
    <row r="290" spans="2:11">
      <c r="B290" s="859"/>
      <c r="C290" s="591" t="s">
        <v>132</v>
      </c>
      <c r="D290" s="591"/>
      <c r="E290" s="801" t="s">
        <v>238</v>
      </c>
      <c r="F290" s="591"/>
      <c r="H290" s="601" t="s">
        <v>126</v>
      </c>
      <c r="I290" s="591" t="s">
        <v>135</v>
      </c>
      <c r="J290" s="594">
        <v>500</v>
      </c>
      <c r="K290" s="595"/>
    </row>
    <row r="291" spans="2:11">
      <c r="B291" s="859"/>
      <c r="C291" s="591" t="s">
        <v>136</v>
      </c>
      <c r="D291" s="591"/>
      <c r="E291" s="801" t="s">
        <v>238</v>
      </c>
      <c r="F291" s="591"/>
      <c r="H291" s="601" t="s">
        <v>126</v>
      </c>
      <c r="I291" s="591" t="s">
        <v>138</v>
      </c>
      <c r="J291" s="594">
        <v>30</v>
      </c>
      <c r="K291" s="595"/>
    </row>
    <row r="292" spans="2:11">
      <c r="B292" s="859"/>
      <c r="C292" s="591" t="s">
        <v>132</v>
      </c>
      <c r="D292" s="591"/>
      <c r="E292" s="801" t="s">
        <v>238</v>
      </c>
      <c r="F292" s="591"/>
      <c r="H292" s="601" t="s">
        <v>126</v>
      </c>
      <c r="I292" s="591" t="s">
        <v>169</v>
      </c>
      <c r="J292" s="594">
        <v>1000</v>
      </c>
      <c r="K292" s="595"/>
    </row>
    <row r="293" spans="2:11">
      <c r="B293" s="861"/>
      <c r="C293" s="862" t="s">
        <v>136</v>
      </c>
      <c r="D293" s="862"/>
      <c r="E293" s="863" t="s">
        <v>238</v>
      </c>
      <c r="F293" s="862"/>
      <c r="G293" s="570"/>
      <c r="H293" s="864" t="s">
        <v>126</v>
      </c>
      <c r="I293" s="862" t="s">
        <v>138</v>
      </c>
      <c r="J293" s="598">
        <v>60</v>
      </c>
      <c r="K293" s="582"/>
    </row>
    <row r="295" spans="2:11" s="590" customFormat="1">
      <c r="B295" s="605" t="s">
        <v>427</v>
      </c>
      <c r="C295" s="899" t="s">
        <v>428</v>
      </c>
      <c r="E295" s="839"/>
      <c r="I295" s="840"/>
    </row>
    <row r="296" spans="2:11">
      <c r="B296" s="855" t="s">
        <v>429</v>
      </c>
      <c r="C296" s="856" t="s">
        <v>424</v>
      </c>
      <c r="D296" s="856">
        <v>530</v>
      </c>
      <c r="E296" s="857"/>
      <c r="F296" s="856"/>
      <c r="G296" s="856"/>
      <c r="H296" s="858"/>
      <c r="I296" s="856"/>
      <c r="J296" s="592"/>
      <c r="K296" s="593"/>
    </row>
    <row r="297" spans="2:11">
      <c r="B297" s="859"/>
      <c r="C297" s="591" t="s">
        <v>425</v>
      </c>
      <c r="D297" s="591">
        <v>1060</v>
      </c>
      <c r="E297" s="801"/>
      <c r="F297" s="591"/>
      <c r="G297" s="591"/>
      <c r="H297" s="601"/>
      <c r="I297" s="591"/>
      <c r="J297" s="594"/>
      <c r="K297" s="595"/>
    </row>
    <row r="298" spans="2:11">
      <c r="B298" s="859"/>
      <c r="C298" s="591" t="s">
        <v>430</v>
      </c>
      <c r="D298" s="591">
        <v>2120</v>
      </c>
      <c r="E298" s="801"/>
      <c r="F298" s="591"/>
      <c r="G298" s="591"/>
      <c r="H298" s="601"/>
      <c r="I298" s="591"/>
      <c r="J298" s="594"/>
      <c r="K298" s="595"/>
    </row>
    <row r="299" spans="2:11">
      <c r="B299" s="859"/>
      <c r="C299" s="591" t="s">
        <v>112</v>
      </c>
      <c r="D299" s="591">
        <v>3710</v>
      </c>
      <c r="E299" s="801"/>
      <c r="F299" s="591"/>
      <c r="G299" s="591"/>
      <c r="H299" s="601"/>
      <c r="I299" s="591"/>
      <c r="J299" s="594"/>
      <c r="K299" s="595"/>
    </row>
    <row r="300" spans="2:11">
      <c r="B300" s="859"/>
      <c r="C300" s="860" t="s">
        <v>113</v>
      </c>
      <c r="D300" s="860" t="s">
        <v>114</v>
      </c>
      <c r="E300" s="794" t="s">
        <v>115</v>
      </c>
      <c r="F300" s="552" t="s">
        <v>116</v>
      </c>
      <c r="G300" s="552" t="s">
        <v>165</v>
      </c>
      <c r="H300" s="552" t="s">
        <v>117</v>
      </c>
      <c r="I300" s="860" t="s">
        <v>118</v>
      </c>
      <c r="J300" s="596" t="s">
        <v>119</v>
      </c>
      <c r="K300" s="597" t="s">
        <v>120</v>
      </c>
    </row>
    <row r="301" spans="2:11">
      <c r="B301" s="859"/>
      <c r="C301" s="591" t="s">
        <v>166</v>
      </c>
      <c r="D301" s="591"/>
      <c r="E301" s="801" t="s">
        <v>123</v>
      </c>
      <c r="F301" s="591"/>
      <c r="G301" s="591"/>
      <c r="H301" s="601" t="s">
        <v>125</v>
      </c>
      <c r="I301" s="591" t="s">
        <v>126</v>
      </c>
      <c r="J301" s="594">
        <v>3710</v>
      </c>
      <c r="K301" s="595"/>
    </row>
    <row r="302" spans="2:11">
      <c r="B302" s="859"/>
      <c r="C302" s="591" t="s">
        <v>128</v>
      </c>
      <c r="D302" s="591"/>
      <c r="E302" s="795" t="s">
        <v>130</v>
      </c>
      <c r="F302" s="796" t="s">
        <v>124</v>
      </c>
      <c r="G302" s="796"/>
      <c r="H302" s="796"/>
      <c r="I302" s="796"/>
      <c r="J302" s="594"/>
      <c r="K302" s="595"/>
    </row>
    <row r="303" spans="2:11">
      <c r="B303" s="859"/>
      <c r="C303" s="591" t="s">
        <v>132</v>
      </c>
      <c r="D303" s="591"/>
      <c r="E303" s="801" t="s">
        <v>238</v>
      </c>
      <c r="F303" s="591"/>
      <c r="H303" s="601" t="s">
        <v>126</v>
      </c>
      <c r="I303" s="591" t="s">
        <v>135</v>
      </c>
      <c r="J303" s="594">
        <v>500</v>
      </c>
      <c r="K303" s="595"/>
    </row>
    <row r="304" spans="2:11">
      <c r="B304" s="859"/>
      <c r="C304" s="591" t="s">
        <v>136</v>
      </c>
      <c r="D304" s="591"/>
      <c r="E304" s="801" t="s">
        <v>238</v>
      </c>
      <c r="F304" s="591"/>
      <c r="H304" s="601" t="s">
        <v>126</v>
      </c>
      <c r="I304" s="591" t="s">
        <v>138</v>
      </c>
      <c r="J304" s="594">
        <v>30</v>
      </c>
      <c r="K304" s="595"/>
    </row>
    <row r="305" spans="2:16384">
      <c r="B305" s="859"/>
      <c r="C305" s="591" t="s">
        <v>132</v>
      </c>
      <c r="D305" s="591"/>
      <c r="E305" s="801" t="s">
        <v>238</v>
      </c>
      <c r="F305" s="591"/>
      <c r="H305" s="601" t="s">
        <v>126</v>
      </c>
      <c r="I305" s="591" t="s">
        <v>169</v>
      </c>
      <c r="J305" s="594">
        <v>1000</v>
      </c>
      <c r="K305" s="595"/>
    </row>
    <row r="306" spans="2:16384">
      <c r="B306" s="859"/>
      <c r="C306" s="591" t="s">
        <v>136</v>
      </c>
      <c r="D306" s="591"/>
      <c r="E306" s="801" t="s">
        <v>238</v>
      </c>
      <c r="F306" s="591"/>
      <c r="H306" s="601" t="s">
        <v>126</v>
      </c>
      <c r="I306" s="591" t="s">
        <v>138</v>
      </c>
      <c r="J306" s="594">
        <v>60</v>
      </c>
      <c r="K306" s="595"/>
    </row>
    <row r="307" spans="2:16384">
      <c r="B307" s="859"/>
      <c r="C307" s="591" t="s">
        <v>132</v>
      </c>
      <c r="D307" s="591"/>
      <c r="E307" s="801" t="s">
        <v>238</v>
      </c>
      <c r="F307" s="591"/>
      <c r="H307" s="601" t="s">
        <v>126</v>
      </c>
      <c r="I307" s="591" t="s">
        <v>173</v>
      </c>
      <c r="J307" s="594">
        <v>2000</v>
      </c>
      <c r="K307" s="595"/>
    </row>
    <row r="308" spans="2:16384">
      <c r="B308" s="861"/>
      <c r="C308" s="862" t="s">
        <v>136</v>
      </c>
      <c r="D308" s="862"/>
      <c r="E308" s="863" t="s">
        <v>238</v>
      </c>
      <c r="F308" s="862"/>
      <c r="G308" s="570"/>
      <c r="H308" s="864" t="s">
        <v>126</v>
      </c>
      <c r="I308" s="862" t="s">
        <v>138</v>
      </c>
      <c r="J308" s="598">
        <v>120</v>
      </c>
      <c r="K308" s="582"/>
    </row>
    <row r="310" spans="2:16384" s="590" customFormat="1">
      <c r="B310" s="605" t="s">
        <v>431</v>
      </c>
      <c r="E310" s="839"/>
      <c r="I310" s="840"/>
    </row>
    <row r="311" spans="2:16384" s="624" customFormat="1">
      <c r="B311" s="900" t="s">
        <v>432</v>
      </c>
      <c r="C311" s="622" t="s">
        <v>433</v>
      </c>
      <c r="D311" s="901">
        <f>D312+D313+D314+D315</f>
        <v>135</v>
      </c>
      <c r="E311" s="902"/>
      <c r="F311" s="622"/>
      <c r="G311" s="622"/>
      <c r="H311" s="903"/>
      <c r="I311" s="903"/>
      <c r="J311" s="622"/>
      <c r="K311" s="623"/>
    </row>
    <row r="312" spans="2:16384" s="624" customFormat="1">
      <c r="B312" s="904"/>
      <c r="C312" s="624" t="s">
        <v>434</v>
      </c>
      <c r="D312" s="631">
        <v>50</v>
      </c>
      <c r="E312" s="905"/>
      <c r="H312" s="906"/>
      <c r="I312" s="906"/>
      <c r="K312" s="625"/>
    </row>
    <row r="313" spans="2:16384" s="624" customFormat="1">
      <c r="B313" s="904"/>
      <c r="C313" s="624" t="s">
        <v>435</v>
      </c>
      <c r="D313" s="631">
        <v>50</v>
      </c>
      <c r="E313" s="905"/>
      <c r="H313" s="906"/>
      <c r="I313" s="906"/>
      <c r="K313" s="625"/>
    </row>
    <row r="314" spans="2:16384" s="624" customFormat="1">
      <c r="B314" s="904"/>
      <c r="C314" s="624" t="s">
        <v>436</v>
      </c>
      <c r="D314" s="631">
        <v>20</v>
      </c>
      <c r="E314" s="905"/>
      <c r="H314" s="906"/>
      <c r="I314" s="906"/>
      <c r="K314" s="625"/>
    </row>
    <row r="315" spans="2:16384" s="624" customFormat="1">
      <c r="B315" s="904"/>
      <c r="C315" s="624" t="s">
        <v>437</v>
      </c>
      <c r="D315" s="631">
        <v>15</v>
      </c>
      <c r="E315" s="905"/>
      <c r="H315" s="906"/>
      <c r="I315" s="906"/>
      <c r="K315" s="625"/>
    </row>
    <row r="316" spans="2:16384" s="624" customFormat="1">
      <c r="B316" s="907"/>
      <c r="C316" s="908" t="s">
        <v>113</v>
      </c>
      <c r="D316" s="908" t="s">
        <v>114</v>
      </c>
      <c r="E316" s="909" t="s">
        <v>115</v>
      </c>
      <c r="F316" s="910" t="s">
        <v>116</v>
      </c>
      <c r="G316" s="910" t="s">
        <v>165</v>
      </c>
      <c r="H316" s="911" t="s">
        <v>117</v>
      </c>
      <c r="I316" s="912" t="s">
        <v>118</v>
      </c>
      <c r="J316" s="626" t="s">
        <v>119</v>
      </c>
      <c r="K316" s="627" t="s">
        <v>120</v>
      </c>
    </row>
    <row r="317" spans="2:16384" s="915" customFormat="1">
      <c r="B317" s="913"/>
      <c r="C317" s="914" t="s">
        <v>438</v>
      </c>
      <c r="D317" s="915" t="s">
        <v>122</v>
      </c>
      <c r="E317" s="916" t="s">
        <v>123</v>
      </c>
      <c r="F317" s="915" t="s">
        <v>124</v>
      </c>
      <c r="H317" s="917" t="s">
        <v>125</v>
      </c>
      <c r="I317" s="917" t="s">
        <v>442</v>
      </c>
      <c r="J317" s="628">
        <f>J319+J320+J323+J324</f>
        <v>100</v>
      </c>
      <c r="K317" s="629" t="s">
        <v>127</v>
      </c>
    </row>
    <row r="318" spans="2:16384" s="915" customFormat="1">
      <c r="B318" s="913"/>
      <c r="C318" s="914" t="s">
        <v>439</v>
      </c>
      <c r="D318" s="915" t="s">
        <v>122</v>
      </c>
      <c r="E318" s="916" t="s">
        <v>123</v>
      </c>
      <c r="F318" s="915" t="s">
        <v>124</v>
      </c>
      <c r="H318" s="917" t="s">
        <v>125</v>
      </c>
      <c r="I318" s="917" t="s">
        <v>440</v>
      </c>
      <c r="J318" s="628">
        <f>J321+J322+J325+J326</f>
        <v>35</v>
      </c>
      <c r="K318" s="629" t="s">
        <v>127</v>
      </c>
    </row>
    <row r="319" spans="2:16384" s="915" customFormat="1">
      <c r="B319" s="918" t="s">
        <v>441</v>
      </c>
      <c r="C319" s="919" t="s">
        <v>132</v>
      </c>
      <c r="D319" s="920" t="s">
        <v>133</v>
      </c>
      <c r="E319" s="916" t="s">
        <v>123</v>
      </c>
      <c r="F319" s="915" t="s">
        <v>124</v>
      </c>
      <c r="G319" s="921"/>
      <c r="H319" s="917" t="s">
        <v>442</v>
      </c>
      <c r="I319" s="917" t="s">
        <v>443</v>
      </c>
      <c r="J319" s="628">
        <v>45</v>
      </c>
      <c r="K319" s="630" t="s">
        <v>131</v>
      </c>
      <c r="L319" s="921"/>
      <c r="M319" s="921"/>
      <c r="N319" s="921"/>
      <c r="O319" s="921"/>
      <c r="P319" s="921"/>
      <c r="Q319" s="921"/>
      <c r="R319" s="921"/>
      <c r="S319" s="921"/>
      <c r="T319" s="921"/>
      <c r="U319" s="921"/>
      <c r="V319" s="921"/>
      <c r="W319" s="921"/>
      <c r="X319" s="921"/>
      <c r="Y319" s="921"/>
      <c r="Z319" s="921"/>
      <c r="AA319" s="921"/>
      <c r="AB319" s="921"/>
      <c r="AC319" s="921"/>
      <c r="AD319" s="921"/>
      <c r="AE319" s="921"/>
      <c r="AF319" s="921"/>
      <c r="AG319" s="921"/>
      <c r="AH319" s="921"/>
      <c r="AI319" s="921"/>
      <c r="AJ319" s="921"/>
      <c r="AK319" s="921"/>
      <c r="AL319" s="921"/>
      <c r="AM319" s="921"/>
      <c r="AN319" s="921"/>
      <c r="AO319" s="921"/>
      <c r="AP319" s="921"/>
      <c r="AQ319" s="921"/>
      <c r="AR319" s="921"/>
      <c r="AS319" s="921"/>
      <c r="AT319" s="921"/>
      <c r="AU319" s="921"/>
      <c r="AV319" s="921"/>
      <c r="AW319" s="921"/>
      <c r="AX319" s="921"/>
      <c r="AY319" s="921"/>
      <c r="AZ319" s="921"/>
      <c r="BA319" s="921"/>
      <c r="BB319" s="921"/>
      <c r="BC319" s="921"/>
      <c r="BD319" s="921"/>
      <c r="BE319" s="921"/>
      <c r="BF319" s="921"/>
      <c r="BG319" s="921"/>
      <c r="BH319" s="921"/>
      <c r="BI319" s="921"/>
      <c r="BJ319" s="921"/>
      <c r="BK319" s="921"/>
      <c r="BL319" s="921"/>
      <c r="BM319" s="921"/>
      <c r="BN319" s="921"/>
      <c r="BO319" s="921"/>
      <c r="BP319" s="921"/>
      <c r="BQ319" s="921"/>
      <c r="BR319" s="921"/>
      <c r="BS319" s="921"/>
      <c r="BT319" s="921"/>
      <c r="BU319" s="921"/>
      <c r="BV319" s="921"/>
      <c r="BW319" s="921"/>
      <c r="BX319" s="921"/>
      <c r="BY319" s="921"/>
      <c r="BZ319" s="921"/>
      <c r="CA319" s="921"/>
      <c r="CB319" s="921"/>
      <c r="CC319" s="921"/>
      <c r="CD319" s="921"/>
      <c r="CE319" s="921"/>
      <c r="CF319" s="921"/>
      <c r="CG319" s="921"/>
      <c r="CH319" s="921"/>
      <c r="CI319" s="921"/>
      <c r="CJ319" s="921"/>
      <c r="CK319" s="921"/>
      <c r="CL319" s="921"/>
      <c r="CM319" s="921"/>
      <c r="CN319" s="921"/>
      <c r="CO319" s="921"/>
      <c r="CP319" s="921"/>
      <c r="CQ319" s="921"/>
      <c r="CR319" s="921"/>
      <c r="CS319" s="921"/>
      <c r="CT319" s="921"/>
      <c r="CU319" s="921"/>
      <c r="CV319" s="921"/>
      <c r="CW319" s="921"/>
      <c r="CX319" s="921"/>
      <c r="CY319" s="921"/>
      <c r="CZ319" s="921"/>
      <c r="DA319" s="921"/>
      <c r="DB319" s="921"/>
      <c r="DC319" s="921"/>
      <c r="DD319" s="921"/>
      <c r="DE319" s="921"/>
      <c r="DF319" s="921"/>
      <c r="DG319" s="921"/>
      <c r="DH319" s="921"/>
      <c r="DI319" s="921"/>
      <c r="DJ319" s="921"/>
      <c r="DK319" s="921"/>
      <c r="DL319" s="921"/>
      <c r="DM319" s="921"/>
      <c r="DN319" s="921"/>
      <c r="DO319" s="921"/>
      <c r="DP319" s="921"/>
      <c r="DQ319" s="921"/>
      <c r="DR319" s="921"/>
      <c r="DS319" s="921"/>
      <c r="DT319" s="921"/>
      <c r="DU319" s="921"/>
      <c r="DV319" s="921"/>
      <c r="DW319" s="921"/>
      <c r="DX319" s="921"/>
      <c r="DY319" s="921"/>
      <c r="DZ319" s="921"/>
      <c r="EA319" s="921"/>
      <c r="EB319" s="921"/>
      <c r="EC319" s="921"/>
      <c r="ED319" s="921"/>
      <c r="EE319" s="921"/>
      <c r="EF319" s="921"/>
      <c r="EG319" s="921"/>
      <c r="EH319" s="921"/>
      <c r="EI319" s="921"/>
      <c r="EJ319" s="921"/>
      <c r="EK319" s="921"/>
      <c r="EL319" s="921"/>
      <c r="EM319" s="921"/>
      <c r="EN319" s="921"/>
      <c r="EO319" s="921"/>
      <c r="EP319" s="921"/>
      <c r="EQ319" s="921"/>
      <c r="ER319" s="921"/>
      <c r="ES319" s="921"/>
      <c r="ET319" s="921"/>
      <c r="EU319" s="921"/>
      <c r="EV319" s="921"/>
      <c r="EW319" s="921"/>
      <c r="EX319" s="921"/>
      <c r="EY319" s="921"/>
      <c r="EZ319" s="921"/>
      <c r="FA319" s="921"/>
      <c r="FB319" s="921"/>
      <c r="FC319" s="921"/>
      <c r="FD319" s="921"/>
      <c r="FE319" s="921"/>
      <c r="FF319" s="921"/>
      <c r="FG319" s="921"/>
      <c r="FH319" s="921"/>
      <c r="FI319" s="921"/>
      <c r="FJ319" s="921"/>
      <c r="FK319" s="921"/>
      <c r="FL319" s="921"/>
      <c r="FM319" s="921"/>
      <c r="FN319" s="921"/>
      <c r="FO319" s="921"/>
      <c r="FP319" s="921"/>
      <c r="FQ319" s="921"/>
      <c r="FR319" s="921"/>
      <c r="FS319" s="921"/>
      <c r="FT319" s="921"/>
      <c r="FU319" s="921"/>
      <c r="FV319" s="921"/>
      <c r="FW319" s="921"/>
      <c r="FX319" s="921"/>
      <c r="FY319" s="921"/>
      <c r="FZ319" s="921"/>
      <c r="GA319" s="921"/>
      <c r="GB319" s="921"/>
      <c r="GC319" s="921"/>
      <c r="GD319" s="921"/>
      <c r="GE319" s="921"/>
      <c r="GF319" s="921"/>
      <c r="GG319" s="921"/>
      <c r="GH319" s="921"/>
      <c r="GI319" s="921"/>
      <c r="GJ319" s="921"/>
      <c r="GK319" s="921"/>
      <c r="GL319" s="921"/>
      <c r="GM319" s="921"/>
      <c r="GN319" s="921"/>
      <c r="GO319" s="921"/>
      <c r="GP319" s="921"/>
      <c r="GQ319" s="921"/>
      <c r="GR319" s="921"/>
      <c r="GS319" s="921"/>
      <c r="GT319" s="921"/>
      <c r="GU319" s="921"/>
      <c r="GV319" s="921"/>
      <c r="GW319" s="921"/>
      <c r="GX319" s="921"/>
      <c r="GY319" s="921"/>
      <c r="GZ319" s="921"/>
      <c r="HA319" s="921"/>
      <c r="HB319" s="921"/>
      <c r="HC319" s="921"/>
      <c r="HD319" s="921"/>
      <c r="HE319" s="921"/>
      <c r="HF319" s="921"/>
      <c r="HG319" s="921"/>
      <c r="HH319" s="921"/>
      <c r="HI319" s="921"/>
      <c r="HJ319" s="921"/>
      <c r="HK319" s="921"/>
      <c r="HL319" s="921"/>
      <c r="HM319" s="921"/>
      <c r="HN319" s="921"/>
      <c r="HO319" s="921"/>
      <c r="HP319" s="921"/>
      <c r="HQ319" s="921"/>
      <c r="HR319" s="921"/>
      <c r="HS319" s="921"/>
      <c r="HT319" s="921"/>
      <c r="HU319" s="921"/>
      <c r="HV319" s="921"/>
      <c r="HW319" s="921"/>
      <c r="HX319" s="921"/>
      <c r="HY319" s="921"/>
      <c r="HZ319" s="921"/>
      <c r="IA319" s="921"/>
      <c r="IB319" s="921"/>
      <c r="IC319" s="921"/>
      <c r="ID319" s="921"/>
      <c r="IE319" s="921"/>
      <c r="IF319" s="921"/>
      <c r="IG319" s="921"/>
      <c r="IH319" s="921"/>
      <c r="II319" s="921"/>
      <c r="IJ319" s="921"/>
      <c r="IK319" s="921"/>
      <c r="IL319" s="921"/>
      <c r="IM319" s="921"/>
      <c r="IN319" s="921"/>
      <c r="IO319" s="921"/>
      <c r="IP319" s="921"/>
      <c r="IQ319" s="921"/>
      <c r="IR319" s="921"/>
      <c r="IS319" s="921"/>
      <c r="IT319" s="921"/>
      <c r="IU319" s="921"/>
      <c r="IV319" s="921"/>
      <c r="IW319" s="921"/>
      <c r="IX319" s="921"/>
      <c r="IY319" s="921"/>
      <c r="IZ319" s="921"/>
      <c r="JA319" s="921"/>
      <c r="JB319" s="921"/>
      <c r="JC319" s="921"/>
      <c r="JD319" s="921"/>
      <c r="JE319" s="921"/>
      <c r="JF319" s="921"/>
      <c r="JG319" s="921"/>
      <c r="JH319" s="921"/>
      <c r="JI319" s="921"/>
      <c r="JJ319" s="921"/>
      <c r="JK319" s="921"/>
      <c r="JL319" s="921"/>
      <c r="JM319" s="921"/>
      <c r="JN319" s="921"/>
      <c r="JO319" s="921"/>
      <c r="JP319" s="921"/>
      <c r="JQ319" s="921"/>
      <c r="JR319" s="921"/>
      <c r="JS319" s="921"/>
      <c r="JT319" s="921"/>
      <c r="JU319" s="921"/>
      <c r="JV319" s="921"/>
      <c r="JW319" s="921"/>
      <c r="JX319" s="921"/>
      <c r="JY319" s="921"/>
      <c r="JZ319" s="921"/>
      <c r="KA319" s="921"/>
      <c r="KB319" s="921"/>
      <c r="KC319" s="921"/>
      <c r="KD319" s="921"/>
      <c r="KE319" s="921"/>
      <c r="KF319" s="921"/>
      <c r="KG319" s="921"/>
      <c r="KH319" s="921"/>
      <c r="KI319" s="921"/>
      <c r="KJ319" s="921"/>
      <c r="KK319" s="921"/>
      <c r="KL319" s="921"/>
      <c r="KM319" s="921"/>
      <c r="KN319" s="921"/>
      <c r="KO319" s="921"/>
      <c r="KP319" s="921"/>
      <c r="KQ319" s="921"/>
      <c r="KR319" s="921"/>
      <c r="KS319" s="921"/>
      <c r="KT319" s="921"/>
      <c r="KU319" s="921"/>
      <c r="KV319" s="921"/>
      <c r="KW319" s="921"/>
      <c r="KX319" s="921"/>
      <c r="KY319" s="921"/>
      <c r="KZ319" s="921"/>
      <c r="LA319" s="921"/>
      <c r="LB319" s="921"/>
      <c r="LC319" s="921"/>
      <c r="LD319" s="921"/>
      <c r="LE319" s="921"/>
      <c r="LF319" s="921"/>
      <c r="LG319" s="921"/>
      <c r="LH319" s="921"/>
      <c r="LI319" s="921"/>
      <c r="LJ319" s="921"/>
      <c r="LK319" s="921"/>
      <c r="LL319" s="921"/>
      <c r="LM319" s="921"/>
      <c r="LN319" s="921"/>
      <c r="LO319" s="921"/>
      <c r="LP319" s="921"/>
      <c r="LQ319" s="921"/>
      <c r="LR319" s="921"/>
      <c r="LS319" s="921"/>
      <c r="LT319" s="921"/>
      <c r="LU319" s="921"/>
      <c r="LV319" s="921"/>
      <c r="LW319" s="921"/>
      <c r="LX319" s="921"/>
      <c r="LY319" s="921"/>
      <c r="LZ319" s="921"/>
      <c r="MA319" s="921"/>
      <c r="MB319" s="921"/>
      <c r="MC319" s="921"/>
      <c r="MD319" s="921"/>
      <c r="ME319" s="921"/>
      <c r="MF319" s="921"/>
      <c r="MG319" s="921"/>
      <c r="MH319" s="921"/>
      <c r="MI319" s="921"/>
      <c r="MJ319" s="921"/>
      <c r="MK319" s="921"/>
      <c r="ML319" s="921"/>
      <c r="MM319" s="921"/>
      <c r="MN319" s="921"/>
      <c r="MO319" s="921"/>
      <c r="MP319" s="921"/>
      <c r="MQ319" s="921"/>
      <c r="MR319" s="921"/>
      <c r="MS319" s="921"/>
      <c r="MT319" s="921"/>
      <c r="MU319" s="921"/>
      <c r="MV319" s="921"/>
      <c r="MW319" s="921"/>
      <c r="MX319" s="921"/>
      <c r="MY319" s="921"/>
      <c r="MZ319" s="921"/>
      <c r="NA319" s="921"/>
      <c r="NB319" s="921"/>
      <c r="NC319" s="921"/>
      <c r="ND319" s="921"/>
      <c r="NE319" s="921"/>
      <c r="NF319" s="921"/>
      <c r="NG319" s="921"/>
      <c r="NH319" s="921"/>
      <c r="NI319" s="921"/>
      <c r="NJ319" s="921"/>
      <c r="NK319" s="921"/>
      <c r="NL319" s="921"/>
      <c r="NM319" s="921"/>
      <c r="NN319" s="921"/>
      <c r="NO319" s="921"/>
      <c r="NP319" s="921"/>
      <c r="NQ319" s="921"/>
      <c r="NR319" s="921"/>
      <c r="NS319" s="921"/>
      <c r="NT319" s="921"/>
      <c r="NU319" s="921"/>
      <c r="NV319" s="921"/>
      <c r="NW319" s="921"/>
      <c r="NX319" s="921"/>
      <c r="NY319" s="921"/>
      <c r="NZ319" s="921"/>
      <c r="OA319" s="921"/>
      <c r="OB319" s="921"/>
      <c r="OC319" s="921"/>
      <c r="OD319" s="921"/>
      <c r="OE319" s="921"/>
      <c r="OF319" s="921"/>
      <c r="OG319" s="921"/>
      <c r="OH319" s="921"/>
      <c r="OI319" s="921"/>
      <c r="OJ319" s="921"/>
      <c r="OK319" s="921"/>
      <c r="OL319" s="921"/>
      <c r="OM319" s="921"/>
      <c r="ON319" s="921"/>
      <c r="OO319" s="921"/>
      <c r="OP319" s="921"/>
      <c r="OQ319" s="921"/>
      <c r="OR319" s="921"/>
      <c r="OS319" s="921"/>
      <c r="OT319" s="921"/>
      <c r="OU319" s="921"/>
      <c r="OV319" s="921"/>
      <c r="OW319" s="921"/>
      <c r="OX319" s="921"/>
      <c r="OY319" s="921"/>
      <c r="OZ319" s="921"/>
      <c r="PA319" s="921"/>
      <c r="PB319" s="921"/>
      <c r="PC319" s="921"/>
      <c r="PD319" s="921"/>
      <c r="PE319" s="921"/>
      <c r="PF319" s="921"/>
      <c r="PG319" s="921"/>
      <c r="PH319" s="921"/>
      <c r="PI319" s="921"/>
      <c r="PJ319" s="921"/>
      <c r="PK319" s="921"/>
      <c r="PL319" s="921"/>
      <c r="PM319" s="921"/>
      <c r="PN319" s="921"/>
      <c r="PO319" s="921"/>
      <c r="PP319" s="921"/>
      <c r="PQ319" s="921"/>
      <c r="PR319" s="921"/>
      <c r="PS319" s="921"/>
      <c r="PT319" s="921"/>
      <c r="PU319" s="921"/>
      <c r="PV319" s="921"/>
      <c r="PW319" s="921"/>
      <c r="PX319" s="921"/>
      <c r="PY319" s="921"/>
      <c r="PZ319" s="921"/>
      <c r="QA319" s="921"/>
      <c r="QB319" s="921"/>
      <c r="QC319" s="921"/>
      <c r="QD319" s="921"/>
      <c r="QE319" s="921"/>
      <c r="QF319" s="921"/>
      <c r="QG319" s="921"/>
      <c r="QH319" s="921"/>
      <c r="QI319" s="921"/>
      <c r="QJ319" s="921"/>
      <c r="QK319" s="921"/>
      <c r="QL319" s="921"/>
      <c r="QM319" s="921"/>
      <c r="QN319" s="921"/>
      <c r="QO319" s="921"/>
      <c r="QP319" s="921"/>
      <c r="QQ319" s="921"/>
      <c r="QR319" s="921"/>
      <c r="QS319" s="921"/>
      <c r="QT319" s="921"/>
      <c r="QU319" s="921"/>
      <c r="QV319" s="921"/>
      <c r="QW319" s="921"/>
      <c r="QX319" s="921"/>
      <c r="QY319" s="921"/>
      <c r="QZ319" s="921"/>
      <c r="RA319" s="921"/>
      <c r="RB319" s="921"/>
      <c r="RC319" s="921"/>
      <c r="RD319" s="921"/>
      <c r="RE319" s="921"/>
      <c r="RF319" s="921"/>
      <c r="RG319" s="921"/>
      <c r="RH319" s="921"/>
      <c r="RI319" s="921"/>
      <c r="RJ319" s="921"/>
      <c r="RK319" s="921"/>
      <c r="RL319" s="921"/>
      <c r="RM319" s="921"/>
      <c r="RN319" s="921"/>
      <c r="RO319" s="921"/>
      <c r="RP319" s="921"/>
      <c r="RQ319" s="921"/>
      <c r="RR319" s="921"/>
      <c r="RS319" s="921"/>
      <c r="RT319" s="921"/>
      <c r="RU319" s="921"/>
      <c r="RV319" s="921"/>
      <c r="RW319" s="921"/>
      <c r="RX319" s="921"/>
      <c r="RY319" s="921"/>
      <c r="RZ319" s="921"/>
      <c r="SA319" s="921"/>
      <c r="SB319" s="921"/>
      <c r="SC319" s="921"/>
      <c r="SD319" s="921"/>
      <c r="SE319" s="921"/>
      <c r="SF319" s="921"/>
      <c r="SG319" s="921"/>
      <c r="SH319" s="921"/>
      <c r="SI319" s="921"/>
      <c r="SJ319" s="921"/>
      <c r="SK319" s="921"/>
      <c r="SL319" s="921"/>
      <c r="SM319" s="921"/>
      <c r="SN319" s="921"/>
      <c r="SO319" s="921"/>
      <c r="SP319" s="921"/>
      <c r="SQ319" s="921"/>
      <c r="SR319" s="921"/>
      <c r="SS319" s="921"/>
      <c r="ST319" s="921"/>
      <c r="SU319" s="921"/>
      <c r="SV319" s="921"/>
      <c r="SW319" s="921"/>
      <c r="SX319" s="921"/>
      <c r="SY319" s="921"/>
      <c r="SZ319" s="921"/>
      <c r="TA319" s="921"/>
      <c r="TB319" s="921"/>
      <c r="TC319" s="921"/>
      <c r="TD319" s="921"/>
      <c r="TE319" s="921"/>
      <c r="TF319" s="921"/>
      <c r="TG319" s="921"/>
      <c r="TH319" s="921"/>
      <c r="TI319" s="921"/>
      <c r="TJ319" s="921"/>
      <c r="TK319" s="921"/>
      <c r="TL319" s="921"/>
      <c r="TM319" s="921"/>
      <c r="TN319" s="921"/>
      <c r="TO319" s="921"/>
      <c r="TP319" s="921"/>
      <c r="TQ319" s="921"/>
      <c r="TR319" s="921"/>
      <c r="TS319" s="921"/>
      <c r="TT319" s="921"/>
      <c r="TU319" s="921"/>
      <c r="TV319" s="921"/>
      <c r="TW319" s="921"/>
      <c r="TX319" s="921"/>
      <c r="TY319" s="921"/>
      <c r="TZ319" s="921"/>
      <c r="UA319" s="921"/>
      <c r="UB319" s="921"/>
      <c r="UC319" s="921"/>
      <c r="UD319" s="921"/>
      <c r="UE319" s="921"/>
      <c r="UF319" s="921"/>
      <c r="UG319" s="921"/>
      <c r="UH319" s="921"/>
      <c r="UI319" s="921"/>
      <c r="UJ319" s="921"/>
      <c r="UK319" s="921"/>
      <c r="UL319" s="921"/>
      <c r="UM319" s="921"/>
      <c r="UN319" s="921"/>
      <c r="UO319" s="921"/>
      <c r="UP319" s="921"/>
      <c r="UQ319" s="921"/>
      <c r="UR319" s="921"/>
      <c r="US319" s="921"/>
      <c r="UT319" s="921"/>
      <c r="UU319" s="921"/>
      <c r="UV319" s="921"/>
      <c r="UW319" s="921"/>
      <c r="UX319" s="921"/>
      <c r="UY319" s="921"/>
      <c r="UZ319" s="921"/>
      <c r="VA319" s="921"/>
      <c r="VB319" s="921"/>
      <c r="VC319" s="921"/>
      <c r="VD319" s="921"/>
      <c r="VE319" s="921"/>
      <c r="VF319" s="921"/>
      <c r="VG319" s="921"/>
      <c r="VH319" s="921"/>
      <c r="VI319" s="921"/>
      <c r="VJ319" s="921"/>
      <c r="VK319" s="921"/>
      <c r="VL319" s="921"/>
      <c r="VM319" s="921"/>
      <c r="VN319" s="921"/>
      <c r="VO319" s="921"/>
      <c r="VP319" s="921"/>
      <c r="VQ319" s="921"/>
      <c r="VR319" s="921"/>
      <c r="VS319" s="921"/>
      <c r="VT319" s="921"/>
      <c r="VU319" s="921"/>
      <c r="VV319" s="921"/>
      <c r="VW319" s="921"/>
      <c r="VX319" s="921"/>
      <c r="VY319" s="921"/>
      <c r="VZ319" s="921"/>
      <c r="WA319" s="921"/>
      <c r="WB319" s="921"/>
      <c r="WC319" s="921"/>
      <c r="WD319" s="921"/>
      <c r="WE319" s="921"/>
      <c r="WF319" s="921"/>
      <c r="WG319" s="921"/>
      <c r="WH319" s="921"/>
      <c r="WI319" s="921"/>
      <c r="WJ319" s="921"/>
      <c r="WK319" s="921"/>
      <c r="WL319" s="921"/>
      <c r="WM319" s="921"/>
      <c r="WN319" s="921"/>
      <c r="WO319" s="921"/>
      <c r="WP319" s="921"/>
      <c r="WQ319" s="921"/>
      <c r="WR319" s="921"/>
      <c r="WS319" s="921"/>
      <c r="WT319" s="921"/>
      <c r="WU319" s="921"/>
      <c r="WV319" s="921"/>
      <c r="WW319" s="921"/>
      <c r="WX319" s="921"/>
      <c r="WY319" s="921"/>
      <c r="WZ319" s="921"/>
      <c r="XA319" s="921"/>
      <c r="XB319" s="921"/>
      <c r="XC319" s="921"/>
      <c r="XD319" s="921"/>
      <c r="XE319" s="921"/>
      <c r="XF319" s="921"/>
      <c r="XG319" s="921"/>
      <c r="XH319" s="921"/>
      <c r="XI319" s="921"/>
      <c r="XJ319" s="921"/>
      <c r="XK319" s="921"/>
      <c r="XL319" s="921"/>
      <c r="XM319" s="921"/>
      <c r="XN319" s="921"/>
      <c r="XO319" s="921"/>
      <c r="XP319" s="921"/>
      <c r="XQ319" s="921"/>
      <c r="XR319" s="921"/>
      <c r="XS319" s="921"/>
      <c r="XT319" s="921"/>
      <c r="XU319" s="921"/>
      <c r="XV319" s="921"/>
      <c r="XW319" s="921"/>
      <c r="XX319" s="921"/>
      <c r="XY319" s="921"/>
      <c r="XZ319" s="921"/>
      <c r="YA319" s="921"/>
      <c r="YB319" s="921"/>
      <c r="YC319" s="921"/>
      <c r="YD319" s="921"/>
      <c r="YE319" s="921"/>
      <c r="YF319" s="921"/>
      <c r="YG319" s="921"/>
      <c r="YH319" s="921"/>
      <c r="YI319" s="921"/>
      <c r="YJ319" s="921"/>
      <c r="YK319" s="921"/>
      <c r="YL319" s="921"/>
      <c r="YM319" s="921"/>
      <c r="YN319" s="921"/>
      <c r="YO319" s="921"/>
      <c r="YP319" s="921"/>
      <c r="YQ319" s="921"/>
      <c r="YR319" s="921"/>
      <c r="YS319" s="921"/>
      <c r="YT319" s="921"/>
      <c r="YU319" s="921"/>
      <c r="YV319" s="921"/>
      <c r="YW319" s="921"/>
      <c r="YX319" s="921"/>
      <c r="YY319" s="921"/>
      <c r="YZ319" s="921"/>
      <c r="ZA319" s="921"/>
      <c r="ZB319" s="921"/>
      <c r="ZC319" s="921"/>
      <c r="ZD319" s="921"/>
      <c r="ZE319" s="921"/>
      <c r="ZF319" s="921"/>
      <c r="ZG319" s="921"/>
      <c r="ZH319" s="921"/>
      <c r="ZI319" s="921"/>
      <c r="ZJ319" s="921"/>
      <c r="ZK319" s="921"/>
      <c r="ZL319" s="921"/>
      <c r="ZM319" s="921"/>
      <c r="ZN319" s="921"/>
      <c r="ZO319" s="921"/>
      <c r="ZP319" s="921"/>
      <c r="ZQ319" s="921"/>
      <c r="ZR319" s="921"/>
      <c r="ZS319" s="921"/>
      <c r="ZT319" s="921"/>
      <c r="ZU319" s="921"/>
      <c r="ZV319" s="921"/>
      <c r="ZW319" s="921"/>
      <c r="ZX319" s="921"/>
      <c r="ZY319" s="921"/>
      <c r="ZZ319" s="921"/>
      <c r="AAA319" s="921"/>
      <c r="AAB319" s="921"/>
      <c r="AAC319" s="921"/>
      <c r="AAD319" s="921"/>
      <c r="AAE319" s="921"/>
      <c r="AAF319" s="921"/>
      <c r="AAG319" s="921"/>
      <c r="AAH319" s="921"/>
      <c r="AAI319" s="921"/>
      <c r="AAJ319" s="921"/>
      <c r="AAK319" s="921"/>
      <c r="AAL319" s="921"/>
      <c r="AAM319" s="921"/>
      <c r="AAN319" s="921"/>
      <c r="AAO319" s="921"/>
      <c r="AAP319" s="921"/>
      <c r="AAQ319" s="921"/>
      <c r="AAR319" s="921"/>
      <c r="AAS319" s="921"/>
      <c r="AAT319" s="921"/>
      <c r="AAU319" s="921"/>
      <c r="AAV319" s="921"/>
      <c r="AAW319" s="921"/>
      <c r="AAX319" s="921"/>
      <c r="AAY319" s="921"/>
      <c r="AAZ319" s="921"/>
      <c r="ABA319" s="921"/>
      <c r="ABB319" s="921"/>
      <c r="ABC319" s="921"/>
      <c r="ABD319" s="921"/>
      <c r="ABE319" s="921"/>
      <c r="ABF319" s="921"/>
      <c r="ABG319" s="921"/>
      <c r="ABH319" s="921"/>
      <c r="ABI319" s="921"/>
      <c r="ABJ319" s="921"/>
      <c r="ABK319" s="921"/>
      <c r="ABL319" s="921"/>
      <c r="ABM319" s="921"/>
      <c r="ABN319" s="921"/>
      <c r="ABO319" s="921"/>
      <c r="ABP319" s="921"/>
      <c r="ABQ319" s="921"/>
      <c r="ABR319" s="921"/>
      <c r="ABS319" s="921"/>
      <c r="ABT319" s="921"/>
      <c r="ABU319" s="921"/>
      <c r="ABV319" s="921"/>
      <c r="ABW319" s="921"/>
      <c r="ABX319" s="921"/>
      <c r="ABY319" s="921"/>
      <c r="ABZ319" s="921"/>
      <c r="ACA319" s="921"/>
      <c r="ACB319" s="921"/>
      <c r="ACC319" s="921"/>
      <c r="ACD319" s="921"/>
      <c r="ACE319" s="921"/>
      <c r="ACF319" s="921"/>
      <c r="ACG319" s="921"/>
      <c r="ACH319" s="921"/>
      <c r="ACI319" s="921"/>
      <c r="ACJ319" s="921"/>
      <c r="ACK319" s="921"/>
      <c r="ACL319" s="921"/>
      <c r="ACM319" s="921"/>
      <c r="ACN319" s="921"/>
      <c r="ACO319" s="921"/>
      <c r="ACP319" s="921"/>
      <c r="ACQ319" s="921"/>
      <c r="ACR319" s="921"/>
      <c r="ACS319" s="921"/>
      <c r="ACT319" s="921"/>
      <c r="ACU319" s="921"/>
      <c r="ACV319" s="921"/>
      <c r="ACW319" s="921"/>
      <c r="ACX319" s="921"/>
      <c r="ACY319" s="921"/>
      <c r="ACZ319" s="921"/>
      <c r="ADA319" s="921"/>
      <c r="ADB319" s="921"/>
      <c r="ADC319" s="921"/>
      <c r="ADD319" s="921"/>
      <c r="ADE319" s="921"/>
      <c r="ADF319" s="921"/>
      <c r="ADG319" s="921"/>
      <c r="ADH319" s="921"/>
      <c r="ADI319" s="921"/>
      <c r="ADJ319" s="921"/>
      <c r="ADK319" s="921"/>
      <c r="ADL319" s="921"/>
      <c r="ADM319" s="921"/>
      <c r="ADN319" s="921"/>
      <c r="ADO319" s="921"/>
      <c r="ADP319" s="921"/>
      <c r="ADQ319" s="921"/>
      <c r="ADR319" s="921"/>
      <c r="ADS319" s="921"/>
      <c r="ADT319" s="921"/>
      <c r="ADU319" s="921"/>
      <c r="ADV319" s="921"/>
      <c r="ADW319" s="921"/>
      <c r="ADX319" s="921"/>
      <c r="ADY319" s="921"/>
      <c r="ADZ319" s="921"/>
      <c r="AEA319" s="921"/>
      <c r="AEB319" s="921"/>
      <c r="AEC319" s="921"/>
      <c r="AED319" s="921"/>
      <c r="AEE319" s="921"/>
      <c r="AEF319" s="921"/>
      <c r="AEG319" s="921"/>
      <c r="AEH319" s="921"/>
      <c r="AEI319" s="921"/>
      <c r="AEJ319" s="921"/>
      <c r="AEK319" s="921"/>
      <c r="AEL319" s="921"/>
      <c r="AEM319" s="921"/>
      <c r="AEN319" s="921"/>
      <c r="AEO319" s="921"/>
      <c r="AEP319" s="921"/>
      <c r="AEQ319" s="921"/>
      <c r="AER319" s="921"/>
      <c r="AES319" s="921"/>
      <c r="AET319" s="921"/>
      <c r="AEU319" s="921"/>
      <c r="AEV319" s="921"/>
      <c r="AEW319" s="921"/>
      <c r="AEX319" s="921"/>
      <c r="AEY319" s="921"/>
      <c r="AEZ319" s="921"/>
      <c r="AFA319" s="921"/>
      <c r="AFB319" s="921"/>
      <c r="AFC319" s="921"/>
      <c r="AFD319" s="921"/>
      <c r="AFE319" s="921"/>
      <c r="AFF319" s="921"/>
      <c r="AFG319" s="921"/>
      <c r="AFH319" s="921"/>
      <c r="AFI319" s="921"/>
      <c r="AFJ319" s="921"/>
      <c r="AFK319" s="921"/>
      <c r="AFL319" s="921"/>
      <c r="AFM319" s="921"/>
      <c r="AFN319" s="921"/>
      <c r="AFO319" s="921"/>
      <c r="AFP319" s="921"/>
      <c r="AFQ319" s="921"/>
      <c r="AFR319" s="921"/>
      <c r="AFS319" s="921"/>
      <c r="AFT319" s="921"/>
      <c r="AFU319" s="921"/>
      <c r="AFV319" s="921"/>
      <c r="AFW319" s="921"/>
      <c r="AFX319" s="921"/>
      <c r="AFY319" s="921"/>
      <c r="AFZ319" s="921"/>
      <c r="AGA319" s="921"/>
      <c r="AGB319" s="921"/>
      <c r="AGC319" s="921"/>
      <c r="AGD319" s="921"/>
      <c r="AGE319" s="921"/>
      <c r="AGF319" s="921"/>
      <c r="AGG319" s="921"/>
      <c r="AGH319" s="921"/>
      <c r="AGI319" s="921"/>
      <c r="AGJ319" s="921"/>
      <c r="AGK319" s="921"/>
      <c r="AGL319" s="921"/>
      <c r="AGM319" s="921"/>
      <c r="AGN319" s="921"/>
      <c r="AGO319" s="921"/>
      <c r="AGP319" s="921"/>
      <c r="AGQ319" s="921"/>
      <c r="AGR319" s="921"/>
      <c r="AGS319" s="921"/>
      <c r="AGT319" s="921"/>
      <c r="AGU319" s="921"/>
      <c r="AGV319" s="921"/>
      <c r="AGW319" s="921"/>
      <c r="AGX319" s="921"/>
      <c r="AGY319" s="921"/>
      <c r="AGZ319" s="921"/>
      <c r="AHA319" s="921"/>
      <c r="AHB319" s="921"/>
      <c r="AHC319" s="921"/>
      <c r="AHD319" s="921"/>
      <c r="AHE319" s="921"/>
      <c r="AHF319" s="921"/>
      <c r="AHG319" s="921"/>
      <c r="AHH319" s="921"/>
      <c r="AHI319" s="921"/>
      <c r="AHJ319" s="921"/>
      <c r="AHK319" s="921"/>
      <c r="AHL319" s="921"/>
      <c r="AHM319" s="921"/>
      <c r="AHN319" s="921"/>
      <c r="AHO319" s="921"/>
      <c r="AHP319" s="921"/>
      <c r="AHQ319" s="921"/>
      <c r="AHR319" s="921"/>
      <c r="AHS319" s="921"/>
      <c r="AHT319" s="921"/>
      <c r="AHU319" s="921"/>
      <c r="AHV319" s="921"/>
      <c r="AHW319" s="921"/>
      <c r="AHX319" s="921"/>
      <c r="AHY319" s="921"/>
      <c r="AHZ319" s="921"/>
      <c r="AIA319" s="921"/>
      <c r="AIB319" s="921"/>
      <c r="AIC319" s="921"/>
      <c r="AID319" s="921"/>
      <c r="AIE319" s="921"/>
      <c r="AIF319" s="921"/>
      <c r="AIG319" s="921"/>
      <c r="AIH319" s="921"/>
      <c r="AII319" s="921"/>
      <c r="AIJ319" s="921"/>
      <c r="AIK319" s="921"/>
      <c r="AIL319" s="921"/>
      <c r="AIM319" s="921"/>
      <c r="AIN319" s="921"/>
      <c r="AIO319" s="921"/>
      <c r="AIP319" s="921"/>
      <c r="AIQ319" s="921"/>
      <c r="AIR319" s="921"/>
      <c r="AIS319" s="921"/>
      <c r="AIT319" s="921"/>
      <c r="AIU319" s="921"/>
      <c r="AIV319" s="921"/>
      <c r="AIW319" s="921"/>
      <c r="AIX319" s="921"/>
      <c r="AIY319" s="921"/>
      <c r="AIZ319" s="921"/>
      <c r="AJA319" s="921"/>
      <c r="AJB319" s="921"/>
      <c r="AJC319" s="921"/>
      <c r="AJD319" s="921"/>
      <c r="AJE319" s="921"/>
      <c r="AJF319" s="921"/>
      <c r="AJG319" s="921"/>
      <c r="AJH319" s="921"/>
      <c r="AJI319" s="921"/>
      <c r="AJJ319" s="921"/>
      <c r="AJK319" s="921"/>
      <c r="AJL319" s="921"/>
      <c r="AJM319" s="921"/>
      <c r="AJN319" s="921"/>
      <c r="AJO319" s="921"/>
      <c r="AJP319" s="921"/>
      <c r="AJQ319" s="921"/>
      <c r="AJR319" s="921"/>
      <c r="AJS319" s="921"/>
      <c r="AJT319" s="921"/>
      <c r="AJU319" s="921"/>
      <c r="AJV319" s="921"/>
      <c r="AJW319" s="921"/>
      <c r="AJX319" s="921"/>
      <c r="AJY319" s="921"/>
      <c r="AJZ319" s="921"/>
      <c r="AKA319" s="921"/>
      <c r="AKB319" s="921"/>
      <c r="AKC319" s="921"/>
      <c r="AKD319" s="921"/>
      <c r="AKE319" s="921"/>
      <c r="AKF319" s="921"/>
      <c r="AKG319" s="921"/>
      <c r="AKH319" s="921"/>
      <c r="AKI319" s="921"/>
      <c r="AKJ319" s="921"/>
      <c r="AKK319" s="921"/>
      <c r="AKL319" s="921"/>
      <c r="AKM319" s="921"/>
      <c r="AKN319" s="921"/>
      <c r="AKO319" s="921"/>
      <c r="AKP319" s="921"/>
      <c r="AKQ319" s="921"/>
      <c r="AKR319" s="921"/>
      <c r="AKS319" s="921"/>
      <c r="AKT319" s="921"/>
      <c r="AKU319" s="921"/>
      <c r="AKV319" s="921"/>
      <c r="AKW319" s="921"/>
      <c r="AKX319" s="921"/>
      <c r="AKY319" s="921"/>
      <c r="AKZ319" s="921"/>
      <c r="ALA319" s="921"/>
      <c r="ALB319" s="921"/>
      <c r="ALC319" s="921"/>
      <c r="ALD319" s="921"/>
      <c r="ALE319" s="921"/>
      <c r="ALF319" s="921"/>
      <c r="ALG319" s="921"/>
      <c r="ALH319" s="921"/>
      <c r="ALI319" s="921"/>
      <c r="ALJ319" s="921"/>
      <c r="ALK319" s="921"/>
      <c r="ALL319" s="921"/>
      <c r="ALM319" s="921"/>
      <c r="ALN319" s="921"/>
      <c r="ALO319" s="921"/>
      <c r="ALP319" s="921"/>
      <c r="ALQ319" s="921"/>
      <c r="ALR319" s="921"/>
      <c r="ALS319" s="921"/>
      <c r="ALT319" s="921"/>
      <c r="ALU319" s="921"/>
      <c r="ALV319" s="921"/>
      <c r="ALW319" s="921"/>
      <c r="ALX319" s="921"/>
      <c r="ALY319" s="921"/>
      <c r="ALZ319" s="921"/>
      <c r="AMA319" s="921"/>
      <c r="AMB319" s="921"/>
      <c r="AMC319" s="921"/>
      <c r="AMD319" s="921"/>
      <c r="AME319" s="921"/>
      <c r="AMF319" s="921"/>
      <c r="AMG319" s="921"/>
      <c r="AMH319" s="921"/>
      <c r="AMI319" s="921"/>
      <c r="AMJ319" s="921"/>
      <c r="AMK319" s="921"/>
      <c r="AML319" s="921"/>
      <c r="AMM319" s="921"/>
      <c r="AMN319" s="921"/>
      <c r="AMO319" s="921"/>
      <c r="AMP319" s="921"/>
      <c r="AMQ319" s="921"/>
      <c r="AMR319" s="921"/>
      <c r="AMS319" s="921"/>
      <c r="AMT319" s="921"/>
      <c r="AMU319" s="921"/>
      <c r="AMV319" s="921"/>
      <c r="AMW319" s="921"/>
      <c r="AMX319" s="921"/>
      <c r="AMY319" s="921"/>
      <c r="AMZ319" s="921"/>
      <c r="ANA319" s="921"/>
      <c r="ANB319" s="921"/>
      <c r="ANC319" s="921"/>
      <c r="AND319" s="921"/>
      <c r="ANE319" s="921"/>
      <c r="ANF319" s="921"/>
      <c r="ANG319" s="921"/>
      <c r="ANH319" s="921"/>
      <c r="ANI319" s="921"/>
      <c r="ANJ319" s="921"/>
      <c r="ANK319" s="921"/>
      <c r="ANL319" s="921"/>
      <c r="ANM319" s="921"/>
      <c r="ANN319" s="921"/>
      <c r="ANO319" s="921"/>
      <c r="ANP319" s="921"/>
      <c r="ANQ319" s="921"/>
      <c r="ANR319" s="921"/>
      <c r="ANS319" s="921"/>
      <c r="ANT319" s="921"/>
      <c r="ANU319" s="921"/>
      <c r="ANV319" s="921"/>
      <c r="ANW319" s="921"/>
      <c r="ANX319" s="921"/>
      <c r="ANY319" s="921"/>
      <c r="ANZ319" s="921"/>
      <c r="AOA319" s="921"/>
      <c r="AOB319" s="921"/>
      <c r="AOC319" s="921"/>
      <c r="AOD319" s="921"/>
      <c r="AOE319" s="921"/>
      <c r="AOF319" s="921"/>
      <c r="AOG319" s="921"/>
      <c r="AOH319" s="921"/>
      <c r="AOI319" s="921"/>
      <c r="AOJ319" s="921"/>
      <c r="AOK319" s="921"/>
      <c r="AOL319" s="921"/>
      <c r="AOM319" s="921"/>
      <c r="AON319" s="921"/>
      <c r="AOO319" s="921"/>
      <c r="AOP319" s="921"/>
      <c r="AOQ319" s="921"/>
      <c r="AOR319" s="921"/>
      <c r="AOS319" s="921"/>
      <c r="AOT319" s="921"/>
      <c r="AOU319" s="921"/>
      <c r="AOV319" s="921"/>
      <c r="AOW319" s="921"/>
      <c r="AOX319" s="921"/>
      <c r="AOY319" s="921"/>
      <c r="AOZ319" s="921"/>
      <c r="APA319" s="921"/>
      <c r="APB319" s="921"/>
      <c r="APC319" s="921"/>
      <c r="APD319" s="921"/>
      <c r="APE319" s="921"/>
      <c r="APF319" s="921"/>
      <c r="APG319" s="921"/>
      <c r="APH319" s="921"/>
      <c r="API319" s="921"/>
      <c r="APJ319" s="921"/>
      <c r="APK319" s="921"/>
      <c r="APL319" s="921"/>
      <c r="APM319" s="921"/>
      <c r="APN319" s="921"/>
      <c r="APO319" s="921"/>
      <c r="APP319" s="921"/>
      <c r="APQ319" s="921"/>
      <c r="APR319" s="921"/>
      <c r="APS319" s="921"/>
      <c r="APT319" s="921"/>
      <c r="APU319" s="921"/>
      <c r="APV319" s="921"/>
      <c r="APW319" s="921"/>
      <c r="APX319" s="921"/>
      <c r="APY319" s="921"/>
      <c r="APZ319" s="921"/>
      <c r="AQA319" s="921"/>
      <c r="AQB319" s="921"/>
      <c r="AQC319" s="921"/>
      <c r="AQD319" s="921"/>
      <c r="AQE319" s="921"/>
      <c r="AQF319" s="921"/>
      <c r="AQG319" s="921"/>
      <c r="AQH319" s="921"/>
      <c r="AQI319" s="921"/>
      <c r="AQJ319" s="921"/>
      <c r="AQK319" s="921"/>
      <c r="AQL319" s="921"/>
      <c r="AQM319" s="921"/>
      <c r="AQN319" s="921"/>
      <c r="AQO319" s="921"/>
      <c r="AQP319" s="921"/>
      <c r="AQQ319" s="921"/>
      <c r="AQR319" s="921"/>
      <c r="AQS319" s="921"/>
      <c r="AQT319" s="921"/>
      <c r="AQU319" s="921"/>
      <c r="AQV319" s="921"/>
      <c r="AQW319" s="921"/>
      <c r="AQX319" s="921"/>
      <c r="AQY319" s="921"/>
      <c r="AQZ319" s="921"/>
      <c r="ARA319" s="921"/>
      <c r="ARB319" s="921"/>
      <c r="ARC319" s="921"/>
      <c r="ARD319" s="921"/>
      <c r="ARE319" s="921"/>
      <c r="ARF319" s="921"/>
      <c r="ARG319" s="921"/>
      <c r="ARH319" s="921"/>
      <c r="ARI319" s="921"/>
      <c r="ARJ319" s="921"/>
      <c r="ARK319" s="921"/>
      <c r="ARL319" s="921"/>
      <c r="ARM319" s="921"/>
      <c r="ARN319" s="921"/>
      <c r="ARO319" s="921"/>
      <c r="ARP319" s="921"/>
      <c r="ARQ319" s="921"/>
      <c r="ARR319" s="921"/>
      <c r="ARS319" s="921"/>
      <c r="ART319" s="921"/>
      <c r="ARU319" s="921"/>
      <c r="ARV319" s="921"/>
      <c r="ARW319" s="921"/>
      <c r="ARX319" s="921"/>
      <c r="ARY319" s="921"/>
      <c r="ARZ319" s="921"/>
      <c r="ASA319" s="921"/>
      <c r="ASB319" s="921"/>
      <c r="ASC319" s="921"/>
      <c r="ASD319" s="921"/>
      <c r="ASE319" s="921"/>
      <c r="ASF319" s="921"/>
      <c r="ASG319" s="921"/>
      <c r="ASH319" s="921"/>
      <c r="ASI319" s="921"/>
      <c r="ASJ319" s="921"/>
      <c r="ASK319" s="921"/>
      <c r="ASL319" s="921"/>
      <c r="ASM319" s="921"/>
      <c r="ASN319" s="921"/>
      <c r="ASO319" s="921"/>
      <c r="ASP319" s="921"/>
      <c r="ASQ319" s="921"/>
      <c r="ASR319" s="921"/>
      <c r="ASS319" s="921"/>
      <c r="AST319" s="921"/>
      <c r="ASU319" s="921"/>
      <c r="ASV319" s="921"/>
      <c r="ASW319" s="921"/>
      <c r="ASX319" s="921"/>
      <c r="ASY319" s="921"/>
      <c r="ASZ319" s="921"/>
      <c r="ATA319" s="921"/>
      <c r="ATB319" s="921"/>
      <c r="ATC319" s="921"/>
      <c r="ATD319" s="921"/>
      <c r="ATE319" s="921"/>
      <c r="ATF319" s="921"/>
      <c r="ATG319" s="921"/>
      <c r="ATH319" s="921"/>
      <c r="ATI319" s="921"/>
      <c r="ATJ319" s="921"/>
      <c r="ATK319" s="921"/>
      <c r="ATL319" s="921"/>
      <c r="ATM319" s="921"/>
      <c r="ATN319" s="921"/>
      <c r="ATO319" s="921"/>
      <c r="ATP319" s="921"/>
      <c r="ATQ319" s="921"/>
      <c r="ATR319" s="921"/>
      <c r="ATS319" s="921"/>
      <c r="ATT319" s="921"/>
      <c r="ATU319" s="921"/>
      <c r="ATV319" s="921"/>
      <c r="ATW319" s="921"/>
      <c r="ATX319" s="921"/>
      <c r="ATY319" s="921"/>
      <c r="ATZ319" s="921"/>
      <c r="AUA319" s="921"/>
      <c r="AUB319" s="921"/>
      <c r="AUC319" s="921"/>
      <c r="AUD319" s="921"/>
      <c r="AUE319" s="921"/>
      <c r="AUF319" s="921"/>
      <c r="AUG319" s="921"/>
      <c r="AUH319" s="921"/>
      <c r="AUI319" s="921"/>
      <c r="AUJ319" s="921"/>
      <c r="AUK319" s="921"/>
      <c r="AUL319" s="921"/>
      <c r="AUM319" s="921"/>
      <c r="AUN319" s="921"/>
      <c r="AUO319" s="921"/>
      <c r="AUP319" s="921"/>
      <c r="AUQ319" s="921"/>
      <c r="AUR319" s="921"/>
      <c r="AUS319" s="921"/>
      <c r="AUT319" s="921"/>
      <c r="AUU319" s="921"/>
      <c r="AUV319" s="921"/>
      <c r="AUW319" s="921"/>
      <c r="AUX319" s="921"/>
      <c r="AUY319" s="921"/>
      <c r="AUZ319" s="921"/>
      <c r="AVA319" s="921"/>
      <c r="AVB319" s="921"/>
      <c r="AVC319" s="921"/>
      <c r="AVD319" s="921"/>
      <c r="AVE319" s="921"/>
      <c r="AVF319" s="921"/>
      <c r="AVG319" s="921"/>
      <c r="AVH319" s="921"/>
      <c r="AVI319" s="921"/>
      <c r="AVJ319" s="921"/>
      <c r="AVK319" s="921"/>
      <c r="AVL319" s="921"/>
      <c r="AVM319" s="921"/>
      <c r="AVN319" s="921"/>
      <c r="AVO319" s="921"/>
      <c r="AVP319" s="921"/>
      <c r="AVQ319" s="921"/>
      <c r="AVR319" s="921"/>
      <c r="AVS319" s="921"/>
      <c r="AVT319" s="921"/>
      <c r="AVU319" s="921"/>
      <c r="AVV319" s="921"/>
      <c r="AVW319" s="921"/>
      <c r="AVX319" s="921"/>
      <c r="AVY319" s="921"/>
      <c r="AVZ319" s="921"/>
      <c r="AWA319" s="921"/>
      <c r="AWB319" s="921"/>
      <c r="AWC319" s="921"/>
      <c r="AWD319" s="921"/>
      <c r="AWE319" s="921"/>
      <c r="AWF319" s="921"/>
      <c r="AWG319" s="921"/>
      <c r="AWH319" s="921"/>
      <c r="AWI319" s="921"/>
      <c r="AWJ319" s="921"/>
      <c r="AWK319" s="921"/>
      <c r="AWL319" s="921"/>
      <c r="AWM319" s="921"/>
      <c r="AWN319" s="921"/>
      <c r="AWO319" s="921"/>
      <c r="AWP319" s="921"/>
      <c r="AWQ319" s="921"/>
      <c r="AWR319" s="921"/>
      <c r="AWS319" s="921"/>
      <c r="AWT319" s="921"/>
      <c r="AWU319" s="921"/>
      <c r="AWV319" s="921"/>
      <c r="AWW319" s="921"/>
      <c r="AWX319" s="921"/>
      <c r="AWY319" s="921"/>
      <c r="AWZ319" s="921"/>
      <c r="AXA319" s="921"/>
      <c r="AXB319" s="921"/>
      <c r="AXC319" s="921"/>
      <c r="AXD319" s="921"/>
      <c r="AXE319" s="921"/>
      <c r="AXF319" s="921"/>
      <c r="AXG319" s="921"/>
      <c r="AXH319" s="921"/>
      <c r="AXI319" s="921"/>
      <c r="AXJ319" s="921"/>
      <c r="AXK319" s="921"/>
      <c r="AXL319" s="921"/>
      <c r="AXM319" s="921"/>
      <c r="AXN319" s="921"/>
      <c r="AXO319" s="921"/>
      <c r="AXP319" s="921"/>
      <c r="AXQ319" s="921"/>
      <c r="AXR319" s="921"/>
      <c r="AXS319" s="921"/>
      <c r="AXT319" s="921"/>
      <c r="AXU319" s="921"/>
      <c r="AXV319" s="921"/>
      <c r="AXW319" s="921"/>
      <c r="AXX319" s="921"/>
      <c r="AXY319" s="921"/>
      <c r="AXZ319" s="921"/>
      <c r="AYA319" s="921"/>
      <c r="AYB319" s="921"/>
      <c r="AYC319" s="921"/>
      <c r="AYD319" s="921"/>
      <c r="AYE319" s="921"/>
      <c r="AYF319" s="921"/>
      <c r="AYG319" s="921"/>
      <c r="AYH319" s="921"/>
      <c r="AYI319" s="921"/>
      <c r="AYJ319" s="921"/>
      <c r="AYK319" s="921"/>
      <c r="AYL319" s="921"/>
      <c r="AYM319" s="921"/>
      <c r="AYN319" s="921"/>
      <c r="AYO319" s="921"/>
      <c r="AYP319" s="921"/>
      <c r="AYQ319" s="921"/>
      <c r="AYR319" s="921"/>
      <c r="AYS319" s="921"/>
      <c r="AYT319" s="921"/>
      <c r="AYU319" s="921"/>
      <c r="AYV319" s="921"/>
      <c r="AYW319" s="921"/>
      <c r="AYX319" s="921"/>
      <c r="AYY319" s="921"/>
      <c r="AYZ319" s="921"/>
      <c r="AZA319" s="921"/>
      <c r="AZB319" s="921"/>
      <c r="AZC319" s="921"/>
      <c r="AZD319" s="921"/>
      <c r="AZE319" s="921"/>
      <c r="AZF319" s="921"/>
      <c r="AZG319" s="921"/>
      <c r="AZH319" s="921"/>
      <c r="AZI319" s="921"/>
      <c r="AZJ319" s="921"/>
      <c r="AZK319" s="921"/>
      <c r="AZL319" s="921"/>
      <c r="AZM319" s="921"/>
      <c r="AZN319" s="921"/>
      <c r="AZO319" s="921"/>
      <c r="AZP319" s="921"/>
      <c r="AZQ319" s="921"/>
      <c r="AZR319" s="921"/>
      <c r="AZS319" s="921"/>
      <c r="AZT319" s="921"/>
      <c r="AZU319" s="921"/>
      <c r="AZV319" s="921"/>
      <c r="AZW319" s="921"/>
      <c r="AZX319" s="921"/>
      <c r="AZY319" s="921"/>
      <c r="AZZ319" s="921"/>
      <c r="BAA319" s="921"/>
      <c r="BAB319" s="921"/>
      <c r="BAC319" s="921"/>
      <c r="BAD319" s="921"/>
      <c r="BAE319" s="921"/>
      <c r="BAF319" s="921"/>
      <c r="BAG319" s="921"/>
      <c r="BAH319" s="921"/>
      <c r="BAI319" s="921"/>
      <c r="BAJ319" s="921"/>
      <c r="BAK319" s="921"/>
      <c r="BAL319" s="921"/>
      <c r="BAM319" s="921"/>
      <c r="BAN319" s="921"/>
      <c r="BAO319" s="921"/>
      <c r="BAP319" s="921"/>
      <c r="BAQ319" s="921"/>
      <c r="BAR319" s="921"/>
      <c r="BAS319" s="921"/>
      <c r="BAT319" s="921"/>
      <c r="BAU319" s="921"/>
      <c r="BAV319" s="921"/>
      <c r="BAW319" s="921"/>
      <c r="BAX319" s="921"/>
      <c r="BAY319" s="921"/>
      <c r="BAZ319" s="921"/>
      <c r="BBA319" s="921"/>
      <c r="BBB319" s="921"/>
      <c r="BBC319" s="921"/>
      <c r="BBD319" s="921"/>
      <c r="BBE319" s="921"/>
      <c r="BBF319" s="921"/>
      <c r="BBG319" s="921"/>
      <c r="BBH319" s="921"/>
      <c r="BBI319" s="921"/>
      <c r="BBJ319" s="921"/>
      <c r="BBK319" s="921"/>
      <c r="BBL319" s="921"/>
      <c r="BBM319" s="921"/>
      <c r="BBN319" s="921"/>
      <c r="BBO319" s="921"/>
      <c r="BBP319" s="921"/>
      <c r="BBQ319" s="921"/>
      <c r="BBR319" s="921"/>
      <c r="BBS319" s="921"/>
      <c r="BBT319" s="921"/>
      <c r="BBU319" s="921"/>
      <c r="BBV319" s="921"/>
      <c r="BBW319" s="921"/>
      <c r="BBX319" s="921"/>
      <c r="BBY319" s="921"/>
      <c r="BBZ319" s="921"/>
      <c r="BCA319" s="921"/>
      <c r="BCB319" s="921"/>
      <c r="BCC319" s="921"/>
      <c r="BCD319" s="921"/>
      <c r="BCE319" s="921"/>
      <c r="BCF319" s="921"/>
      <c r="BCG319" s="921"/>
      <c r="BCH319" s="921"/>
      <c r="BCI319" s="921"/>
      <c r="BCJ319" s="921"/>
      <c r="BCK319" s="921"/>
      <c r="BCL319" s="921"/>
      <c r="BCM319" s="921"/>
      <c r="BCN319" s="921"/>
      <c r="BCO319" s="921"/>
      <c r="BCP319" s="921"/>
      <c r="BCQ319" s="921"/>
      <c r="BCR319" s="921"/>
      <c r="BCS319" s="921"/>
      <c r="BCT319" s="921"/>
      <c r="BCU319" s="921"/>
      <c r="BCV319" s="921"/>
      <c r="BCW319" s="921"/>
      <c r="BCX319" s="921"/>
      <c r="BCY319" s="921"/>
      <c r="BCZ319" s="921"/>
      <c r="BDA319" s="921"/>
      <c r="BDB319" s="921"/>
      <c r="BDC319" s="921"/>
      <c r="BDD319" s="921"/>
      <c r="BDE319" s="921"/>
      <c r="BDF319" s="921"/>
      <c r="BDG319" s="921"/>
      <c r="BDH319" s="921"/>
      <c r="BDI319" s="921"/>
      <c r="BDJ319" s="921"/>
      <c r="BDK319" s="921"/>
      <c r="BDL319" s="921"/>
      <c r="BDM319" s="921"/>
      <c r="BDN319" s="921"/>
      <c r="BDO319" s="921"/>
      <c r="BDP319" s="921"/>
      <c r="BDQ319" s="921"/>
      <c r="BDR319" s="921"/>
      <c r="BDS319" s="921"/>
      <c r="BDT319" s="921"/>
      <c r="BDU319" s="921"/>
      <c r="BDV319" s="921"/>
      <c r="BDW319" s="921"/>
      <c r="BDX319" s="921"/>
      <c r="BDY319" s="921"/>
      <c r="BDZ319" s="921"/>
      <c r="BEA319" s="921"/>
      <c r="BEB319" s="921"/>
      <c r="BEC319" s="921"/>
      <c r="BED319" s="921"/>
      <c r="BEE319" s="921"/>
      <c r="BEF319" s="921"/>
      <c r="BEG319" s="921"/>
      <c r="BEH319" s="921"/>
      <c r="BEI319" s="921"/>
      <c r="BEJ319" s="921"/>
      <c r="BEK319" s="921"/>
      <c r="BEL319" s="921"/>
      <c r="BEM319" s="921"/>
      <c r="BEN319" s="921"/>
      <c r="BEO319" s="921"/>
      <c r="BEP319" s="921"/>
      <c r="BEQ319" s="921"/>
      <c r="BER319" s="921"/>
      <c r="BES319" s="921"/>
      <c r="BET319" s="921"/>
      <c r="BEU319" s="921"/>
      <c r="BEV319" s="921"/>
      <c r="BEW319" s="921"/>
      <c r="BEX319" s="921"/>
      <c r="BEY319" s="921"/>
      <c r="BEZ319" s="921"/>
      <c r="BFA319" s="921"/>
      <c r="BFB319" s="921"/>
      <c r="BFC319" s="921"/>
      <c r="BFD319" s="921"/>
      <c r="BFE319" s="921"/>
      <c r="BFF319" s="921"/>
      <c r="BFG319" s="921"/>
      <c r="BFH319" s="921"/>
      <c r="BFI319" s="921"/>
      <c r="BFJ319" s="921"/>
      <c r="BFK319" s="921"/>
      <c r="BFL319" s="921"/>
      <c r="BFM319" s="921"/>
      <c r="BFN319" s="921"/>
      <c r="BFO319" s="921"/>
      <c r="BFP319" s="921"/>
      <c r="BFQ319" s="921"/>
      <c r="BFR319" s="921"/>
      <c r="BFS319" s="921"/>
      <c r="BFT319" s="921"/>
      <c r="BFU319" s="921"/>
      <c r="BFV319" s="921"/>
      <c r="BFW319" s="921"/>
      <c r="BFX319" s="921"/>
      <c r="BFY319" s="921"/>
      <c r="BFZ319" s="921"/>
      <c r="BGA319" s="921"/>
      <c r="BGB319" s="921"/>
      <c r="BGC319" s="921"/>
      <c r="BGD319" s="921"/>
      <c r="BGE319" s="921"/>
      <c r="BGF319" s="921"/>
      <c r="BGG319" s="921"/>
      <c r="BGH319" s="921"/>
      <c r="BGI319" s="921"/>
      <c r="BGJ319" s="921"/>
      <c r="BGK319" s="921"/>
      <c r="BGL319" s="921"/>
      <c r="BGM319" s="921"/>
      <c r="BGN319" s="921"/>
      <c r="BGO319" s="921"/>
      <c r="BGP319" s="921"/>
      <c r="BGQ319" s="921"/>
      <c r="BGR319" s="921"/>
      <c r="BGS319" s="921"/>
      <c r="BGT319" s="921"/>
      <c r="BGU319" s="921"/>
      <c r="BGV319" s="921"/>
      <c r="BGW319" s="921"/>
      <c r="BGX319" s="921"/>
      <c r="BGY319" s="921"/>
      <c r="BGZ319" s="921"/>
      <c r="BHA319" s="921"/>
      <c r="BHB319" s="921"/>
      <c r="BHC319" s="921"/>
      <c r="BHD319" s="921"/>
      <c r="BHE319" s="921"/>
      <c r="BHF319" s="921"/>
      <c r="BHG319" s="921"/>
      <c r="BHH319" s="921"/>
      <c r="BHI319" s="921"/>
      <c r="BHJ319" s="921"/>
      <c r="BHK319" s="921"/>
      <c r="BHL319" s="921"/>
      <c r="BHM319" s="921"/>
      <c r="BHN319" s="921"/>
      <c r="BHO319" s="921"/>
      <c r="BHP319" s="921"/>
      <c r="BHQ319" s="921"/>
      <c r="BHR319" s="921"/>
      <c r="BHS319" s="921"/>
      <c r="BHT319" s="921"/>
      <c r="BHU319" s="921"/>
      <c r="BHV319" s="921"/>
      <c r="BHW319" s="921"/>
      <c r="BHX319" s="921"/>
      <c r="BHY319" s="921"/>
      <c r="BHZ319" s="921"/>
      <c r="BIA319" s="921"/>
      <c r="BIB319" s="921"/>
      <c r="BIC319" s="921"/>
      <c r="BID319" s="921"/>
      <c r="BIE319" s="921"/>
      <c r="BIF319" s="921"/>
      <c r="BIG319" s="921"/>
      <c r="BIH319" s="921"/>
      <c r="BII319" s="921"/>
      <c r="BIJ319" s="921"/>
      <c r="BIK319" s="921"/>
      <c r="BIL319" s="921"/>
      <c r="BIM319" s="921"/>
      <c r="BIN319" s="921"/>
      <c r="BIO319" s="921"/>
      <c r="BIP319" s="921"/>
      <c r="BIQ319" s="921"/>
      <c r="BIR319" s="921"/>
      <c r="BIS319" s="921"/>
      <c r="BIT319" s="921"/>
      <c r="BIU319" s="921"/>
      <c r="BIV319" s="921"/>
      <c r="BIW319" s="921"/>
      <c r="BIX319" s="921"/>
      <c r="BIY319" s="921"/>
      <c r="BIZ319" s="921"/>
      <c r="BJA319" s="921"/>
      <c r="BJB319" s="921"/>
      <c r="BJC319" s="921"/>
      <c r="BJD319" s="921"/>
      <c r="BJE319" s="921"/>
      <c r="BJF319" s="921"/>
      <c r="BJG319" s="921"/>
      <c r="BJH319" s="921"/>
      <c r="BJI319" s="921"/>
      <c r="BJJ319" s="921"/>
      <c r="BJK319" s="921"/>
      <c r="BJL319" s="921"/>
      <c r="BJM319" s="921"/>
      <c r="BJN319" s="921"/>
      <c r="BJO319" s="921"/>
      <c r="BJP319" s="921"/>
      <c r="BJQ319" s="921"/>
      <c r="BJR319" s="921"/>
      <c r="BJS319" s="921"/>
      <c r="BJT319" s="921"/>
      <c r="BJU319" s="921"/>
      <c r="BJV319" s="921"/>
      <c r="BJW319" s="921"/>
      <c r="BJX319" s="921"/>
      <c r="BJY319" s="921"/>
      <c r="BJZ319" s="921"/>
      <c r="BKA319" s="921"/>
      <c r="BKB319" s="921"/>
      <c r="BKC319" s="921"/>
      <c r="BKD319" s="921"/>
      <c r="BKE319" s="921"/>
      <c r="BKF319" s="921"/>
      <c r="BKG319" s="921"/>
      <c r="BKH319" s="921"/>
      <c r="BKI319" s="921"/>
      <c r="BKJ319" s="921"/>
      <c r="BKK319" s="921"/>
      <c r="BKL319" s="921"/>
      <c r="BKM319" s="921"/>
      <c r="BKN319" s="921"/>
      <c r="BKO319" s="921"/>
      <c r="BKP319" s="921"/>
      <c r="BKQ319" s="921"/>
      <c r="BKR319" s="921"/>
      <c r="BKS319" s="921"/>
      <c r="BKT319" s="921"/>
      <c r="BKU319" s="921"/>
      <c r="BKV319" s="921"/>
      <c r="BKW319" s="921"/>
      <c r="BKX319" s="921"/>
      <c r="BKY319" s="921"/>
      <c r="BKZ319" s="921"/>
      <c r="BLA319" s="921"/>
      <c r="BLB319" s="921"/>
      <c r="BLC319" s="921"/>
      <c r="BLD319" s="921"/>
      <c r="BLE319" s="921"/>
      <c r="BLF319" s="921"/>
      <c r="BLG319" s="921"/>
      <c r="BLH319" s="921"/>
      <c r="BLI319" s="921"/>
      <c r="BLJ319" s="921"/>
      <c r="BLK319" s="921"/>
      <c r="BLL319" s="921"/>
      <c r="BLM319" s="921"/>
      <c r="BLN319" s="921"/>
      <c r="BLO319" s="921"/>
      <c r="BLP319" s="921"/>
      <c r="BLQ319" s="921"/>
      <c r="BLR319" s="921"/>
      <c r="BLS319" s="921"/>
      <c r="BLT319" s="921"/>
      <c r="BLU319" s="921"/>
      <c r="BLV319" s="921"/>
      <c r="BLW319" s="921"/>
      <c r="BLX319" s="921"/>
      <c r="BLY319" s="921"/>
      <c r="BLZ319" s="921"/>
      <c r="BMA319" s="921"/>
      <c r="BMB319" s="921"/>
      <c r="BMC319" s="921"/>
      <c r="BMD319" s="921"/>
      <c r="BME319" s="921"/>
      <c r="BMF319" s="921"/>
      <c r="BMG319" s="921"/>
      <c r="BMH319" s="921"/>
      <c r="BMI319" s="921"/>
      <c r="BMJ319" s="921"/>
      <c r="BMK319" s="921"/>
      <c r="BML319" s="921"/>
      <c r="BMM319" s="921"/>
      <c r="BMN319" s="921"/>
      <c r="BMO319" s="921"/>
      <c r="BMP319" s="921"/>
      <c r="BMQ319" s="921"/>
      <c r="BMR319" s="921"/>
      <c r="BMS319" s="921"/>
      <c r="BMT319" s="921"/>
      <c r="BMU319" s="921"/>
      <c r="BMV319" s="921"/>
      <c r="BMW319" s="921"/>
      <c r="BMX319" s="921"/>
      <c r="BMY319" s="921"/>
      <c r="BMZ319" s="921"/>
      <c r="BNA319" s="921"/>
      <c r="BNB319" s="921"/>
      <c r="BNC319" s="921"/>
      <c r="BND319" s="921"/>
      <c r="BNE319" s="921"/>
      <c r="BNF319" s="921"/>
      <c r="BNG319" s="921"/>
      <c r="BNH319" s="921"/>
      <c r="BNI319" s="921"/>
      <c r="BNJ319" s="921"/>
      <c r="BNK319" s="921"/>
      <c r="BNL319" s="921"/>
      <c r="BNM319" s="921"/>
      <c r="BNN319" s="921"/>
      <c r="BNO319" s="921"/>
      <c r="BNP319" s="921"/>
      <c r="BNQ319" s="921"/>
      <c r="BNR319" s="921"/>
      <c r="BNS319" s="921"/>
      <c r="BNT319" s="921"/>
      <c r="BNU319" s="921"/>
      <c r="BNV319" s="921"/>
      <c r="BNW319" s="921"/>
      <c r="BNX319" s="921"/>
      <c r="BNY319" s="921"/>
      <c r="BNZ319" s="921"/>
      <c r="BOA319" s="921"/>
      <c r="BOB319" s="921"/>
      <c r="BOC319" s="921"/>
      <c r="BOD319" s="921"/>
      <c r="BOE319" s="921"/>
      <c r="BOF319" s="921"/>
      <c r="BOG319" s="921"/>
      <c r="BOH319" s="921"/>
      <c r="BOI319" s="921"/>
      <c r="BOJ319" s="921"/>
      <c r="BOK319" s="921"/>
      <c r="BOL319" s="921"/>
      <c r="BOM319" s="921"/>
      <c r="BON319" s="921"/>
      <c r="BOO319" s="921"/>
      <c r="BOP319" s="921"/>
      <c r="BOQ319" s="921"/>
      <c r="BOR319" s="921"/>
      <c r="BOS319" s="921"/>
      <c r="BOT319" s="921"/>
      <c r="BOU319" s="921"/>
      <c r="BOV319" s="921"/>
      <c r="BOW319" s="921"/>
      <c r="BOX319" s="921"/>
      <c r="BOY319" s="921"/>
      <c r="BOZ319" s="921"/>
      <c r="BPA319" s="921"/>
      <c r="BPB319" s="921"/>
      <c r="BPC319" s="921"/>
      <c r="BPD319" s="921"/>
      <c r="BPE319" s="921"/>
      <c r="BPF319" s="921"/>
      <c r="BPG319" s="921"/>
      <c r="BPH319" s="921"/>
      <c r="BPI319" s="921"/>
      <c r="BPJ319" s="921"/>
      <c r="BPK319" s="921"/>
      <c r="BPL319" s="921"/>
      <c r="BPM319" s="921"/>
      <c r="BPN319" s="921"/>
      <c r="BPO319" s="921"/>
      <c r="BPP319" s="921"/>
      <c r="BPQ319" s="921"/>
      <c r="BPR319" s="921"/>
      <c r="BPS319" s="921"/>
      <c r="BPT319" s="921"/>
      <c r="BPU319" s="921"/>
      <c r="BPV319" s="921"/>
      <c r="BPW319" s="921"/>
      <c r="BPX319" s="921"/>
      <c r="BPY319" s="921"/>
      <c r="BPZ319" s="921"/>
      <c r="BQA319" s="921"/>
      <c r="BQB319" s="921"/>
      <c r="BQC319" s="921"/>
      <c r="BQD319" s="921"/>
      <c r="BQE319" s="921"/>
      <c r="BQF319" s="921"/>
      <c r="BQG319" s="921"/>
      <c r="BQH319" s="921"/>
      <c r="BQI319" s="921"/>
      <c r="BQJ319" s="921"/>
      <c r="BQK319" s="921"/>
      <c r="BQL319" s="921"/>
      <c r="BQM319" s="921"/>
      <c r="BQN319" s="921"/>
      <c r="BQO319" s="921"/>
      <c r="BQP319" s="921"/>
      <c r="BQQ319" s="921"/>
      <c r="BQR319" s="921"/>
      <c r="BQS319" s="921"/>
      <c r="BQT319" s="921"/>
      <c r="BQU319" s="921"/>
      <c r="BQV319" s="921"/>
      <c r="BQW319" s="921"/>
      <c r="BQX319" s="921"/>
      <c r="BQY319" s="921"/>
      <c r="BQZ319" s="921"/>
      <c r="BRA319" s="921"/>
      <c r="BRB319" s="921"/>
      <c r="BRC319" s="921"/>
      <c r="BRD319" s="921"/>
      <c r="BRE319" s="921"/>
      <c r="BRF319" s="921"/>
      <c r="BRG319" s="921"/>
      <c r="BRH319" s="921"/>
      <c r="BRI319" s="921"/>
      <c r="BRJ319" s="921"/>
      <c r="BRK319" s="921"/>
      <c r="BRL319" s="921"/>
      <c r="BRM319" s="921"/>
      <c r="BRN319" s="921"/>
      <c r="BRO319" s="921"/>
      <c r="BRP319" s="921"/>
      <c r="BRQ319" s="921"/>
      <c r="BRR319" s="921"/>
      <c r="BRS319" s="921"/>
      <c r="BRT319" s="921"/>
      <c r="BRU319" s="921"/>
      <c r="BRV319" s="921"/>
      <c r="BRW319" s="921"/>
      <c r="BRX319" s="921"/>
      <c r="BRY319" s="921"/>
      <c r="BRZ319" s="921"/>
      <c r="BSA319" s="921"/>
      <c r="BSB319" s="921"/>
      <c r="BSC319" s="921"/>
      <c r="BSD319" s="921"/>
      <c r="BSE319" s="921"/>
      <c r="BSF319" s="921"/>
      <c r="BSG319" s="921"/>
      <c r="BSH319" s="921"/>
      <c r="BSI319" s="921"/>
      <c r="BSJ319" s="921"/>
      <c r="BSK319" s="921"/>
      <c r="BSL319" s="921"/>
      <c r="BSM319" s="921"/>
      <c r="BSN319" s="921"/>
      <c r="BSO319" s="921"/>
      <c r="BSP319" s="921"/>
      <c r="BSQ319" s="921"/>
      <c r="BSR319" s="921"/>
      <c r="BSS319" s="921"/>
      <c r="BST319" s="921"/>
      <c r="BSU319" s="921"/>
      <c r="BSV319" s="921"/>
      <c r="BSW319" s="921"/>
      <c r="BSX319" s="921"/>
      <c r="BSY319" s="921"/>
      <c r="BSZ319" s="921"/>
      <c r="BTA319" s="921"/>
      <c r="BTB319" s="921"/>
      <c r="BTC319" s="921"/>
      <c r="BTD319" s="921"/>
      <c r="BTE319" s="921"/>
      <c r="BTF319" s="921"/>
      <c r="BTG319" s="921"/>
      <c r="BTH319" s="921"/>
      <c r="BTI319" s="921"/>
      <c r="BTJ319" s="921"/>
      <c r="BTK319" s="921"/>
      <c r="BTL319" s="921"/>
      <c r="BTM319" s="921"/>
      <c r="BTN319" s="921"/>
      <c r="BTO319" s="921"/>
      <c r="BTP319" s="921"/>
      <c r="BTQ319" s="921"/>
      <c r="BTR319" s="921"/>
      <c r="BTS319" s="921"/>
      <c r="BTT319" s="921"/>
      <c r="BTU319" s="921"/>
      <c r="BTV319" s="921"/>
      <c r="BTW319" s="921"/>
      <c r="BTX319" s="921"/>
      <c r="BTY319" s="921"/>
      <c r="BTZ319" s="921"/>
      <c r="BUA319" s="921"/>
      <c r="BUB319" s="921"/>
      <c r="BUC319" s="921"/>
      <c r="BUD319" s="921"/>
      <c r="BUE319" s="921"/>
      <c r="BUF319" s="921"/>
      <c r="BUG319" s="921"/>
      <c r="BUH319" s="921"/>
      <c r="BUI319" s="921"/>
      <c r="BUJ319" s="921"/>
      <c r="BUK319" s="921"/>
      <c r="BUL319" s="921"/>
      <c r="BUM319" s="921"/>
      <c r="BUN319" s="921"/>
      <c r="BUO319" s="921"/>
      <c r="BUP319" s="921"/>
      <c r="BUQ319" s="921"/>
      <c r="BUR319" s="921"/>
      <c r="BUS319" s="921"/>
      <c r="BUT319" s="921"/>
      <c r="BUU319" s="921"/>
      <c r="BUV319" s="921"/>
      <c r="BUW319" s="921"/>
      <c r="BUX319" s="921"/>
      <c r="BUY319" s="921"/>
      <c r="BUZ319" s="921"/>
      <c r="BVA319" s="921"/>
      <c r="BVB319" s="921"/>
      <c r="BVC319" s="921"/>
      <c r="BVD319" s="921"/>
      <c r="BVE319" s="921"/>
      <c r="BVF319" s="921"/>
      <c r="BVG319" s="921"/>
      <c r="BVH319" s="921"/>
      <c r="BVI319" s="921"/>
      <c r="BVJ319" s="921"/>
      <c r="BVK319" s="921"/>
      <c r="BVL319" s="921"/>
      <c r="BVM319" s="921"/>
      <c r="BVN319" s="921"/>
      <c r="BVO319" s="921"/>
      <c r="BVP319" s="921"/>
      <c r="BVQ319" s="921"/>
      <c r="BVR319" s="921"/>
      <c r="BVS319" s="921"/>
      <c r="BVT319" s="921"/>
      <c r="BVU319" s="921"/>
      <c r="BVV319" s="921"/>
      <c r="BVW319" s="921"/>
      <c r="BVX319" s="921"/>
      <c r="BVY319" s="921"/>
      <c r="BVZ319" s="921"/>
      <c r="BWA319" s="921"/>
      <c r="BWB319" s="921"/>
      <c r="BWC319" s="921"/>
      <c r="BWD319" s="921"/>
      <c r="BWE319" s="921"/>
      <c r="BWF319" s="921"/>
      <c r="BWG319" s="921"/>
      <c r="BWH319" s="921"/>
      <c r="BWI319" s="921"/>
      <c r="BWJ319" s="921"/>
      <c r="BWK319" s="921"/>
      <c r="BWL319" s="921"/>
      <c r="BWM319" s="921"/>
      <c r="BWN319" s="921"/>
      <c r="BWO319" s="921"/>
      <c r="BWP319" s="921"/>
      <c r="BWQ319" s="921"/>
      <c r="BWR319" s="921"/>
      <c r="BWS319" s="921"/>
      <c r="BWT319" s="921"/>
      <c r="BWU319" s="921"/>
      <c r="BWV319" s="921"/>
      <c r="BWW319" s="921"/>
      <c r="BWX319" s="921"/>
      <c r="BWY319" s="921"/>
      <c r="BWZ319" s="921"/>
      <c r="BXA319" s="921"/>
      <c r="BXB319" s="921"/>
      <c r="BXC319" s="921"/>
      <c r="BXD319" s="921"/>
      <c r="BXE319" s="921"/>
      <c r="BXF319" s="921"/>
      <c r="BXG319" s="921"/>
      <c r="BXH319" s="921"/>
      <c r="BXI319" s="921"/>
      <c r="BXJ319" s="921"/>
      <c r="BXK319" s="921"/>
      <c r="BXL319" s="921"/>
      <c r="BXM319" s="921"/>
      <c r="BXN319" s="921"/>
      <c r="BXO319" s="921"/>
      <c r="BXP319" s="921"/>
      <c r="BXQ319" s="921"/>
      <c r="BXR319" s="921"/>
      <c r="BXS319" s="921"/>
      <c r="BXT319" s="921"/>
      <c r="BXU319" s="921"/>
      <c r="BXV319" s="921"/>
      <c r="BXW319" s="921"/>
      <c r="BXX319" s="921"/>
      <c r="BXY319" s="921"/>
      <c r="BXZ319" s="921"/>
      <c r="BYA319" s="921"/>
      <c r="BYB319" s="921"/>
      <c r="BYC319" s="921"/>
      <c r="BYD319" s="921"/>
      <c r="BYE319" s="921"/>
      <c r="BYF319" s="921"/>
      <c r="BYG319" s="921"/>
      <c r="BYH319" s="921"/>
      <c r="BYI319" s="921"/>
      <c r="BYJ319" s="921"/>
      <c r="BYK319" s="921"/>
      <c r="BYL319" s="921"/>
      <c r="BYM319" s="921"/>
      <c r="BYN319" s="921"/>
      <c r="BYO319" s="921"/>
      <c r="BYP319" s="921"/>
      <c r="BYQ319" s="921"/>
      <c r="BYR319" s="921"/>
      <c r="BYS319" s="921"/>
      <c r="BYT319" s="921"/>
      <c r="BYU319" s="921"/>
      <c r="BYV319" s="921"/>
      <c r="BYW319" s="921"/>
      <c r="BYX319" s="921"/>
      <c r="BYY319" s="921"/>
      <c r="BYZ319" s="921"/>
      <c r="BZA319" s="921"/>
      <c r="BZB319" s="921"/>
      <c r="BZC319" s="921"/>
      <c r="BZD319" s="921"/>
      <c r="BZE319" s="921"/>
      <c r="BZF319" s="921"/>
      <c r="BZG319" s="921"/>
      <c r="BZH319" s="921"/>
      <c r="BZI319" s="921"/>
      <c r="BZJ319" s="921"/>
      <c r="BZK319" s="921"/>
      <c r="BZL319" s="921"/>
      <c r="BZM319" s="921"/>
      <c r="BZN319" s="921"/>
      <c r="BZO319" s="921"/>
      <c r="BZP319" s="921"/>
      <c r="BZQ319" s="921"/>
      <c r="BZR319" s="921"/>
      <c r="BZS319" s="921"/>
      <c r="BZT319" s="921"/>
      <c r="BZU319" s="921"/>
      <c r="BZV319" s="921"/>
      <c r="BZW319" s="921"/>
      <c r="BZX319" s="921"/>
      <c r="BZY319" s="921"/>
      <c r="BZZ319" s="921"/>
      <c r="CAA319" s="921"/>
      <c r="CAB319" s="921"/>
      <c r="CAC319" s="921"/>
      <c r="CAD319" s="921"/>
      <c r="CAE319" s="921"/>
      <c r="CAF319" s="921"/>
      <c r="CAG319" s="921"/>
      <c r="CAH319" s="921"/>
      <c r="CAI319" s="921"/>
      <c r="CAJ319" s="921"/>
      <c r="CAK319" s="921"/>
      <c r="CAL319" s="921"/>
      <c r="CAM319" s="921"/>
      <c r="CAN319" s="921"/>
      <c r="CAO319" s="921"/>
      <c r="CAP319" s="921"/>
      <c r="CAQ319" s="921"/>
      <c r="CAR319" s="921"/>
      <c r="CAS319" s="921"/>
      <c r="CAT319" s="921"/>
      <c r="CAU319" s="921"/>
      <c r="CAV319" s="921"/>
      <c r="CAW319" s="921"/>
      <c r="CAX319" s="921"/>
      <c r="CAY319" s="921"/>
      <c r="CAZ319" s="921"/>
      <c r="CBA319" s="921"/>
      <c r="CBB319" s="921"/>
      <c r="CBC319" s="921"/>
      <c r="CBD319" s="921"/>
      <c r="CBE319" s="921"/>
      <c r="CBF319" s="921"/>
      <c r="CBG319" s="921"/>
      <c r="CBH319" s="921"/>
      <c r="CBI319" s="921"/>
      <c r="CBJ319" s="921"/>
      <c r="CBK319" s="921"/>
      <c r="CBL319" s="921"/>
      <c r="CBM319" s="921"/>
      <c r="CBN319" s="921"/>
      <c r="CBO319" s="921"/>
      <c r="CBP319" s="921"/>
      <c r="CBQ319" s="921"/>
      <c r="CBR319" s="921"/>
      <c r="CBS319" s="921"/>
      <c r="CBT319" s="921"/>
      <c r="CBU319" s="921"/>
      <c r="CBV319" s="921"/>
      <c r="CBW319" s="921"/>
      <c r="CBX319" s="921"/>
      <c r="CBY319" s="921"/>
      <c r="CBZ319" s="921"/>
      <c r="CCA319" s="921"/>
      <c r="CCB319" s="921"/>
      <c r="CCC319" s="921"/>
      <c r="CCD319" s="921"/>
      <c r="CCE319" s="921"/>
      <c r="CCF319" s="921"/>
      <c r="CCG319" s="921"/>
      <c r="CCH319" s="921"/>
      <c r="CCI319" s="921"/>
      <c r="CCJ319" s="921"/>
      <c r="CCK319" s="921"/>
      <c r="CCL319" s="921"/>
      <c r="CCM319" s="921"/>
      <c r="CCN319" s="921"/>
      <c r="CCO319" s="921"/>
      <c r="CCP319" s="921"/>
      <c r="CCQ319" s="921"/>
      <c r="CCR319" s="921"/>
      <c r="CCS319" s="921"/>
      <c r="CCT319" s="921"/>
      <c r="CCU319" s="921"/>
      <c r="CCV319" s="921"/>
      <c r="CCW319" s="921"/>
      <c r="CCX319" s="921"/>
      <c r="CCY319" s="921"/>
      <c r="CCZ319" s="921"/>
      <c r="CDA319" s="921"/>
      <c r="CDB319" s="921"/>
      <c r="CDC319" s="921"/>
      <c r="CDD319" s="921"/>
      <c r="CDE319" s="921"/>
      <c r="CDF319" s="921"/>
      <c r="CDG319" s="921"/>
      <c r="CDH319" s="921"/>
      <c r="CDI319" s="921"/>
      <c r="CDJ319" s="921"/>
      <c r="CDK319" s="921"/>
      <c r="CDL319" s="921"/>
      <c r="CDM319" s="921"/>
      <c r="CDN319" s="921"/>
      <c r="CDO319" s="921"/>
      <c r="CDP319" s="921"/>
      <c r="CDQ319" s="921"/>
      <c r="CDR319" s="921"/>
      <c r="CDS319" s="921"/>
      <c r="CDT319" s="921"/>
      <c r="CDU319" s="921"/>
      <c r="CDV319" s="921"/>
      <c r="CDW319" s="921"/>
      <c r="CDX319" s="921"/>
      <c r="CDY319" s="921"/>
      <c r="CDZ319" s="921"/>
      <c r="CEA319" s="921"/>
      <c r="CEB319" s="921"/>
      <c r="CEC319" s="921"/>
      <c r="CED319" s="921"/>
      <c r="CEE319" s="921"/>
      <c r="CEF319" s="921"/>
      <c r="CEG319" s="921"/>
      <c r="CEH319" s="921"/>
      <c r="CEI319" s="921"/>
      <c r="CEJ319" s="921"/>
      <c r="CEK319" s="921"/>
      <c r="CEL319" s="921"/>
      <c r="CEM319" s="921"/>
      <c r="CEN319" s="921"/>
      <c r="CEO319" s="921"/>
      <c r="CEP319" s="921"/>
      <c r="CEQ319" s="921"/>
      <c r="CER319" s="921"/>
      <c r="CES319" s="921"/>
      <c r="CET319" s="921"/>
      <c r="CEU319" s="921"/>
      <c r="CEV319" s="921"/>
      <c r="CEW319" s="921"/>
      <c r="CEX319" s="921"/>
      <c r="CEY319" s="921"/>
      <c r="CEZ319" s="921"/>
      <c r="CFA319" s="921"/>
      <c r="CFB319" s="921"/>
      <c r="CFC319" s="921"/>
      <c r="CFD319" s="921"/>
      <c r="CFE319" s="921"/>
      <c r="CFF319" s="921"/>
      <c r="CFG319" s="921"/>
      <c r="CFH319" s="921"/>
      <c r="CFI319" s="921"/>
      <c r="CFJ319" s="921"/>
      <c r="CFK319" s="921"/>
      <c r="CFL319" s="921"/>
      <c r="CFM319" s="921"/>
      <c r="CFN319" s="921"/>
      <c r="CFO319" s="921"/>
      <c r="CFP319" s="921"/>
      <c r="CFQ319" s="921"/>
      <c r="CFR319" s="921"/>
      <c r="CFS319" s="921"/>
      <c r="CFT319" s="921"/>
      <c r="CFU319" s="921"/>
      <c r="CFV319" s="921"/>
      <c r="CFW319" s="921"/>
      <c r="CFX319" s="921"/>
      <c r="CFY319" s="921"/>
      <c r="CFZ319" s="921"/>
      <c r="CGA319" s="921"/>
      <c r="CGB319" s="921"/>
      <c r="CGC319" s="921"/>
      <c r="CGD319" s="921"/>
      <c r="CGE319" s="921"/>
      <c r="CGF319" s="921"/>
      <c r="CGG319" s="921"/>
      <c r="CGH319" s="921"/>
      <c r="CGI319" s="921"/>
      <c r="CGJ319" s="921"/>
      <c r="CGK319" s="921"/>
      <c r="CGL319" s="921"/>
      <c r="CGM319" s="921"/>
      <c r="CGN319" s="921"/>
      <c r="CGO319" s="921"/>
      <c r="CGP319" s="921"/>
      <c r="CGQ319" s="921"/>
      <c r="CGR319" s="921"/>
      <c r="CGS319" s="921"/>
      <c r="CGT319" s="921"/>
      <c r="CGU319" s="921"/>
      <c r="CGV319" s="921"/>
      <c r="CGW319" s="921"/>
      <c r="CGX319" s="921"/>
      <c r="CGY319" s="921"/>
      <c r="CGZ319" s="921"/>
      <c r="CHA319" s="921"/>
      <c r="CHB319" s="921"/>
      <c r="CHC319" s="921"/>
      <c r="CHD319" s="921"/>
      <c r="CHE319" s="921"/>
      <c r="CHF319" s="921"/>
      <c r="CHG319" s="921"/>
      <c r="CHH319" s="921"/>
      <c r="CHI319" s="921"/>
      <c r="CHJ319" s="921"/>
      <c r="CHK319" s="921"/>
      <c r="CHL319" s="921"/>
      <c r="CHM319" s="921"/>
      <c r="CHN319" s="921"/>
      <c r="CHO319" s="921"/>
      <c r="CHP319" s="921"/>
      <c r="CHQ319" s="921"/>
      <c r="CHR319" s="921"/>
      <c r="CHS319" s="921"/>
      <c r="CHT319" s="921"/>
      <c r="CHU319" s="921"/>
      <c r="CHV319" s="921"/>
      <c r="CHW319" s="921"/>
      <c r="CHX319" s="921"/>
      <c r="CHY319" s="921"/>
      <c r="CHZ319" s="921"/>
      <c r="CIA319" s="921"/>
      <c r="CIB319" s="921"/>
      <c r="CIC319" s="921"/>
      <c r="CID319" s="921"/>
      <c r="CIE319" s="921"/>
      <c r="CIF319" s="921"/>
      <c r="CIG319" s="921"/>
      <c r="CIH319" s="921"/>
      <c r="CII319" s="921"/>
      <c r="CIJ319" s="921"/>
      <c r="CIK319" s="921"/>
      <c r="CIL319" s="921"/>
      <c r="CIM319" s="921"/>
      <c r="CIN319" s="921"/>
      <c r="CIO319" s="921"/>
      <c r="CIP319" s="921"/>
      <c r="CIQ319" s="921"/>
      <c r="CIR319" s="921"/>
      <c r="CIS319" s="921"/>
      <c r="CIT319" s="921"/>
      <c r="CIU319" s="921"/>
      <c r="CIV319" s="921"/>
      <c r="CIW319" s="921"/>
      <c r="CIX319" s="921"/>
      <c r="CIY319" s="921"/>
      <c r="CIZ319" s="921"/>
      <c r="CJA319" s="921"/>
      <c r="CJB319" s="921"/>
      <c r="CJC319" s="921"/>
      <c r="CJD319" s="921"/>
      <c r="CJE319" s="921"/>
      <c r="CJF319" s="921"/>
      <c r="CJG319" s="921"/>
      <c r="CJH319" s="921"/>
      <c r="CJI319" s="921"/>
      <c r="CJJ319" s="921"/>
      <c r="CJK319" s="921"/>
      <c r="CJL319" s="921"/>
      <c r="CJM319" s="921"/>
      <c r="CJN319" s="921"/>
      <c r="CJO319" s="921"/>
      <c r="CJP319" s="921"/>
      <c r="CJQ319" s="921"/>
      <c r="CJR319" s="921"/>
      <c r="CJS319" s="921"/>
      <c r="CJT319" s="921"/>
      <c r="CJU319" s="921"/>
      <c r="CJV319" s="921"/>
      <c r="CJW319" s="921"/>
      <c r="CJX319" s="921"/>
      <c r="CJY319" s="921"/>
      <c r="CJZ319" s="921"/>
      <c r="CKA319" s="921"/>
      <c r="CKB319" s="921"/>
      <c r="CKC319" s="921"/>
      <c r="CKD319" s="921"/>
      <c r="CKE319" s="921"/>
      <c r="CKF319" s="921"/>
      <c r="CKG319" s="921"/>
      <c r="CKH319" s="921"/>
      <c r="CKI319" s="921"/>
      <c r="CKJ319" s="921"/>
      <c r="CKK319" s="921"/>
      <c r="CKL319" s="921"/>
      <c r="CKM319" s="921"/>
      <c r="CKN319" s="921"/>
      <c r="CKO319" s="921"/>
      <c r="CKP319" s="921"/>
      <c r="CKQ319" s="921"/>
      <c r="CKR319" s="921"/>
      <c r="CKS319" s="921"/>
      <c r="CKT319" s="921"/>
      <c r="CKU319" s="921"/>
      <c r="CKV319" s="921"/>
      <c r="CKW319" s="921"/>
      <c r="CKX319" s="921"/>
      <c r="CKY319" s="921"/>
      <c r="CKZ319" s="921"/>
      <c r="CLA319" s="921"/>
      <c r="CLB319" s="921"/>
      <c r="CLC319" s="921"/>
      <c r="CLD319" s="921"/>
      <c r="CLE319" s="921"/>
      <c r="CLF319" s="921"/>
      <c r="CLG319" s="921"/>
      <c r="CLH319" s="921"/>
      <c r="CLI319" s="921"/>
      <c r="CLJ319" s="921"/>
      <c r="CLK319" s="921"/>
      <c r="CLL319" s="921"/>
      <c r="CLM319" s="921"/>
      <c r="CLN319" s="921"/>
      <c r="CLO319" s="921"/>
      <c r="CLP319" s="921"/>
      <c r="CLQ319" s="921"/>
      <c r="CLR319" s="921"/>
      <c r="CLS319" s="921"/>
      <c r="CLT319" s="921"/>
      <c r="CLU319" s="921"/>
      <c r="CLV319" s="921"/>
      <c r="CLW319" s="921"/>
      <c r="CLX319" s="921"/>
      <c r="CLY319" s="921"/>
      <c r="CLZ319" s="921"/>
      <c r="CMA319" s="921"/>
      <c r="CMB319" s="921"/>
      <c r="CMC319" s="921"/>
      <c r="CMD319" s="921"/>
      <c r="CME319" s="921"/>
      <c r="CMF319" s="921"/>
      <c r="CMG319" s="921"/>
      <c r="CMH319" s="921"/>
      <c r="CMI319" s="921"/>
      <c r="CMJ319" s="921"/>
      <c r="CMK319" s="921"/>
      <c r="CML319" s="921"/>
      <c r="CMM319" s="921"/>
      <c r="CMN319" s="921"/>
      <c r="CMO319" s="921"/>
      <c r="CMP319" s="921"/>
      <c r="CMQ319" s="921"/>
      <c r="CMR319" s="921"/>
      <c r="CMS319" s="921"/>
      <c r="CMT319" s="921"/>
      <c r="CMU319" s="921"/>
      <c r="CMV319" s="921"/>
      <c r="CMW319" s="921"/>
      <c r="CMX319" s="921"/>
      <c r="CMY319" s="921"/>
      <c r="CMZ319" s="921"/>
      <c r="CNA319" s="921"/>
      <c r="CNB319" s="921"/>
      <c r="CNC319" s="921"/>
      <c r="CND319" s="921"/>
      <c r="CNE319" s="921"/>
      <c r="CNF319" s="921"/>
      <c r="CNG319" s="921"/>
      <c r="CNH319" s="921"/>
      <c r="CNI319" s="921"/>
      <c r="CNJ319" s="921"/>
      <c r="CNK319" s="921"/>
      <c r="CNL319" s="921"/>
      <c r="CNM319" s="921"/>
      <c r="CNN319" s="921"/>
      <c r="CNO319" s="921"/>
      <c r="CNP319" s="921"/>
      <c r="CNQ319" s="921"/>
      <c r="CNR319" s="921"/>
      <c r="CNS319" s="921"/>
      <c r="CNT319" s="921"/>
      <c r="CNU319" s="921"/>
      <c r="CNV319" s="921"/>
      <c r="CNW319" s="921"/>
      <c r="CNX319" s="921"/>
      <c r="CNY319" s="921"/>
      <c r="CNZ319" s="921"/>
      <c r="COA319" s="921"/>
      <c r="COB319" s="921"/>
      <c r="COC319" s="921"/>
      <c r="COD319" s="921"/>
      <c r="COE319" s="921"/>
      <c r="COF319" s="921"/>
      <c r="COG319" s="921"/>
      <c r="COH319" s="921"/>
      <c r="COI319" s="921"/>
      <c r="COJ319" s="921"/>
      <c r="COK319" s="921"/>
      <c r="COL319" s="921"/>
      <c r="COM319" s="921"/>
      <c r="CON319" s="921"/>
      <c r="COO319" s="921"/>
      <c r="COP319" s="921"/>
      <c r="COQ319" s="921"/>
      <c r="COR319" s="921"/>
      <c r="COS319" s="921"/>
      <c r="COT319" s="921"/>
      <c r="COU319" s="921"/>
      <c r="COV319" s="921"/>
      <c r="COW319" s="921"/>
      <c r="COX319" s="921"/>
      <c r="COY319" s="921"/>
      <c r="COZ319" s="921"/>
      <c r="CPA319" s="921"/>
      <c r="CPB319" s="921"/>
      <c r="CPC319" s="921"/>
      <c r="CPD319" s="921"/>
      <c r="CPE319" s="921"/>
      <c r="CPF319" s="921"/>
      <c r="CPG319" s="921"/>
      <c r="CPH319" s="921"/>
      <c r="CPI319" s="921"/>
      <c r="CPJ319" s="921"/>
      <c r="CPK319" s="921"/>
      <c r="CPL319" s="921"/>
      <c r="CPM319" s="921"/>
      <c r="CPN319" s="921"/>
      <c r="CPO319" s="921"/>
      <c r="CPP319" s="921"/>
      <c r="CPQ319" s="921"/>
      <c r="CPR319" s="921"/>
      <c r="CPS319" s="921"/>
      <c r="CPT319" s="921"/>
      <c r="CPU319" s="921"/>
      <c r="CPV319" s="921"/>
      <c r="CPW319" s="921"/>
      <c r="CPX319" s="921"/>
      <c r="CPY319" s="921"/>
      <c r="CPZ319" s="921"/>
      <c r="CQA319" s="921"/>
      <c r="CQB319" s="921"/>
      <c r="CQC319" s="921"/>
      <c r="CQD319" s="921"/>
      <c r="CQE319" s="921"/>
      <c r="CQF319" s="921"/>
      <c r="CQG319" s="921"/>
      <c r="CQH319" s="921"/>
      <c r="CQI319" s="921"/>
      <c r="CQJ319" s="921"/>
      <c r="CQK319" s="921"/>
      <c r="CQL319" s="921"/>
      <c r="CQM319" s="921"/>
      <c r="CQN319" s="921"/>
      <c r="CQO319" s="921"/>
      <c r="CQP319" s="921"/>
      <c r="CQQ319" s="921"/>
      <c r="CQR319" s="921"/>
      <c r="CQS319" s="921"/>
      <c r="CQT319" s="921"/>
      <c r="CQU319" s="921"/>
      <c r="CQV319" s="921"/>
      <c r="CQW319" s="921"/>
      <c r="CQX319" s="921"/>
      <c r="CQY319" s="921"/>
      <c r="CQZ319" s="921"/>
      <c r="CRA319" s="921"/>
      <c r="CRB319" s="921"/>
      <c r="CRC319" s="921"/>
      <c r="CRD319" s="921"/>
      <c r="CRE319" s="921"/>
      <c r="CRF319" s="921"/>
      <c r="CRG319" s="921"/>
      <c r="CRH319" s="921"/>
      <c r="CRI319" s="921"/>
      <c r="CRJ319" s="921"/>
      <c r="CRK319" s="921"/>
      <c r="CRL319" s="921"/>
      <c r="CRM319" s="921"/>
      <c r="CRN319" s="921"/>
      <c r="CRO319" s="921"/>
      <c r="CRP319" s="921"/>
      <c r="CRQ319" s="921"/>
      <c r="CRR319" s="921"/>
      <c r="CRS319" s="921"/>
      <c r="CRT319" s="921"/>
      <c r="CRU319" s="921"/>
      <c r="CRV319" s="921"/>
      <c r="CRW319" s="921"/>
      <c r="CRX319" s="921"/>
      <c r="CRY319" s="921"/>
      <c r="CRZ319" s="921"/>
      <c r="CSA319" s="921"/>
      <c r="CSB319" s="921"/>
      <c r="CSC319" s="921"/>
      <c r="CSD319" s="921"/>
      <c r="CSE319" s="921"/>
      <c r="CSF319" s="921"/>
      <c r="CSG319" s="921"/>
      <c r="CSH319" s="921"/>
      <c r="CSI319" s="921"/>
      <c r="CSJ319" s="921"/>
      <c r="CSK319" s="921"/>
      <c r="CSL319" s="921"/>
      <c r="CSM319" s="921"/>
      <c r="CSN319" s="921"/>
      <c r="CSO319" s="921"/>
      <c r="CSP319" s="921"/>
      <c r="CSQ319" s="921"/>
      <c r="CSR319" s="921"/>
      <c r="CSS319" s="921"/>
      <c r="CST319" s="921"/>
      <c r="CSU319" s="921"/>
      <c r="CSV319" s="921"/>
      <c r="CSW319" s="921"/>
      <c r="CSX319" s="921"/>
      <c r="CSY319" s="921"/>
      <c r="CSZ319" s="921"/>
      <c r="CTA319" s="921"/>
      <c r="CTB319" s="921"/>
      <c r="CTC319" s="921"/>
      <c r="CTD319" s="921"/>
      <c r="CTE319" s="921"/>
      <c r="CTF319" s="921"/>
      <c r="CTG319" s="921"/>
      <c r="CTH319" s="921"/>
      <c r="CTI319" s="921"/>
      <c r="CTJ319" s="921"/>
      <c r="CTK319" s="921"/>
      <c r="CTL319" s="921"/>
      <c r="CTM319" s="921"/>
      <c r="CTN319" s="921"/>
      <c r="CTO319" s="921"/>
      <c r="CTP319" s="921"/>
      <c r="CTQ319" s="921"/>
      <c r="CTR319" s="921"/>
      <c r="CTS319" s="921"/>
      <c r="CTT319" s="921"/>
      <c r="CTU319" s="921"/>
      <c r="CTV319" s="921"/>
      <c r="CTW319" s="921"/>
      <c r="CTX319" s="921"/>
      <c r="CTY319" s="921"/>
      <c r="CTZ319" s="921"/>
      <c r="CUA319" s="921"/>
      <c r="CUB319" s="921"/>
      <c r="CUC319" s="921"/>
      <c r="CUD319" s="921"/>
      <c r="CUE319" s="921"/>
      <c r="CUF319" s="921"/>
      <c r="CUG319" s="921"/>
      <c r="CUH319" s="921"/>
      <c r="CUI319" s="921"/>
      <c r="CUJ319" s="921"/>
      <c r="CUK319" s="921"/>
      <c r="CUL319" s="921"/>
      <c r="CUM319" s="921"/>
      <c r="CUN319" s="921"/>
      <c r="CUO319" s="921"/>
      <c r="CUP319" s="921"/>
      <c r="CUQ319" s="921"/>
      <c r="CUR319" s="921"/>
      <c r="CUS319" s="921"/>
      <c r="CUT319" s="921"/>
      <c r="CUU319" s="921"/>
      <c r="CUV319" s="921"/>
      <c r="CUW319" s="921"/>
      <c r="CUX319" s="921"/>
      <c r="CUY319" s="921"/>
      <c r="CUZ319" s="921"/>
      <c r="CVA319" s="921"/>
      <c r="CVB319" s="921"/>
      <c r="CVC319" s="921"/>
      <c r="CVD319" s="921"/>
      <c r="CVE319" s="921"/>
      <c r="CVF319" s="921"/>
      <c r="CVG319" s="921"/>
      <c r="CVH319" s="921"/>
      <c r="CVI319" s="921"/>
      <c r="CVJ319" s="921"/>
      <c r="CVK319" s="921"/>
      <c r="CVL319" s="921"/>
      <c r="CVM319" s="921"/>
      <c r="CVN319" s="921"/>
      <c r="CVO319" s="921"/>
      <c r="CVP319" s="921"/>
      <c r="CVQ319" s="921"/>
      <c r="CVR319" s="921"/>
      <c r="CVS319" s="921"/>
      <c r="CVT319" s="921"/>
      <c r="CVU319" s="921"/>
      <c r="CVV319" s="921"/>
      <c r="CVW319" s="921"/>
      <c r="CVX319" s="921"/>
      <c r="CVY319" s="921"/>
      <c r="CVZ319" s="921"/>
      <c r="CWA319" s="921"/>
      <c r="CWB319" s="921"/>
      <c r="CWC319" s="921"/>
      <c r="CWD319" s="921"/>
      <c r="CWE319" s="921"/>
      <c r="CWF319" s="921"/>
      <c r="CWG319" s="921"/>
      <c r="CWH319" s="921"/>
      <c r="CWI319" s="921"/>
      <c r="CWJ319" s="921"/>
      <c r="CWK319" s="921"/>
      <c r="CWL319" s="921"/>
      <c r="CWM319" s="921"/>
      <c r="CWN319" s="921"/>
      <c r="CWO319" s="921"/>
      <c r="CWP319" s="921"/>
      <c r="CWQ319" s="921"/>
      <c r="CWR319" s="921"/>
      <c r="CWS319" s="921"/>
      <c r="CWT319" s="921"/>
      <c r="CWU319" s="921"/>
      <c r="CWV319" s="921"/>
      <c r="CWW319" s="921"/>
      <c r="CWX319" s="921"/>
      <c r="CWY319" s="921"/>
      <c r="CWZ319" s="921"/>
      <c r="CXA319" s="921"/>
      <c r="CXB319" s="921"/>
      <c r="CXC319" s="921"/>
      <c r="CXD319" s="921"/>
      <c r="CXE319" s="921"/>
      <c r="CXF319" s="921"/>
      <c r="CXG319" s="921"/>
      <c r="CXH319" s="921"/>
      <c r="CXI319" s="921"/>
      <c r="CXJ319" s="921"/>
      <c r="CXK319" s="921"/>
      <c r="CXL319" s="921"/>
      <c r="CXM319" s="921"/>
      <c r="CXN319" s="921"/>
      <c r="CXO319" s="921"/>
      <c r="CXP319" s="921"/>
      <c r="CXQ319" s="921"/>
      <c r="CXR319" s="921"/>
      <c r="CXS319" s="921"/>
      <c r="CXT319" s="921"/>
      <c r="CXU319" s="921"/>
      <c r="CXV319" s="921"/>
      <c r="CXW319" s="921"/>
      <c r="CXX319" s="921"/>
      <c r="CXY319" s="921"/>
      <c r="CXZ319" s="921"/>
      <c r="CYA319" s="921"/>
      <c r="CYB319" s="921"/>
      <c r="CYC319" s="921"/>
      <c r="CYD319" s="921"/>
      <c r="CYE319" s="921"/>
      <c r="CYF319" s="921"/>
      <c r="CYG319" s="921"/>
      <c r="CYH319" s="921"/>
      <c r="CYI319" s="921"/>
      <c r="CYJ319" s="921"/>
      <c r="CYK319" s="921"/>
      <c r="CYL319" s="921"/>
      <c r="CYM319" s="921"/>
      <c r="CYN319" s="921"/>
      <c r="CYO319" s="921"/>
      <c r="CYP319" s="921"/>
      <c r="CYQ319" s="921"/>
      <c r="CYR319" s="921"/>
      <c r="CYS319" s="921"/>
      <c r="CYT319" s="921"/>
      <c r="CYU319" s="921"/>
      <c r="CYV319" s="921"/>
      <c r="CYW319" s="921"/>
      <c r="CYX319" s="921"/>
      <c r="CYY319" s="921"/>
      <c r="CYZ319" s="921"/>
      <c r="CZA319" s="921"/>
      <c r="CZB319" s="921"/>
      <c r="CZC319" s="921"/>
      <c r="CZD319" s="921"/>
      <c r="CZE319" s="921"/>
      <c r="CZF319" s="921"/>
      <c r="CZG319" s="921"/>
      <c r="CZH319" s="921"/>
      <c r="CZI319" s="921"/>
      <c r="CZJ319" s="921"/>
      <c r="CZK319" s="921"/>
      <c r="CZL319" s="921"/>
      <c r="CZM319" s="921"/>
      <c r="CZN319" s="921"/>
      <c r="CZO319" s="921"/>
      <c r="CZP319" s="921"/>
      <c r="CZQ319" s="921"/>
      <c r="CZR319" s="921"/>
      <c r="CZS319" s="921"/>
      <c r="CZT319" s="921"/>
      <c r="CZU319" s="921"/>
      <c r="CZV319" s="921"/>
      <c r="CZW319" s="921"/>
      <c r="CZX319" s="921"/>
      <c r="CZY319" s="921"/>
      <c r="CZZ319" s="921"/>
      <c r="DAA319" s="921"/>
      <c r="DAB319" s="921"/>
      <c r="DAC319" s="921"/>
      <c r="DAD319" s="921"/>
      <c r="DAE319" s="921"/>
      <c r="DAF319" s="921"/>
      <c r="DAG319" s="921"/>
      <c r="DAH319" s="921"/>
      <c r="DAI319" s="921"/>
      <c r="DAJ319" s="921"/>
      <c r="DAK319" s="921"/>
      <c r="DAL319" s="921"/>
      <c r="DAM319" s="921"/>
      <c r="DAN319" s="921"/>
      <c r="DAO319" s="921"/>
      <c r="DAP319" s="921"/>
      <c r="DAQ319" s="921"/>
      <c r="DAR319" s="921"/>
      <c r="DAS319" s="921"/>
      <c r="DAT319" s="921"/>
      <c r="DAU319" s="921"/>
      <c r="DAV319" s="921"/>
      <c r="DAW319" s="921"/>
      <c r="DAX319" s="921"/>
      <c r="DAY319" s="921"/>
      <c r="DAZ319" s="921"/>
      <c r="DBA319" s="921"/>
      <c r="DBB319" s="921"/>
      <c r="DBC319" s="921"/>
      <c r="DBD319" s="921"/>
      <c r="DBE319" s="921"/>
      <c r="DBF319" s="921"/>
      <c r="DBG319" s="921"/>
      <c r="DBH319" s="921"/>
      <c r="DBI319" s="921"/>
      <c r="DBJ319" s="921"/>
      <c r="DBK319" s="921"/>
      <c r="DBL319" s="921"/>
      <c r="DBM319" s="921"/>
      <c r="DBN319" s="921"/>
      <c r="DBO319" s="921"/>
      <c r="DBP319" s="921"/>
      <c r="DBQ319" s="921"/>
      <c r="DBR319" s="921"/>
      <c r="DBS319" s="921"/>
      <c r="DBT319" s="921"/>
      <c r="DBU319" s="921"/>
      <c r="DBV319" s="921"/>
      <c r="DBW319" s="921"/>
      <c r="DBX319" s="921"/>
      <c r="DBY319" s="921"/>
      <c r="DBZ319" s="921"/>
      <c r="DCA319" s="921"/>
      <c r="DCB319" s="921"/>
      <c r="DCC319" s="921"/>
      <c r="DCD319" s="921"/>
      <c r="DCE319" s="921"/>
      <c r="DCF319" s="921"/>
      <c r="DCG319" s="921"/>
      <c r="DCH319" s="921"/>
      <c r="DCI319" s="921"/>
      <c r="DCJ319" s="921"/>
      <c r="DCK319" s="921"/>
      <c r="DCL319" s="921"/>
      <c r="DCM319" s="921"/>
      <c r="DCN319" s="921"/>
      <c r="DCO319" s="921"/>
      <c r="DCP319" s="921"/>
      <c r="DCQ319" s="921"/>
      <c r="DCR319" s="921"/>
      <c r="DCS319" s="921"/>
      <c r="DCT319" s="921"/>
      <c r="DCU319" s="921"/>
      <c r="DCV319" s="921"/>
      <c r="DCW319" s="921"/>
      <c r="DCX319" s="921"/>
      <c r="DCY319" s="921"/>
      <c r="DCZ319" s="921"/>
      <c r="DDA319" s="921"/>
      <c r="DDB319" s="921"/>
      <c r="DDC319" s="921"/>
      <c r="DDD319" s="921"/>
      <c r="DDE319" s="921"/>
      <c r="DDF319" s="921"/>
      <c r="DDG319" s="921"/>
      <c r="DDH319" s="921"/>
      <c r="DDI319" s="921"/>
      <c r="DDJ319" s="921"/>
      <c r="DDK319" s="921"/>
      <c r="DDL319" s="921"/>
      <c r="DDM319" s="921"/>
      <c r="DDN319" s="921"/>
      <c r="DDO319" s="921"/>
      <c r="DDP319" s="921"/>
      <c r="DDQ319" s="921"/>
      <c r="DDR319" s="921"/>
      <c r="DDS319" s="921"/>
      <c r="DDT319" s="921"/>
      <c r="DDU319" s="921"/>
      <c r="DDV319" s="921"/>
      <c r="DDW319" s="921"/>
      <c r="DDX319" s="921"/>
      <c r="DDY319" s="921"/>
      <c r="DDZ319" s="921"/>
      <c r="DEA319" s="921"/>
      <c r="DEB319" s="921"/>
      <c r="DEC319" s="921"/>
      <c r="DED319" s="921"/>
      <c r="DEE319" s="921"/>
      <c r="DEF319" s="921"/>
      <c r="DEG319" s="921"/>
      <c r="DEH319" s="921"/>
      <c r="DEI319" s="921"/>
      <c r="DEJ319" s="921"/>
      <c r="DEK319" s="921"/>
      <c r="DEL319" s="921"/>
      <c r="DEM319" s="921"/>
      <c r="DEN319" s="921"/>
      <c r="DEO319" s="921"/>
      <c r="DEP319" s="921"/>
      <c r="DEQ319" s="921"/>
      <c r="DER319" s="921"/>
      <c r="DES319" s="921"/>
      <c r="DET319" s="921"/>
      <c r="DEU319" s="921"/>
      <c r="DEV319" s="921"/>
      <c r="DEW319" s="921"/>
      <c r="DEX319" s="921"/>
      <c r="DEY319" s="921"/>
      <c r="DEZ319" s="921"/>
      <c r="DFA319" s="921"/>
      <c r="DFB319" s="921"/>
      <c r="DFC319" s="921"/>
      <c r="DFD319" s="921"/>
      <c r="DFE319" s="921"/>
      <c r="DFF319" s="921"/>
      <c r="DFG319" s="921"/>
      <c r="DFH319" s="921"/>
      <c r="DFI319" s="921"/>
      <c r="DFJ319" s="921"/>
      <c r="DFK319" s="921"/>
      <c r="DFL319" s="921"/>
      <c r="DFM319" s="921"/>
      <c r="DFN319" s="921"/>
      <c r="DFO319" s="921"/>
      <c r="DFP319" s="921"/>
      <c r="DFQ319" s="921"/>
      <c r="DFR319" s="921"/>
      <c r="DFS319" s="921"/>
      <c r="DFT319" s="921"/>
      <c r="DFU319" s="921"/>
      <c r="DFV319" s="921"/>
      <c r="DFW319" s="921"/>
      <c r="DFX319" s="921"/>
      <c r="DFY319" s="921"/>
      <c r="DFZ319" s="921"/>
      <c r="DGA319" s="921"/>
      <c r="DGB319" s="921"/>
      <c r="DGC319" s="921"/>
      <c r="DGD319" s="921"/>
      <c r="DGE319" s="921"/>
      <c r="DGF319" s="921"/>
      <c r="DGG319" s="921"/>
      <c r="DGH319" s="921"/>
      <c r="DGI319" s="921"/>
      <c r="DGJ319" s="921"/>
      <c r="DGK319" s="921"/>
      <c r="DGL319" s="921"/>
      <c r="DGM319" s="921"/>
      <c r="DGN319" s="921"/>
      <c r="DGO319" s="921"/>
      <c r="DGP319" s="921"/>
      <c r="DGQ319" s="921"/>
      <c r="DGR319" s="921"/>
      <c r="DGS319" s="921"/>
      <c r="DGT319" s="921"/>
      <c r="DGU319" s="921"/>
      <c r="DGV319" s="921"/>
      <c r="DGW319" s="921"/>
      <c r="DGX319" s="921"/>
      <c r="DGY319" s="921"/>
      <c r="DGZ319" s="921"/>
      <c r="DHA319" s="921"/>
      <c r="DHB319" s="921"/>
      <c r="DHC319" s="921"/>
      <c r="DHD319" s="921"/>
      <c r="DHE319" s="921"/>
      <c r="DHF319" s="921"/>
      <c r="DHG319" s="921"/>
      <c r="DHH319" s="921"/>
      <c r="DHI319" s="921"/>
      <c r="DHJ319" s="921"/>
      <c r="DHK319" s="921"/>
      <c r="DHL319" s="921"/>
      <c r="DHM319" s="921"/>
      <c r="DHN319" s="921"/>
      <c r="DHO319" s="921"/>
      <c r="DHP319" s="921"/>
      <c r="DHQ319" s="921"/>
      <c r="DHR319" s="921"/>
      <c r="DHS319" s="921"/>
      <c r="DHT319" s="921"/>
      <c r="DHU319" s="921"/>
      <c r="DHV319" s="921"/>
      <c r="DHW319" s="921"/>
      <c r="DHX319" s="921"/>
      <c r="DHY319" s="921"/>
      <c r="DHZ319" s="921"/>
      <c r="DIA319" s="921"/>
      <c r="DIB319" s="921"/>
      <c r="DIC319" s="921"/>
      <c r="DID319" s="921"/>
      <c r="DIE319" s="921"/>
      <c r="DIF319" s="921"/>
      <c r="DIG319" s="921"/>
      <c r="DIH319" s="921"/>
      <c r="DII319" s="921"/>
      <c r="DIJ319" s="921"/>
      <c r="DIK319" s="921"/>
      <c r="DIL319" s="921"/>
      <c r="DIM319" s="921"/>
      <c r="DIN319" s="921"/>
      <c r="DIO319" s="921"/>
      <c r="DIP319" s="921"/>
      <c r="DIQ319" s="921"/>
      <c r="DIR319" s="921"/>
      <c r="DIS319" s="921"/>
      <c r="DIT319" s="921"/>
      <c r="DIU319" s="921"/>
      <c r="DIV319" s="921"/>
      <c r="DIW319" s="921"/>
      <c r="DIX319" s="921"/>
      <c r="DIY319" s="921"/>
      <c r="DIZ319" s="921"/>
      <c r="DJA319" s="921"/>
      <c r="DJB319" s="921"/>
      <c r="DJC319" s="921"/>
      <c r="DJD319" s="921"/>
      <c r="DJE319" s="921"/>
      <c r="DJF319" s="921"/>
      <c r="DJG319" s="921"/>
      <c r="DJH319" s="921"/>
      <c r="DJI319" s="921"/>
      <c r="DJJ319" s="921"/>
      <c r="DJK319" s="921"/>
      <c r="DJL319" s="921"/>
      <c r="DJM319" s="921"/>
      <c r="DJN319" s="921"/>
      <c r="DJO319" s="921"/>
      <c r="DJP319" s="921"/>
      <c r="DJQ319" s="921"/>
      <c r="DJR319" s="921"/>
      <c r="DJS319" s="921"/>
      <c r="DJT319" s="921"/>
      <c r="DJU319" s="921"/>
      <c r="DJV319" s="921"/>
      <c r="DJW319" s="921"/>
      <c r="DJX319" s="921"/>
      <c r="DJY319" s="921"/>
      <c r="DJZ319" s="921"/>
      <c r="DKA319" s="921"/>
      <c r="DKB319" s="921"/>
      <c r="DKC319" s="921"/>
      <c r="DKD319" s="921"/>
      <c r="DKE319" s="921"/>
      <c r="DKF319" s="921"/>
      <c r="DKG319" s="921"/>
      <c r="DKH319" s="921"/>
      <c r="DKI319" s="921"/>
      <c r="DKJ319" s="921"/>
      <c r="DKK319" s="921"/>
      <c r="DKL319" s="921"/>
      <c r="DKM319" s="921"/>
      <c r="DKN319" s="921"/>
      <c r="DKO319" s="921"/>
      <c r="DKP319" s="921"/>
      <c r="DKQ319" s="921"/>
      <c r="DKR319" s="921"/>
      <c r="DKS319" s="921"/>
      <c r="DKT319" s="921"/>
      <c r="DKU319" s="921"/>
      <c r="DKV319" s="921"/>
      <c r="DKW319" s="921"/>
      <c r="DKX319" s="921"/>
      <c r="DKY319" s="921"/>
      <c r="DKZ319" s="921"/>
      <c r="DLA319" s="921"/>
      <c r="DLB319" s="921"/>
      <c r="DLC319" s="921"/>
      <c r="DLD319" s="921"/>
      <c r="DLE319" s="921"/>
      <c r="DLF319" s="921"/>
      <c r="DLG319" s="921"/>
      <c r="DLH319" s="921"/>
      <c r="DLI319" s="921"/>
      <c r="DLJ319" s="921"/>
      <c r="DLK319" s="921"/>
      <c r="DLL319" s="921"/>
      <c r="DLM319" s="921"/>
      <c r="DLN319" s="921"/>
      <c r="DLO319" s="921"/>
      <c r="DLP319" s="921"/>
      <c r="DLQ319" s="921"/>
      <c r="DLR319" s="921"/>
      <c r="DLS319" s="921"/>
      <c r="DLT319" s="921"/>
      <c r="DLU319" s="921"/>
      <c r="DLV319" s="921"/>
      <c r="DLW319" s="921"/>
      <c r="DLX319" s="921"/>
      <c r="DLY319" s="921"/>
      <c r="DLZ319" s="921"/>
      <c r="DMA319" s="921"/>
      <c r="DMB319" s="921"/>
      <c r="DMC319" s="921"/>
      <c r="DMD319" s="921"/>
      <c r="DME319" s="921"/>
      <c r="DMF319" s="921"/>
      <c r="DMG319" s="921"/>
      <c r="DMH319" s="921"/>
      <c r="DMI319" s="921"/>
      <c r="DMJ319" s="921"/>
      <c r="DMK319" s="921"/>
      <c r="DML319" s="921"/>
      <c r="DMM319" s="921"/>
      <c r="DMN319" s="921"/>
      <c r="DMO319" s="921"/>
      <c r="DMP319" s="921"/>
      <c r="DMQ319" s="921"/>
      <c r="DMR319" s="921"/>
      <c r="DMS319" s="921"/>
      <c r="DMT319" s="921"/>
      <c r="DMU319" s="921"/>
      <c r="DMV319" s="921"/>
      <c r="DMW319" s="921"/>
      <c r="DMX319" s="921"/>
      <c r="DMY319" s="921"/>
      <c r="DMZ319" s="921"/>
      <c r="DNA319" s="921"/>
      <c r="DNB319" s="921"/>
      <c r="DNC319" s="921"/>
      <c r="DND319" s="921"/>
      <c r="DNE319" s="921"/>
      <c r="DNF319" s="921"/>
      <c r="DNG319" s="921"/>
      <c r="DNH319" s="921"/>
      <c r="DNI319" s="921"/>
      <c r="DNJ319" s="921"/>
      <c r="DNK319" s="921"/>
      <c r="DNL319" s="921"/>
      <c r="DNM319" s="921"/>
      <c r="DNN319" s="921"/>
      <c r="DNO319" s="921"/>
      <c r="DNP319" s="921"/>
      <c r="DNQ319" s="921"/>
      <c r="DNR319" s="921"/>
      <c r="DNS319" s="921"/>
      <c r="DNT319" s="921"/>
      <c r="DNU319" s="921"/>
      <c r="DNV319" s="921"/>
      <c r="DNW319" s="921"/>
      <c r="DNX319" s="921"/>
      <c r="DNY319" s="921"/>
      <c r="DNZ319" s="921"/>
      <c r="DOA319" s="921"/>
      <c r="DOB319" s="921"/>
      <c r="DOC319" s="921"/>
      <c r="DOD319" s="921"/>
      <c r="DOE319" s="921"/>
      <c r="DOF319" s="921"/>
      <c r="DOG319" s="921"/>
      <c r="DOH319" s="921"/>
      <c r="DOI319" s="921"/>
      <c r="DOJ319" s="921"/>
      <c r="DOK319" s="921"/>
      <c r="DOL319" s="921"/>
      <c r="DOM319" s="921"/>
      <c r="DON319" s="921"/>
      <c r="DOO319" s="921"/>
      <c r="DOP319" s="921"/>
      <c r="DOQ319" s="921"/>
      <c r="DOR319" s="921"/>
      <c r="DOS319" s="921"/>
      <c r="DOT319" s="921"/>
      <c r="DOU319" s="921"/>
      <c r="DOV319" s="921"/>
      <c r="DOW319" s="921"/>
      <c r="DOX319" s="921"/>
      <c r="DOY319" s="921"/>
      <c r="DOZ319" s="921"/>
      <c r="DPA319" s="921"/>
      <c r="DPB319" s="921"/>
      <c r="DPC319" s="921"/>
      <c r="DPD319" s="921"/>
      <c r="DPE319" s="921"/>
      <c r="DPF319" s="921"/>
      <c r="DPG319" s="921"/>
      <c r="DPH319" s="921"/>
      <c r="DPI319" s="921"/>
      <c r="DPJ319" s="921"/>
      <c r="DPK319" s="921"/>
      <c r="DPL319" s="921"/>
      <c r="DPM319" s="921"/>
      <c r="DPN319" s="921"/>
      <c r="DPO319" s="921"/>
      <c r="DPP319" s="921"/>
      <c r="DPQ319" s="921"/>
      <c r="DPR319" s="921"/>
      <c r="DPS319" s="921"/>
      <c r="DPT319" s="921"/>
      <c r="DPU319" s="921"/>
      <c r="DPV319" s="921"/>
      <c r="DPW319" s="921"/>
      <c r="DPX319" s="921"/>
      <c r="DPY319" s="921"/>
      <c r="DPZ319" s="921"/>
      <c r="DQA319" s="921"/>
      <c r="DQB319" s="921"/>
      <c r="DQC319" s="921"/>
      <c r="DQD319" s="921"/>
      <c r="DQE319" s="921"/>
      <c r="DQF319" s="921"/>
      <c r="DQG319" s="921"/>
      <c r="DQH319" s="921"/>
      <c r="DQI319" s="921"/>
      <c r="DQJ319" s="921"/>
      <c r="DQK319" s="921"/>
      <c r="DQL319" s="921"/>
      <c r="DQM319" s="921"/>
      <c r="DQN319" s="921"/>
      <c r="DQO319" s="921"/>
      <c r="DQP319" s="921"/>
      <c r="DQQ319" s="921"/>
      <c r="DQR319" s="921"/>
      <c r="DQS319" s="921"/>
      <c r="DQT319" s="921"/>
      <c r="DQU319" s="921"/>
      <c r="DQV319" s="921"/>
      <c r="DQW319" s="921"/>
      <c r="DQX319" s="921"/>
      <c r="DQY319" s="921"/>
      <c r="DQZ319" s="921"/>
      <c r="DRA319" s="921"/>
      <c r="DRB319" s="921"/>
      <c r="DRC319" s="921"/>
      <c r="DRD319" s="921"/>
      <c r="DRE319" s="921"/>
      <c r="DRF319" s="921"/>
      <c r="DRG319" s="921"/>
      <c r="DRH319" s="921"/>
      <c r="DRI319" s="921"/>
      <c r="DRJ319" s="921"/>
      <c r="DRK319" s="921"/>
      <c r="DRL319" s="921"/>
      <c r="DRM319" s="921"/>
      <c r="DRN319" s="921"/>
      <c r="DRO319" s="921"/>
      <c r="DRP319" s="921"/>
      <c r="DRQ319" s="921"/>
      <c r="DRR319" s="921"/>
      <c r="DRS319" s="921"/>
      <c r="DRT319" s="921"/>
      <c r="DRU319" s="921"/>
      <c r="DRV319" s="921"/>
      <c r="DRW319" s="921"/>
      <c r="DRX319" s="921"/>
      <c r="DRY319" s="921"/>
      <c r="DRZ319" s="921"/>
      <c r="DSA319" s="921"/>
      <c r="DSB319" s="921"/>
      <c r="DSC319" s="921"/>
      <c r="DSD319" s="921"/>
      <c r="DSE319" s="921"/>
      <c r="DSF319" s="921"/>
      <c r="DSG319" s="921"/>
      <c r="DSH319" s="921"/>
      <c r="DSI319" s="921"/>
      <c r="DSJ319" s="921"/>
      <c r="DSK319" s="921"/>
      <c r="DSL319" s="921"/>
      <c r="DSM319" s="921"/>
      <c r="DSN319" s="921"/>
      <c r="DSO319" s="921"/>
      <c r="DSP319" s="921"/>
      <c r="DSQ319" s="921"/>
      <c r="DSR319" s="921"/>
      <c r="DSS319" s="921"/>
      <c r="DST319" s="921"/>
      <c r="DSU319" s="921"/>
      <c r="DSV319" s="921"/>
      <c r="DSW319" s="921"/>
      <c r="DSX319" s="921"/>
      <c r="DSY319" s="921"/>
      <c r="DSZ319" s="921"/>
      <c r="DTA319" s="921"/>
      <c r="DTB319" s="921"/>
      <c r="DTC319" s="921"/>
      <c r="DTD319" s="921"/>
      <c r="DTE319" s="921"/>
      <c r="DTF319" s="921"/>
      <c r="DTG319" s="921"/>
      <c r="DTH319" s="921"/>
      <c r="DTI319" s="921"/>
      <c r="DTJ319" s="921"/>
      <c r="DTK319" s="921"/>
      <c r="DTL319" s="921"/>
      <c r="DTM319" s="921"/>
      <c r="DTN319" s="921"/>
      <c r="DTO319" s="921"/>
      <c r="DTP319" s="921"/>
      <c r="DTQ319" s="921"/>
      <c r="DTR319" s="921"/>
      <c r="DTS319" s="921"/>
      <c r="DTT319" s="921"/>
      <c r="DTU319" s="921"/>
      <c r="DTV319" s="921"/>
      <c r="DTW319" s="921"/>
      <c r="DTX319" s="921"/>
      <c r="DTY319" s="921"/>
      <c r="DTZ319" s="921"/>
      <c r="DUA319" s="921"/>
      <c r="DUB319" s="921"/>
      <c r="DUC319" s="921"/>
      <c r="DUD319" s="921"/>
      <c r="DUE319" s="921"/>
      <c r="DUF319" s="921"/>
      <c r="DUG319" s="921"/>
      <c r="DUH319" s="921"/>
      <c r="DUI319" s="921"/>
      <c r="DUJ319" s="921"/>
      <c r="DUK319" s="921"/>
      <c r="DUL319" s="921"/>
      <c r="DUM319" s="921"/>
      <c r="DUN319" s="921"/>
      <c r="DUO319" s="921"/>
      <c r="DUP319" s="921"/>
      <c r="DUQ319" s="921"/>
      <c r="DUR319" s="921"/>
      <c r="DUS319" s="921"/>
      <c r="DUT319" s="921"/>
      <c r="DUU319" s="921"/>
      <c r="DUV319" s="921"/>
      <c r="DUW319" s="921"/>
      <c r="DUX319" s="921"/>
      <c r="DUY319" s="921"/>
      <c r="DUZ319" s="921"/>
      <c r="DVA319" s="921"/>
      <c r="DVB319" s="921"/>
      <c r="DVC319" s="921"/>
      <c r="DVD319" s="921"/>
      <c r="DVE319" s="921"/>
      <c r="DVF319" s="921"/>
      <c r="DVG319" s="921"/>
      <c r="DVH319" s="921"/>
      <c r="DVI319" s="921"/>
      <c r="DVJ319" s="921"/>
      <c r="DVK319" s="921"/>
      <c r="DVL319" s="921"/>
      <c r="DVM319" s="921"/>
      <c r="DVN319" s="921"/>
      <c r="DVO319" s="921"/>
      <c r="DVP319" s="921"/>
      <c r="DVQ319" s="921"/>
      <c r="DVR319" s="921"/>
      <c r="DVS319" s="921"/>
      <c r="DVT319" s="921"/>
      <c r="DVU319" s="921"/>
      <c r="DVV319" s="921"/>
      <c r="DVW319" s="921"/>
      <c r="DVX319" s="921"/>
      <c r="DVY319" s="921"/>
      <c r="DVZ319" s="921"/>
      <c r="DWA319" s="921"/>
      <c r="DWB319" s="921"/>
      <c r="DWC319" s="921"/>
      <c r="DWD319" s="921"/>
      <c r="DWE319" s="921"/>
      <c r="DWF319" s="921"/>
      <c r="DWG319" s="921"/>
      <c r="DWH319" s="921"/>
      <c r="DWI319" s="921"/>
      <c r="DWJ319" s="921"/>
      <c r="DWK319" s="921"/>
      <c r="DWL319" s="921"/>
      <c r="DWM319" s="921"/>
      <c r="DWN319" s="921"/>
      <c r="DWO319" s="921"/>
      <c r="DWP319" s="921"/>
      <c r="DWQ319" s="921"/>
      <c r="DWR319" s="921"/>
      <c r="DWS319" s="921"/>
      <c r="DWT319" s="921"/>
      <c r="DWU319" s="921"/>
      <c r="DWV319" s="921"/>
      <c r="DWW319" s="921"/>
      <c r="DWX319" s="921"/>
      <c r="DWY319" s="921"/>
      <c r="DWZ319" s="921"/>
      <c r="DXA319" s="921"/>
      <c r="DXB319" s="921"/>
      <c r="DXC319" s="921"/>
      <c r="DXD319" s="921"/>
      <c r="DXE319" s="921"/>
      <c r="DXF319" s="921"/>
      <c r="DXG319" s="921"/>
      <c r="DXH319" s="921"/>
      <c r="DXI319" s="921"/>
      <c r="DXJ319" s="921"/>
      <c r="DXK319" s="921"/>
      <c r="DXL319" s="921"/>
      <c r="DXM319" s="921"/>
      <c r="DXN319" s="921"/>
      <c r="DXO319" s="921"/>
      <c r="DXP319" s="921"/>
      <c r="DXQ319" s="921"/>
      <c r="DXR319" s="921"/>
      <c r="DXS319" s="921"/>
      <c r="DXT319" s="921"/>
      <c r="DXU319" s="921"/>
      <c r="DXV319" s="921"/>
      <c r="DXW319" s="921"/>
      <c r="DXX319" s="921"/>
      <c r="DXY319" s="921"/>
      <c r="DXZ319" s="921"/>
      <c r="DYA319" s="921"/>
      <c r="DYB319" s="921"/>
      <c r="DYC319" s="921"/>
      <c r="DYD319" s="921"/>
      <c r="DYE319" s="921"/>
      <c r="DYF319" s="921"/>
      <c r="DYG319" s="921"/>
      <c r="DYH319" s="921"/>
      <c r="DYI319" s="921"/>
      <c r="DYJ319" s="921"/>
      <c r="DYK319" s="921"/>
      <c r="DYL319" s="921"/>
      <c r="DYM319" s="921"/>
      <c r="DYN319" s="921"/>
      <c r="DYO319" s="921"/>
      <c r="DYP319" s="921"/>
      <c r="DYQ319" s="921"/>
      <c r="DYR319" s="921"/>
      <c r="DYS319" s="921"/>
      <c r="DYT319" s="921"/>
      <c r="DYU319" s="921"/>
      <c r="DYV319" s="921"/>
      <c r="DYW319" s="921"/>
      <c r="DYX319" s="921"/>
      <c r="DYY319" s="921"/>
      <c r="DYZ319" s="921"/>
      <c r="DZA319" s="921"/>
      <c r="DZB319" s="921"/>
      <c r="DZC319" s="921"/>
      <c r="DZD319" s="921"/>
      <c r="DZE319" s="921"/>
      <c r="DZF319" s="921"/>
      <c r="DZG319" s="921"/>
      <c r="DZH319" s="921"/>
      <c r="DZI319" s="921"/>
      <c r="DZJ319" s="921"/>
      <c r="DZK319" s="921"/>
      <c r="DZL319" s="921"/>
      <c r="DZM319" s="921"/>
      <c r="DZN319" s="921"/>
      <c r="DZO319" s="921"/>
      <c r="DZP319" s="921"/>
      <c r="DZQ319" s="921"/>
      <c r="DZR319" s="921"/>
      <c r="DZS319" s="921"/>
      <c r="DZT319" s="921"/>
      <c r="DZU319" s="921"/>
      <c r="DZV319" s="921"/>
      <c r="DZW319" s="921"/>
      <c r="DZX319" s="921"/>
      <c r="DZY319" s="921"/>
      <c r="DZZ319" s="921"/>
      <c r="EAA319" s="921"/>
      <c r="EAB319" s="921"/>
      <c r="EAC319" s="921"/>
      <c r="EAD319" s="921"/>
      <c r="EAE319" s="921"/>
      <c r="EAF319" s="921"/>
      <c r="EAG319" s="921"/>
      <c r="EAH319" s="921"/>
      <c r="EAI319" s="921"/>
      <c r="EAJ319" s="921"/>
      <c r="EAK319" s="921"/>
      <c r="EAL319" s="921"/>
      <c r="EAM319" s="921"/>
      <c r="EAN319" s="921"/>
      <c r="EAO319" s="921"/>
      <c r="EAP319" s="921"/>
      <c r="EAQ319" s="921"/>
      <c r="EAR319" s="921"/>
      <c r="EAS319" s="921"/>
      <c r="EAT319" s="921"/>
      <c r="EAU319" s="921"/>
      <c r="EAV319" s="921"/>
      <c r="EAW319" s="921"/>
      <c r="EAX319" s="921"/>
      <c r="EAY319" s="921"/>
      <c r="EAZ319" s="921"/>
      <c r="EBA319" s="921"/>
      <c r="EBB319" s="921"/>
      <c r="EBC319" s="921"/>
      <c r="EBD319" s="921"/>
      <c r="EBE319" s="921"/>
      <c r="EBF319" s="921"/>
      <c r="EBG319" s="921"/>
      <c r="EBH319" s="921"/>
      <c r="EBI319" s="921"/>
      <c r="EBJ319" s="921"/>
      <c r="EBK319" s="921"/>
      <c r="EBL319" s="921"/>
      <c r="EBM319" s="921"/>
      <c r="EBN319" s="921"/>
      <c r="EBO319" s="921"/>
      <c r="EBP319" s="921"/>
      <c r="EBQ319" s="921"/>
      <c r="EBR319" s="921"/>
      <c r="EBS319" s="921"/>
      <c r="EBT319" s="921"/>
      <c r="EBU319" s="921"/>
      <c r="EBV319" s="921"/>
      <c r="EBW319" s="921"/>
      <c r="EBX319" s="921"/>
      <c r="EBY319" s="921"/>
      <c r="EBZ319" s="921"/>
      <c r="ECA319" s="921"/>
      <c r="ECB319" s="921"/>
      <c r="ECC319" s="921"/>
      <c r="ECD319" s="921"/>
      <c r="ECE319" s="921"/>
      <c r="ECF319" s="921"/>
      <c r="ECG319" s="921"/>
      <c r="ECH319" s="921"/>
      <c r="ECI319" s="921"/>
      <c r="ECJ319" s="921"/>
      <c r="ECK319" s="921"/>
      <c r="ECL319" s="921"/>
      <c r="ECM319" s="921"/>
      <c r="ECN319" s="921"/>
      <c r="ECO319" s="921"/>
      <c r="ECP319" s="921"/>
      <c r="ECQ319" s="921"/>
      <c r="ECR319" s="921"/>
      <c r="ECS319" s="921"/>
      <c r="ECT319" s="921"/>
      <c r="ECU319" s="921"/>
      <c r="ECV319" s="921"/>
      <c r="ECW319" s="921"/>
      <c r="ECX319" s="921"/>
      <c r="ECY319" s="921"/>
      <c r="ECZ319" s="921"/>
      <c r="EDA319" s="921"/>
      <c r="EDB319" s="921"/>
      <c r="EDC319" s="921"/>
      <c r="EDD319" s="921"/>
      <c r="EDE319" s="921"/>
      <c r="EDF319" s="921"/>
      <c r="EDG319" s="921"/>
      <c r="EDH319" s="921"/>
      <c r="EDI319" s="921"/>
      <c r="EDJ319" s="921"/>
      <c r="EDK319" s="921"/>
      <c r="EDL319" s="921"/>
      <c r="EDM319" s="921"/>
      <c r="EDN319" s="921"/>
      <c r="EDO319" s="921"/>
      <c r="EDP319" s="921"/>
      <c r="EDQ319" s="921"/>
      <c r="EDR319" s="921"/>
      <c r="EDS319" s="921"/>
      <c r="EDT319" s="921"/>
      <c r="EDU319" s="921"/>
      <c r="EDV319" s="921"/>
      <c r="EDW319" s="921"/>
      <c r="EDX319" s="921"/>
      <c r="EDY319" s="921"/>
      <c r="EDZ319" s="921"/>
      <c r="EEA319" s="921"/>
      <c r="EEB319" s="921"/>
      <c r="EEC319" s="921"/>
      <c r="EED319" s="921"/>
      <c r="EEE319" s="921"/>
      <c r="EEF319" s="921"/>
      <c r="EEG319" s="921"/>
      <c r="EEH319" s="921"/>
      <c r="EEI319" s="921"/>
      <c r="EEJ319" s="921"/>
      <c r="EEK319" s="921"/>
      <c r="EEL319" s="921"/>
      <c r="EEM319" s="921"/>
      <c r="EEN319" s="921"/>
      <c r="EEO319" s="921"/>
      <c r="EEP319" s="921"/>
      <c r="EEQ319" s="921"/>
      <c r="EER319" s="921"/>
      <c r="EES319" s="921"/>
      <c r="EET319" s="921"/>
      <c r="EEU319" s="921"/>
      <c r="EEV319" s="921"/>
      <c r="EEW319" s="921"/>
      <c r="EEX319" s="921"/>
      <c r="EEY319" s="921"/>
      <c r="EEZ319" s="921"/>
      <c r="EFA319" s="921"/>
      <c r="EFB319" s="921"/>
      <c r="EFC319" s="921"/>
      <c r="EFD319" s="921"/>
      <c r="EFE319" s="921"/>
      <c r="EFF319" s="921"/>
      <c r="EFG319" s="921"/>
      <c r="EFH319" s="921"/>
      <c r="EFI319" s="921"/>
      <c r="EFJ319" s="921"/>
      <c r="EFK319" s="921"/>
      <c r="EFL319" s="921"/>
      <c r="EFM319" s="921"/>
      <c r="EFN319" s="921"/>
      <c r="EFO319" s="921"/>
      <c r="EFP319" s="921"/>
      <c r="EFQ319" s="921"/>
      <c r="EFR319" s="921"/>
      <c r="EFS319" s="921"/>
      <c r="EFT319" s="921"/>
      <c r="EFU319" s="921"/>
      <c r="EFV319" s="921"/>
      <c r="EFW319" s="921"/>
      <c r="EFX319" s="921"/>
      <c r="EFY319" s="921"/>
      <c r="EFZ319" s="921"/>
      <c r="EGA319" s="921"/>
      <c r="EGB319" s="921"/>
      <c r="EGC319" s="921"/>
      <c r="EGD319" s="921"/>
      <c r="EGE319" s="921"/>
      <c r="EGF319" s="921"/>
      <c r="EGG319" s="921"/>
      <c r="EGH319" s="921"/>
      <c r="EGI319" s="921"/>
      <c r="EGJ319" s="921"/>
      <c r="EGK319" s="921"/>
      <c r="EGL319" s="921"/>
      <c r="EGM319" s="921"/>
      <c r="EGN319" s="921"/>
      <c r="EGO319" s="921"/>
      <c r="EGP319" s="921"/>
      <c r="EGQ319" s="921"/>
      <c r="EGR319" s="921"/>
      <c r="EGS319" s="921"/>
      <c r="EGT319" s="921"/>
      <c r="EGU319" s="921"/>
      <c r="EGV319" s="921"/>
      <c r="EGW319" s="921"/>
      <c r="EGX319" s="921"/>
      <c r="EGY319" s="921"/>
      <c r="EGZ319" s="921"/>
      <c r="EHA319" s="921"/>
      <c r="EHB319" s="921"/>
      <c r="EHC319" s="921"/>
      <c r="EHD319" s="921"/>
      <c r="EHE319" s="921"/>
      <c r="EHF319" s="921"/>
      <c r="EHG319" s="921"/>
      <c r="EHH319" s="921"/>
      <c r="EHI319" s="921"/>
      <c r="EHJ319" s="921"/>
      <c r="EHK319" s="921"/>
      <c r="EHL319" s="921"/>
      <c r="EHM319" s="921"/>
      <c r="EHN319" s="921"/>
      <c r="EHO319" s="921"/>
      <c r="EHP319" s="921"/>
      <c r="EHQ319" s="921"/>
      <c r="EHR319" s="921"/>
      <c r="EHS319" s="921"/>
      <c r="EHT319" s="921"/>
      <c r="EHU319" s="921"/>
      <c r="EHV319" s="921"/>
      <c r="EHW319" s="921"/>
      <c r="EHX319" s="921"/>
      <c r="EHY319" s="921"/>
      <c r="EHZ319" s="921"/>
      <c r="EIA319" s="921"/>
      <c r="EIB319" s="921"/>
      <c r="EIC319" s="921"/>
      <c r="EID319" s="921"/>
      <c r="EIE319" s="921"/>
      <c r="EIF319" s="921"/>
      <c r="EIG319" s="921"/>
      <c r="EIH319" s="921"/>
      <c r="EII319" s="921"/>
      <c r="EIJ319" s="921"/>
      <c r="EIK319" s="921"/>
      <c r="EIL319" s="921"/>
      <c r="EIM319" s="921"/>
      <c r="EIN319" s="921"/>
      <c r="EIO319" s="921"/>
      <c r="EIP319" s="921"/>
      <c r="EIQ319" s="921"/>
      <c r="EIR319" s="921"/>
      <c r="EIS319" s="921"/>
      <c r="EIT319" s="921"/>
      <c r="EIU319" s="921"/>
      <c r="EIV319" s="921"/>
      <c r="EIW319" s="921"/>
      <c r="EIX319" s="921"/>
      <c r="EIY319" s="921"/>
      <c r="EIZ319" s="921"/>
      <c r="EJA319" s="921"/>
      <c r="EJB319" s="921"/>
      <c r="EJC319" s="921"/>
      <c r="EJD319" s="921"/>
      <c r="EJE319" s="921"/>
      <c r="EJF319" s="921"/>
      <c r="EJG319" s="921"/>
      <c r="EJH319" s="921"/>
      <c r="EJI319" s="921"/>
      <c r="EJJ319" s="921"/>
      <c r="EJK319" s="921"/>
      <c r="EJL319" s="921"/>
      <c r="EJM319" s="921"/>
      <c r="EJN319" s="921"/>
      <c r="EJO319" s="921"/>
      <c r="EJP319" s="921"/>
      <c r="EJQ319" s="921"/>
      <c r="EJR319" s="921"/>
      <c r="EJS319" s="921"/>
      <c r="EJT319" s="921"/>
      <c r="EJU319" s="921"/>
      <c r="EJV319" s="921"/>
      <c r="EJW319" s="921"/>
      <c r="EJX319" s="921"/>
      <c r="EJY319" s="921"/>
      <c r="EJZ319" s="921"/>
      <c r="EKA319" s="921"/>
      <c r="EKB319" s="921"/>
      <c r="EKC319" s="921"/>
      <c r="EKD319" s="921"/>
      <c r="EKE319" s="921"/>
      <c r="EKF319" s="921"/>
      <c r="EKG319" s="921"/>
      <c r="EKH319" s="921"/>
      <c r="EKI319" s="921"/>
      <c r="EKJ319" s="921"/>
      <c r="EKK319" s="921"/>
      <c r="EKL319" s="921"/>
      <c r="EKM319" s="921"/>
      <c r="EKN319" s="921"/>
      <c r="EKO319" s="921"/>
      <c r="EKP319" s="921"/>
      <c r="EKQ319" s="921"/>
      <c r="EKR319" s="921"/>
      <c r="EKS319" s="921"/>
      <c r="EKT319" s="921"/>
      <c r="EKU319" s="921"/>
      <c r="EKV319" s="921"/>
      <c r="EKW319" s="921"/>
      <c r="EKX319" s="921"/>
      <c r="EKY319" s="921"/>
      <c r="EKZ319" s="921"/>
      <c r="ELA319" s="921"/>
      <c r="ELB319" s="921"/>
      <c r="ELC319" s="921"/>
      <c r="ELD319" s="921"/>
      <c r="ELE319" s="921"/>
      <c r="ELF319" s="921"/>
      <c r="ELG319" s="921"/>
      <c r="ELH319" s="921"/>
      <c r="ELI319" s="921"/>
      <c r="ELJ319" s="921"/>
      <c r="ELK319" s="921"/>
      <c r="ELL319" s="921"/>
      <c r="ELM319" s="921"/>
      <c r="ELN319" s="921"/>
      <c r="ELO319" s="921"/>
      <c r="ELP319" s="921"/>
      <c r="ELQ319" s="921"/>
      <c r="ELR319" s="921"/>
      <c r="ELS319" s="921"/>
      <c r="ELT319" s="921"/>
      <c r="ELU319" s="921"/>
      <c r="ELV319" s="921"/>
      <c r="ELW319" s="921"/>
      <c r="ELX319" s="921"/>
      <c r="ELY319" s="921"/>
      <c r="ELZ319" s="921"/>
      <c r="EMA319" s="921"/>
      <c r="EMB319" s="921"/>
      <c r="EMC319" s="921"/>
      <c r="EMD319" s="921"/>
      <c r="EME319" s="921"/>
      <c r="EMF319" s="921"/>
      <c r="EMG319" s="921"/>
      <c r="EMH319" s="921"/>
      <c r="EMI319" s="921"/>
      <c r="EMJ319" s="921"/>
      <c r="EMK319" s="921"/>
      <c r="EML319" s="921"/>
      <c r="EMM319" s="921"/>
      <c r="EMN319" s="921"/>
      <c r="EMO319" s="921"/>
      <c r="EMP319" s="921"/>
      <c r="EMQ319" s="921"/>
      <c r="EMR319" s="921"/>
      <c r="EMS319" s="921"/>
      <c r="EMT319" s="921"/>
      <c r="EMU319" s="921"/>
      <c r="EMV319" s="921"/>
      <c r="EMW319" s="921"/>
      <c r="EMX319" s="921"/>
      <c r="EMY319" s="921"/>
      <c r="EMZ319" s="921"/>
      <c r="ENA319" s="921"/>
      <c r="ENB319" s="921"/>
      <c r="ENC319" s="921"/>
      <c r="END319" s="921"/>
      <c r="ENE319" s="921"/>
      <c r="ENF319" s="921"/>
      <c r="ENG319" s="921"/>
      <c r="ENH319" s="921"/>
      <c r="ENI319" s="921"/>
      <c r="ENJ319" s="921"/>
      <c r="ENK319" s="921"/>
      <c r="ENL319" s="921"/>
      <c r="ENM319" s="921"/>
      <c r="ENN319" s="921"/>
      <c r="ENO319" s="921"/>
      <c r="ENP319" s="921"/>
      <c r="ENQ319" s="921"/>
      <c r="ENR319" s="921"/>
      <c r="ENS319" s="921"/>
      <c r="ENT319" s="921"/>
      <c r="ENU319" s="921"/>
      <c r="ENV319" s="921"/>
      <c r="ENW319" s="921"/>
      <c r="ENX319" s="921"/>
      <c r="ENY319" s="921"/>
      <c r="ENZ319" s="921"/>
      <c r="EOA319" s="921"/>
      <c r="EOB319" s="921"/>
      <c r="EOC319" s="921"/>
      <c r="EOD319" s="921"/>
      <c r="EOE319" s="921"/>
      <c r="EOF319" s="921"/>
      <c r="EOG319" s="921"/>
      <c r="EOH319" s="921"/>
      <c r="EOI319" s="921"/>
      <c r="EOJ319" s="921"/>
      <c r="EOK319" s="921"/>
      <c r="EOL319" s="921"/>
      <c r="EOM319" s="921"/>
      <c r="EON319" s="921"/>
      <c r="EOO319" s="921"/>
      <c r="EOP319" s="921"/>
      <c r="EOQ319" s="921"/>
      <c r="EOR319" s="921"/>
      <c r="EOS319" s="921"/>
      <c r="EOT319" s="921"/>
      <c r="EOU319" s="921"/>
      <c r="EOV319" s="921"/>
      <c r="EOW319" s="921"/>
      <c r="EOX319" s="921"/>
      <c r="EOY319" s="921"/>
      <c r="EOZ319" s="921"/>
      <c r="EPA319" s="921"/>
      <c r="EPB319" s="921"/>
      <c r="EPC319" s="921"/>
      <c r="EPD319" s="921"/>
      <c r="EPE319" s="921"/>
      <c r="EPF319" s="921"/>
      <c r="EPG319" s="921"/>
      <c r="EPH319" s="921"/>
      <c r="EPI319" s="921"/>
      <c r="EPJ319" s="921"/>
      <c r="EPK319" s="921"/>
      <c r="EPL319" s="921"/>
      <c r="EPM319" s="921"/>
      <c r="EPN319" s="921"/>
      <c r="EPO319" s="921"/>
      <c r="EPP319" s="921"/>
      <c r="EPQ319" s="921"/>
      <c r="EPR319" s="921"/>
      <c r="EPS319" s="921"/>
      <c r="EPT319" s="921"/>
      <c r="EPU319" s="921"/>
      <c r="EPV319" s="921"/>
      <c r="EPW319" s="921"/>
      <c r="EPX319" s="921"/>
      <c r="EPY319" s="921"/>
      <c r="EPZ319" s="921"/>
      <c r="EQA319" s="921"/>
      <c r="EQB319" s="921"/>
      <c r="EQC319" s="921"/>
      <c r="EQD319" s="921"/>
      <c r="EQE319" s="921"/>
      <c r="EQF319" s="921"/>
      <c r="EQG319" s="921"/>
      <c r="EQH319" s="921"/>
      <c r="EQI319" s="921"/>
      <c r="EQJ319" s="921"/>
      <c r="EQK319" s="921"/>
      <c r="EQL319" s="921"/>
      <c r="EQM319" s="921"/>
      <c r="EQN319" s="921"/>
      <c r="EQO319" s="921"/>
      <c r="EQP319" s="921"/>
      <c r="EQQ319" s="921"/>
      <c r="EQR319" s="921"/>
      <c r="EQS319" s="921"/>
      <c r="EQT319" s="921"/>
      <c r="EQU319" s="921"/>
      <c r="EQV319" s="921"/>
      <c r="EQW319" s="921"/>
      <c r="EQX319" s="921"/>
      <c r="EQY319" s="921"/>
      <c r="EQZ319" s="921"/>
      <c r="ERA319" s="921"/>
      <c r="ERB319" s="921"/>
      <c r="ERC319" s="921"/>
      <c r="ERD319" s="921"/>
      <c r="ERE319" s="921"/>
      <c r="ERF319" s="921"/>
      <c r="ERG319" s="921"/>
      <c r="ERH319" s="921"/>
      <c r="ERI319" s="921"/>
      <c r="ERJ319" s="921"/>
      <c r="ERK319" s="921"/>
      <c r="ERL319" s="921"/>
      <c r="ERM319" s="921"/>
      <c r="ERN319" s="921"/>
      <c r="ERO319" s="921"/>
      <c r="ERP319" s="921"/>
      <c r="ERQ319" s="921"/>
      <c r="ERR319" s="921"/>
      <c r="ERS319" s="921"/>
      <c r="ERT319" s="921"/>
      <c r="ERU319" s="921"/>
      <c r="ERV319" s="921"/>
      <c r="ERW319" s="921"/>
      <c r="ERX319" s="921"/>
      <c r="ERY319" s="921"/>
      <c r="ERZ319" s="921"/>
      <c r="ESA319" s="921"/>
      <c r="ESB319" s="921"/>
      <c r="ESC319" s="921"/>
      <c r="ESD319" s="921"/>
      <c r="ESE319" s="921"/>
      <c r="ESF319" s="921"/>
      <c r="ESG319" s="921"/>
      <c r="ESH319" s="921"/>
      <c r="ESI319" s="921"/>
      <c r="ESJ319" s="921"/>
      <c r="ESK319" s="921"/>
      <c r="ESL319" s="921"/>
      <c r="ESM319" s="921"/>
      <c r="ESN319" s="921"/>
      <c r="ESO319" s="921"/>
      <c r="ESP319" s="921"/>
      <c r="ESQ319" s="921"/>
      <c r="ESR319" s="921"/>
      <c r="ESS319" s="921"/>
      <c r="EST319" s="921"/>
      <c r="ESU319" s="921"/>
      <c r="ESV319" s="921"/>
      <c r="ESW319" s="921"/>
      <c r="ESX319" s="921"/>
      <c r="ESY319" s="921"/>
      <c r="ESZ319" s="921"/>
      <c r="ETA319" s="921"/>
      <c r="ETB319" s="921"/>
      <c r="ETC319" s="921"/>
      <c r="ETD319" s="921"/>
      <c r="ETE319" s="921"/>
      <c r="ETF319" s="921"/>
      <c r="ETG319" s="921"/>
      <c r="ETH319" s="921"/>
      <c r="ETI319" s="921"/>
      <c r="ETJ319" s="921"/>
      <c r="ETK319" s="921"/>
      <c r="ETL319" s="921"/>
      <c r="ETM319" s="921"/>
      <c r="ETN319" s="921"/>
      <c r="ETO319" s="921"/>
      <c r="ETP319" s="921"/>
      <c r="ETQ319" s="921"/>
      <c r="ETR319" s="921"/>
      <c r="ETS319" s="921"/>
      <c r="ETT319" s="921"/>
      <c r="ETU319" s="921"/>
      <c r="ETV319" s="921"/>
      <c r="ETW319" s="921"/>
      <c r="ETX319" s="921"/>
      <c r="ETY319" s="921"/>
      <c r="ETZ319" s="921"/>
      <c r="EUA319" s="921"/>
      <c r="EUB319" s="921"/>
      <c r="EUC319" s="921"/>
      <c r="EUD319" s="921"/>
      <c r="EUE319" s="921"/>
      <c r="EUF319" s="921"/>
      <c r="EUG319" s="921"/>
      <c r="EUH319" s="921"/>
      <c r="EUI319" s="921"/>
      <c r="EUJ319" s="921"/>
      <c r="EUK319" s="921"/>
      <c r="EUL319" s="921"/>
      <c r="EUM319" s="921"/>
      <c r="EUN319" s="921"/>
      <c r="EUO319" s="921"/>
      <c r="EUP319" s="921"/>
      <c r="EUQ319" s="921"/>
      <c r="EUR319" s="921"/>
      <c r="EUS319" s="921"/>
      <c r="EUT319" s="921"/>
      <c r="EUU319" s="921"/>
      <c r="EUV319" s="921"/>
      <c r="EUW319" s="921"/>
      <c r="EUX319" s="921"/>
      <c r="EUY319" s="921"/>
      <c r="EUZ319" s="921"/>
      <c r="EVA319" s="921"/>
      <c r="EVB319" s="921"/>
      <c r="EVC319" s="921"/>
      <c r="EVD319" s="921"/>
      <c r="EVE319" s="921"/>
      <c r="EVF319" s="921"/>
      <c r="EVG319" s="921"/>
      <c r="EVH319" s="921"/>
      <c r="EVI319" s="921"/>
      <c r="EVJ319" s="921"/>
      <c r="EVK319" s="921"/>
      <c r="EVL319" s="921"/>
      <c r="EVM319" s="921"/>
      <c r="EVN319" s="921"/>
      <c r="EVO319" s="921"/>
      <c r="EVP319" s="921"/>
      <c r="EVQ319" s="921"/>
      <c r="EVR319" s="921"/>
      <c r="EVS319" s="921"/>
      <c r="EVT319" s="921"/>
      <c r="EVU319" s="921"/>
      <c r="EVV319" s="921"/>
      <c r="EVW319" s="921"/>
      <c r="EVX319" s="921"/>
      <c r="EVY319" s="921"/>
      <c r="EVZ319" s="921"/>
      <c r="EWA319" s="921"/>
      <c r="EWB319" s="921"/>
      <c r="EWC319" s="921"/>
      <c r="EWD319" s="921"/>
      <c r="EWE319" s="921"/>
      <c r="EWF319" s="921"/>
      <c r="EWG319" s="921"/>
      <c r="EWH319" s="921"/>
      <c r="EWI319" s="921"/>
      <c r="EWJ319" s="921"/>
      <c r="EWK319" s="921"/>
      <c r="EWL319" s="921"/>
      <c r="EWM319" s="921"/>
      <c r="EWN319" s="921"/>
      <c r="EWO319" s="921"/>
      <c r="EWP319" s="921"/>
      <c r="EWQ319" s="921"/>
      <c r="EWR319" s="921"/>
      <c r="EWS319" s="921"/>
      <c r="EWT319" s="921"/>
      <c r="EWU319" s="921"/>
      <c r="EWV319" s="921"/>
      <c r="EWW319" s="921"/>
      <c r="EWX319" s="921"/>
      <c r="EWY319" s="921"/>
      <c r="EWZ319" s="921"/>
      <c r="EXA319" s="921"/>
      <c r="EXB319" s="921"/>
      <c r="EXC319" s="921"/>
      <c r="EXD319" s="921"/>
      <c r="EXE319" s="921"/>
      <c r="EXF319" s="921"/>
      <c r="EXG319" s="921"/>
      <c r="EXH319" s="921"/>
      <c r="EXI319" s="921"/>
      <c r="EXJ319" s="921"/>
      <c r="EXK319" s="921"/>
      <c r="EXL319" s="921"/>
      <c r="EXM319" s="921"/>
      <c r="EXN319" s="921"/>
      <c r="EXO319" s="921"/>
      <c r="EXP319" s="921"/>
      <c r="EXQ319" s="921"/>
      <c r="EXR319" s="921"/>
      <c r="EXS319" s="921"/>
      <c r="EXT319" s="921"/>
      <c r="EXU319" s="921"/>
      <c r="EXV319" s="921"/>
      <c r="EXW319" s="921"/>
      <c r="EXX319" s="921"/>
      <c r="EXY319" s="921"/>
      <c r="EXZ319" s="921"/>
      <c r="EYA319" s="921"/>
      <c r="EYB319" s="921"/>
      <c r="EYC319" s="921"/>
      <c r="EYD319" s="921"/>
      <c r="EYE319" s="921"/>
      <c r="EYF319" s="921"/>
      <c r="EYG319" s="921"/>
      <c r="EYH319" s="921"/>
      <c r="EYI319" s="921"/>
      <c r="EYJ319" s="921"/>
      <c r="EYK319" s="921"/>
      <c r="EYL319" s="921"/>
      <c r="EYM319" s="921"/>
      <c r="EYN319" s="921"/>
      <c r="EYO319" s="921"/>
      <c r="EYP319" s="921"/>
      <c r="EYQ319" s="921"/>
      <c r="EYR319" s="921"/>
      <c r="EYS319" s="921"/>
      <c r="EYT319" s="921"/>
      <c r="EYU319" s="921"/>
      <c r="EYV319" s="921"/>
      <c r="EYW319" s="921"/>
      <c r="EYX319" s="921"/>
      <c r="EYY319" s="921"/>
      <c r="EYZ319" s="921"/>
      <c r="EZA319" s="921"/>
      <c r="EZB319" s="921"/>
      <c r="EZC319" s="921"/>
      <c r="EZD319" s="921"/>
      <c r="EZE319" s="921"/>
      <c r="EZF319" s="921"/>
      <c r="EZG319" s="921"/>
      <c r="EZH319" s="921"/>
      <c r="EZI319" s="921"/>
      <c r="EZJ319" s="921"/>
      <c r="EZK319" s="921"/>
      <c r="EZL319" s="921"/>
      <c r="EZM319" s="921"/>
      <c r="EZN319" s="921"/>
      <c r="EZO319" s="921"/>
      <c r="EZP319" s="921"/>
      <c r="EZQ319" s="921"/>
      <c r="EZR319" s="921"/>
      <c r="EZS319" s="921"/>
      <c r="EZT319" s="921"/>
      <c r="EZU319" s="921"/>
      <c r="EZV319" s="921"/>
      <c r="EZW319" s="921"/>
      <c r="EZX319" s="921"/>
      <c r="EZY319" s="921"/>
      <c r="EZZ319" s="921"/>
      <c r="FAA319" s="921"/>
      <c r="FAB319" s="921"/>
      <c r="FAC319" s="921"/>
      <c r="FAD319" s="921"/>
      <c r="FAE319" s="921"/>
      <c r="FAF319" s="921"/>
      <c r="FAG319" s="921"/>
      <c r="FAH319" s="921"/>
      <c r="FAI319" s="921"/>
      <c r="FAJ319" s="921"/>
      <c r="FAK319" s="921"/>
      <c r="FAL319" s="921"/>
      <c r="FAM319" s="921"/>
      <c r="FAN319" s="921"/>
      <c r="FAO319" s="921"/>
      <c r="FAP319" s="921"/>
      <c r="FAQ319" s="921"/>
      <c r="FAR319" s="921"/>
      <c r="FAS319" s="921"/>
      <c r="FAT319" s="921"/>
      <c r="FAU319" s="921"/>
      <c r="FAV319" s="921"/>
      <c r="FAW319" s="921"/>
      <c r="FAX319" s="921"/>
      <c r="FAY319" s="921"/>
      <c r="FAZ319" s="921"/>
      <c r="FBA319" s="921"/>
      <c r="FBB319" s="921"/>
      <c r="FBC319" s="921"/>
      <c r="FBD319" s="921"/>
      <c r="FBE319" s="921"/>
      <c r="FBF319" s="921"/>
      <c r="FBG319" s="921"/>
      <c r="FBH319" s="921"/>
      <c r="FBI319" s="921"/>
      <c r="FBJ319" s="921"/>
      <c r="FBK319" s="921"/>
      <c r="FBL319" s="921"/>
      <c r="FBM319" s="921"/>
      <c r="FBN319" s="921"/>
      <c r="FBO319" s="921"/>
      <c r="FBP319" s="921"/>
      <c r="FBQ319" s="921"/>
      <c r="FBR319" s="921"/>
      <c r="FBS319" s="921"/>
      <c r="FBT319" s="921"/>
      <c r="FBU319" s="921"/>
      <c r="FBV319" s="921"/>
      <c r="FBW319" s="921"/>
      <c r="FBX319" s="921"/>
      <c r="FBY319" s="921"/>
      <c r="FBZ319" s="921"/>
      <c r="FCA319" s="921"/>
      <c r="FCB319" s="921"/>
      <c r="FCC319" s="921"/>
      <c r="FCD319" s="921"/>
      <c r="FCE319" s="921"/>
      <c r="FCF319" s="921"/>
      <c r="FCG319" s="921"/>
      <c r="FCH319" s="921"/>
      <c r="FCI319" s="921"/>
      <c r="FCJ319" s="921"/>
      <c r="FCK319" s="921"/>
      <c r="FCL319" s="921"/>
      <c r="FCM319" s="921"/>
      <c r="FCN319" s="921"/>
      <c r="FCO319" s="921"/>
      <c r="FCP319" s="921"/>
      <c r="FCQ319" s="921"/>
      <c r="FCR319" s="921"/>
      <c r="FCS319" s="921"/>
      <c r="FCT319" s="921"/>
      <c r="FCU319" s="921"/>
      <c r="FCV319" s="921"/>
      <c r="FCW319" s="921"/>
      <c r="FCX319" s="921"/>
      <c r="FCY319" s="921"/>
      <c r="FCZ319" s="921"/>
      <c r="FDA319" s="921"/>
      <c r="FDB319" s="921"/>
      <c r="FDC319" s="921"/>
      <c r="FDD319" s="921"/>
      <c r="FDE319" s="921"/>
      <c r="FDF319" s="921"/>
      <c r="FDG319" s="921"/>
      <c r="FDH319" s="921"/>
      <c r="FDI319" s="921"/>
      <c r="FDJ319" s="921"/>
      <c r="FDK319" s="921"/>
      <c r="FDL319" s="921"/>
      <c r="FDM319" s="921"/>
      <c r="FDN319" s="921"/>
      <c r="FDO319" s="921"/>
      <c r="FDP319" s="921"/>
      <c r="FDQ319" s="921"/>
      <c r="FDR319" s="921"/>
      <c r="FDS319" s="921"/>
      <c r="FDT319" s="921"/>
      <c r="FDU319" s="921"/>
      <c r="FDV319" s="921"/>
      <c r="FDW319" s="921"/>
      <c r="FDX319" s="921"/>
      <c r="FDY319" s="921"/>
      <c r="FDZ319" s="921"/>
      <c r="FEA319" s="921"/>
      <c r="FEB319" s="921"/>
      <c r="FEC319" s="921"/>
      <c r="FED319" s="921"/>
      <c r="FEE319" s="921"/>
      <c r="FEF319" s="921"/>
      <c r="FEG319" s="921"/>
      <c r="FEH319" s="921"/>
      <c r="FEI319" s="921"/>
      <c r="FEJ319" s="921"/>
      <c r="FEK319" s="921"/>
      <c r="FEL319" s="921"/>
      <c r="FEM319" s="921"/>
      <c r="FEN319" s="921"/>
      <c r="FEO319" s="921"/>
      <c r="FEP319" s="921"/>
      <c r="FEQ319" s="921"/>
      <c r="FER319" s="921"/>
      <c r="FES319" s="921"/>
      <c r="FET319" s="921"/>
      <c r="FEU319" s="921"/>
      <c r="FEV319" s="921"/>
      <c r="FEW319" s="921"/>
      <c r="FEX319" s="921"/>
      <c r="FEY319" s="921"/>
      <c r="FEZ319" s="921"/>
      <c r="FFA319" s="921"/>
      <c r="FFB319" s="921"/>
      <c r="FFC319" s="921"/>
      <c r="FFD319" s="921"/>
      <c r="FFE319" s="921"/>
      <c r="FFF319" s="921"/>
      <c r="FFG319" s="921"/>
      <c r="FFH319" s="921"/>
      <c r="FFI319" s="921"/>
      <c r="FFJ319" s="921"/>
      <c r="FFK319" s="921"/>
      <c r="FFL319" s="921"/>
      <c r="FFM319" s="921"/>
      <c r="FFN319" s="921"/>
      <c r="FFO319" s="921"/>
      <c r="FFP319" s="921"/>
      <c r="FFQ319" s="921"/>
      <c r="FFR319" s="921"/>
      <c r="FFS319" s="921"/>
      <c r="FFT319" s="921"/>
      <c r="FFU319" s="921"/>
      <c r="FFV319" s="921"/>
      <c r="FFW319" s="921"/>
      <c r="FFX319" s="921"/>
      <c r="FFY319" s="921"/>
      <c r="FFZ319" s="921"/>
      <c r="FGA319" s="921"/>
      <c r="FGB319" s="921"/>
      <c r="FGC319" s="921"/>
      <c r="FGD319" s="921"/>
      <c r="FGE319" s="921"/>
      <c r="FGF319" s="921"/>
      <c r="FGG319" s="921"/>
      <c r="FGH319" s="921"/>
      <c r="FGI319" s="921"/>
      <c r="FGJ319" s="921"/>
      <c r="FGK319" s="921"/>
      <c r="FGL319" s="921"/>
      <c r="FGM319" s="921"/>
      <c r="FGN319" s="921"/>
      <c r="FGO319" s="921"/>
      <c r="FGP319" s="921"/>
      <c r="FGQ319" s="921"/>
      <c r="FGR319" s="921"/>
      <c r="FGS319" s="921"/>
      <c r="FGT319" s="921"/>
      <c r="FGU319" s="921"/>
      <c r="FGV319" s="921"/>
      <c r="FGW319" s="921"/>
      <c r="FGX319" s="921"/>
      <c r="FGY319" s="921"/>
      <c r="FGZ319" s="921"/>
      <c r="FHA319" s="921"/>
      <c r="FHB319" s="921"/>
      <c r="FHC319" s="921"/>
      <c r="FHD319" s="921"/>
      <c r="FHE319" s="921"/>
      <c r="FHF319" s="921"/>
      <c r="FHG319" s="921"/>
      <c r="FHH319" s="921"/>
      <c r="FHI319" s="921"/>
      <c r="FHJ319" s="921"/>
      <c r="FHK319" s="921"/>
      <c r="FHL319" s="921"/>
      <c r="FHM319" s="921"/>
      <c r="FHN319" s="921"/>
      <c r="FHO319" s="921"/>
      <c r="FHP319" s="921"/>
      <c r="FHQ319" s="921"/>
      <c r="FHR319" s="921"/>
      <c r="FHS319" s="921"/>
      <c r="FHT319" s="921"/>
      <c r="FHU319" s="921"/>
      <c r="FHV319" s="921"/>
      <c r="FHW319" s="921"/>
      <c r="FHX319" s="921"/>
      <c r="FHY319" s="921"/>
      <c r="FHZ319" s="921"/>
      <c r="FIA319" s="921"/>
      <c r="FIB319" s="921"/>
      <c r="FIC319" s="921"/>
      <c r="FID319" s="921"/>
      <c r="FIE319" s="921"/>
      <c r="FIF319" s="921"/>
      <c r="FIG319" s="921"/>
      <c r="FIH319" s="921"/>
      <c r="FII319" s="921"/>
      <c r="FIJ319" s="921"/>
      <c r="FIK319" s="921"/>
      <c r="FIL319" s="921"/>
      <c r="FIM319" s="921"/>
      <c r="FIN319" s="921"/>
      <c r="FIO319" s="921"/>
      <c r="FIP319" s="921"/>
      <c r="FIQ319" s="921"/>
      <c r="FIR319" s="921"/>
      <c r="FIS319" s="921"/>
      <c r="FIT319" s="921"/>
      <c r="FIU319" s="921"/>
      <c r="FIV319" s="921"/>
      <c r="FIW319" s="921"/>
      <c r="FIX319" s="921"/>
      <c r="FIY319" s="921"/>
      <c r="FIZ319" s="921"/>
      <c r="FJA319" s="921"/>
      <c r="FJB319" s="921"/>
      <c r="FJC319" s="921"/>
      <c r="FJD319" s="921"/>
      <c r="FJE319" s="921"/>
      <c r="FJF319" s="921"/>
      <c r="FJG319" s="921"/>
      <c r="FJH319" s="921"/>
      <c r="FJI319" s="921"/>
      <c r="FJJ319" s="921"/>
      <c r="FJK319" s="921"/>
      <c r="FJL319" s="921"/>
      <c r="FJM319" s="921"/>
      <c r="FJN319" s="921"/>
      <c r="FJO319" s="921"/>
      <c r="FJP319" s="921"/>
      <c r="FJQ319" s="921"/>
      <c r="FJR319" s="921"/>
      <c r="FJS319" s="921"/>
      <c r="FJT319" s="921"/>
      <c r="FJU319" s="921"/>
      <c r="FJV319" s="921"/>
      <c r="FJW319" s="921"/>
      <c r="FJX319" s="921"/>
      <c r="FJY319" s="921"/>
      <c r="FJZ319" s="921"/>
      <c r="FKA319" s="921"/>
      <c r="FKB319" s="921"/>
      <c r="FKC319" s="921"/>
      <c r="FKD319" s="921"/>
      <c r="FKE319" s="921"/>
      <c r="FKF319" s="921"/>
      <c r="FKG319" s="921"/>
      <c r="FKH319" s="921"/>
      <c r="FKI319" s="921"/>
      <c r="FKJ319" s="921"/>
      <c r="FKK319" s="921"/>
      <c r="FKL319" s="921"/>
      <c r="FKM319" s="921"/>
      <c r="FKN319" s="921"/>
      <c r="FKO319" s="921"/>
      <c r="FKP319" s="921"/>
      <c r="FKQ319" s="921"/>
      <c r="FKR319" s="921"/>
      <c r="FKS319" s="921"/>
      <c r="FKT319" s="921"/>
      <c r="FKU319" s="921"/>
      <c r="FKV319" s="921"/>
      <c r="FKW319" s="921"/>
      <c r="FKX319" s="921"/>
      <c r="FKY319" s="921"/>
      <c r="FKZ319" s="921"/>
      <c r="FLA319" s="921"/>
      <c r="FLB319" s="921"/>
      <c r="FLC319" s="921"/>
      <c r="FLD319" s="921"/>
      <c r="FLE319" s="921"/>
      <c r="FLF319" s="921"/>
      <c r="FLG319" s="921"/>
      <c r="FLH319" s="921"/>
      <c r="FLI319" s="921"/>
      <c r="FLJ319" s="921"/>
      <c r="FLK319" s="921"/>
      <c r="FLL319" s="921"/>
      <c r="FLM319" s="921"/>
      <c r="FLN319" s="921"/>
      <c r="FLO319" s="921"/>
      <c r="FLP319" s="921"/>
      <c r="FLQ319" s="921"/>
      <c r="FLR319" s="921"/>
      <c r="FLS319" s="921"/>
      <c r="FLT319" s="921"/>
      <c r="FLU319" s="921"/>
      <c r="FLV319" s="921"/>
      <c r="FLW319" s="921"/>
      <c r="FLX319" s="921"/>
      <c r="FLY319" s="921"/>
      <c r="FLZ319" s="921"/>
      <c r="FMA319" s="921"/>
      <c r="FMB319" s="921"/>
      <c r="FMC319" s="921"/>
      <c r="FMD319" s="921"/>
      <c r="FME319" s="921"/>
      <c r="FMF319" s="921"/>
      <c r="FMG319" s="921"/>
      <c r="FMH319" s="921"/>
      <c r="FMI319" s="921"/>
      <c r="FMJ319" s="921"/>
      <c r="FMK319" s="921"/>
      <c r="FML319" s="921"/>
      <c r="FMM319" s="921"/>
      <c r="FMN319" s="921"/>
      <c r="FMO319" s="921"/>
      <c r="FMP319" s="921"/>
      <c r="FMQ319" s="921"/>
      <c r="FMR319" s="921"/>
      <c r="FMS319" s="921"/>
      <c r="FMT319" s="921"/>
      <c r="FMU319" s="921"/>
      <c r="FMV319" s="921"/>
      <c r="FMW319" s="921"/>
      <c r="FMX319" s="921"/>
      <c r="FMY319" s="921"/>
      <c r="FMZ319" s="921"/>
      <c r="FNA319" s="921"/>
      <c r="FNB319" s="921"/>
      <c r="FNC319" s="921"/>
      <c r="FND319" s="921"/>
      <c r="FNE319" s="921"/>
      <c r="FNF319" s="921"/>
      <c r="FNG319" s="921"/>
      <c r="FNH319" s="921"/>
      <c r="FNI319" s="921"/>
      <c r="FNJ319" s="921"/>
      <c r="FNK319" s="921"/>
      <c r="FNL319" s="921"/>
      <c r="FNM319" s="921"/>
      <c r="FNN319" s="921"/>
      <c r="FNO319" s="921"/>
      <c r="FNP319" s="921"/>
      <c r="FNQ319" s="921"/>
      <c r="FNR319" s="921"/>
      <c r="FNS319" s="921"/>
      <c r="FNT319" s="921"/>
      <c r="FNU319" s="921"/>
      <c r="FNV319" s="921"/>
      <c r="FNW319" s="921"/>
      <c r="FNX319" s="921"/>
      <c r="FNY319" s="921"/>
      <c r="FNZ319" s="921"/>
      <c r="FOA319" s="921"/>
      <c r="FOB319" s="921"/>
      <c r="FOC319" s="921"/>
      <c r="FOD319" s="921"/>
      <c r="FOE319" s="921"/>
      <c r="FOF319" s="921"/>
      <c r="FOG319" s="921"/>
      <c r="FOH319" s="921"/>
      <c r="FOI319" s="921"/>
      <c r="FOJ319" s="921"/>
      <c r="FOK319" s="921"/>
      <c r="FOL319" s="921"/>
      <c r="FOM319" s="921"/>
      <c r="FON319" s="921"/>
      <c r="FOO319" s="921"/>
      <c r="FOP319" s="921"/>
      <c r="FOQ319" s="921"/>
      <c r="FOR319" s="921"/>
      <c r="FOS319" s="921"/>
      <c r="FOT319" s="921"/>
      <c r="FOU319" s="921"/>
      <c r="FOV319" s="921"/>
      <c r="FOW319" s="921"/>
      <c r="FOX319" s="921"/>
      <c r="FOY319" s="921"/>
      <c r="FOZ319" s="921"/>
      <c r="FPA319" s="921"/>
      <c r="FPB319" s="921"/>
      <c r="FPC319" s="921"/>
      <c r="FPD319" s="921"/>
      <c r="FPE319" s="921"/>
      <c r="FPF319" s="921"/>
      <c r="FPG319" s="921"/>
      <c r="FPH319" s="921"/>
      <c r="FPI319" s="921"/>
      <c r="FPJ319" s="921"/>
      <c r="FPK319" s="921"/>
      <c r="FPL319" s="921"/>
      <c r="FPM319" s="921"/>
      <c r="FPN319" s="921"/>
      <c r="FPO319" s="921"/>
      <c r="FPP319" s="921"/>
      <c r="FPQ319" s="921"/>
      <c r="FPR319" s="921"/>
      <c r="FPS319" s="921"/>
      <c r="FPT319" s="921"/>
      <c r="FPU319" s="921"/>
      <c r="FPV319" s="921"/>
      <c r="FPW319" s="921"/>
      <c r="FPX319" s="921"/>
      <c r="FPY319" s="921"/>
      <c r="FPZ319" s="921"/>
      <c r="FQA319" s="921"/>
      <c r="FQB319" s="921"/>
      <c r="FQC319" s="921"/>
      <c r="FQD319" s="921"/>
      <c r="FQE319" s="921"/>
      <c r="FQF319" s="921"/>
      <c r="FQG319" s="921"/>
      <c r="FQH319" s="921"/>
      <c r="FQI319" s="921"/>
      <c r="FQJ319" s="921"/>
      <c r="FQK319" s="921"/>
      <c r="FQL319" s="921"/>
      <c r="FQM319" s="921"/>
      <c r="FQN319" s="921"/>
      <c r="FQO319" s="921"/>
      <c r="FQP319" s="921"/>
      <c r="FQQ319" s="921"/>
      <c r="FQR319" s="921"/>
      <c r="FQS319" s="921"/>
      <c r="FQT319" s="921"/>
      <c r="FQU319" s="921"/>
      <c r="FQV319" s="921"/>
      <c r="FQW319" s="921"/>
      <c r="FQX319" s="921"/>
      <c r="FQY319" s="921"/>
      <c r="FQZ319" s="921"/>
      <c r="FRA319" s="921"/>
      <c r="FRB319" s="921"/>
      <c r="FRC319" s="921"/>
      <c r="FRD319" s="921"/>
      <c r="FRE319" s="921"/>
      <c r="FRF319" s="921"/>
      <c r="FRG319" s="921"/>
      <c r="FRH319" s="921"/>
      <c r="FRI319" s="921"/>
      <c r="FRJ319" s="921"/>
      <c r="FRK319" s="921"/>
      <c r="FRL319" s="921"/>
      <c r="FRM319" s="921"/>
      <c r="FRN319" s="921"/>
      <c r="FRO319" s="921"/>
      <c r="FRP319" s="921"/>
      <c r="FRQ319" s="921"/>
      <c r="FRR319" s="921"/>
      <c r="FRS319" s="921"/>
      <c r="FRT319" s="921"/>
      <c r="FRU319" s="921"/>
      <c r="FRV319" s="921"/>
      <c r="FRW319" s="921"/>
      <c r="FRX319" s="921"/>
      <c r="FRY319" s="921"/>
      <c r="FRZ319" s="921"/>
      <c r="FSA319" s="921"/>
      <c r="FSB319" s="921"/>
      <c r="FSC319" s="921"/>
      <c r="FSD319" s="921"/>
      <c r="FSE319" s="921"/>
      <c r="FSF319" s="921"/>
      <c r="FSG319" s="921"/>
      <c r="FSH319" s="921"/>
      <c r="FSI319" s="921"/>
      <c r="FSJ319" s="921"/>
      <c r="FSK319" s="921"/>
      <c r="FSL319" s="921"/>
      <c r="FSM319" s="921"/>
      <c r="FSN319" s="921"/>
      <c r="FSO319" s="921"/>
      <c r="FSP319" s="921"/>
      <c r="FSQ319" s="921"/>
      <c r="FSR319" s="921"/>
      <c r="FSS319" s="921"/>
      <c r="FST319" s="921"/>
      <c r="FSU319" s="921"/>
      <c r="FSV319" s="921"/>
      <c r="FSW319" s="921"/>
      <c r="FSX319" s="921"/>
      <c r="FSY319" s="921"/>
      <c r="FSZ319" s="921"/>
      <c r="FTA319" s="921"/>
      <c r="FTB319" s="921"/>
      <c r="FTC319" s="921"/>
      <c r="FTD319" s="921"/>
      <c r="FTE319" s="921"/>
      <c r="FTF319" s="921"/>
      <c r="FTG319" s="921"/>
      <c r="FTH319" s="921"/>
      <c r="FTI319" s="921"/>
      <c r="FTJ319" s="921"/>
      <c r="FTK319" s="921"/>
      <c r="FTL319" s="921"/>
      <c r="FTM319" s="921"/>
      <c r="FTN319" s="921"/>
      <c r="FTO319" s="921"/>
      <c r="FTP319" s="921"/>
      <c r="FTQ319" s="921"/>
      <c r="FTR319" s="921"/>
      <c r="FTS319" s="921"/>
      <c r="FTT319" s="921"/>
      <c r="FTU319" s="921"/>
      <c r="FTV319" s="921"/>
      <c r="FTW319" s="921"/>
      <c r="FTX319" s="921"/>
      <c r="FTY319" s="921"/>
      <c r="FTZ319" s="921"/>
      <c r="FUA319" s="921"/>
      <c r="FUB319" s="921"/>
      <c r="FUC319" s="921"/>
      <c r="FUD319" s="921"/>
      <c r="FUE319" s="921"/>
      <c r="FUF319" s="921"/>
      <c r="FUG319" s="921"/>
      <c r="FUH319" s="921"/>
      <c r="FUI319" s="921"/>
      <c r="FUJ319" s="921"/>
      <c r="FUK319" s="921"/>
      <c r="FUL319" s="921"/>
      <c r="FUM319" s="921"/>
      <c r="FUN319" s="921"/>
      <c r="FUO319" s="921"/>
      <c r="FUP319" s="921"/>
      <c r="FUQ319" s="921"/>
      <c r="FUR319" s="921"/>
      <c r="FUS319" s="921"/>
      <c r="FUT319" s="921"/>
      <c r="FUU319" s="921"/>
      <c r="FUV319" s="921"/>
      <c r="FUW319" s="921"/>
      <c r="FUX319" s="921"/>
      <c r="FUY319" s="921"/>
      <c r="FUZ319" s="921"/>
      <c r="FVA319" s="921"/>
      <c r="FVB319" s="921"/>
      <c r="FVC319" s="921"/>
      <c r="FVD319" s="921"/>
      <c r="FVE319" s="921"/>
      <c r="FVF319" s="921"/>
      <c r="FVG319" s="921"/>
      <c r="FVH319" s="921"/>
      <c r="FVI319" s="921"/>
      <c r="FVJ319" s="921"/>
      <c r="FVK319" s="921"/>
      <c r="FVL319" s="921"/>
      <c r="FVM319" s="921"/>
      <c r="FVN319" s="921"/>
      <c r="FVO319" s="921"/>
      <c r="FVP319" s="921"/>
      <c r="FVQ319" s="921"/>
      <c r="FVR319" s="921"/>
      <c r="FVS319" s="921"/>
      <c r="FVT319" s="921"/>
      <c r="FVU319" s="921"/>
      <c r="FVV319" s="921"/>
      <c r="FVW319" s="921"/>
      <c r="FVX319" s="921"/>
      <c r="FVY319" s="921"/>
      <c r="FVZ319" s="921"/>
      <c r="FWA319" s="921"/>
      <c r="FWB319" s="921"/>
      <c r="FWC319" s="921"/>
      <c r="FWD319" s="921"/>
      <c r="FWE319" s="921"/>
      <c r="FWF319" s="921"/>
      <c r="FWG319" s="921"/>
      <c r="FWH319" s="921"/>
      <c r="FWI319" s="921"/>
      <c r="FWJ319" s="921"/>
      <c r="FWK319" s="921"/>
      <c r="FWL319" s="921"/>
      <c r="FWM319" s="921"/>
      <c r="FWN319" s="921"/>
      <c r="FWO319" s="921"/>
      <c r="FWP319" s="921"/>
      <c r="FWQ319" s="921"/>
      <c r="FWR319" s="921"/>
      <c r="FWS319" s="921"/>
      <c r="FWT319" s="921"/>
      <c r="FWU319" s="921"/>
      <c r="FWV319" s="921"/>
      <c r="FWW319" s="921"/>
      <c r="FWX319" s="921"/>
      <c r="FWY319" s="921"/>
      <c r="FWZ319" s="921"/>
      <c r="FXA319" s="921"/>
      <c r="FXB319" s="921"/>
      <c r="FXC319" s="921"/>
      <c r="FXD319" s="921"/>
      <c r="FXE319" s="921"/>
      <c r="FXF319" s="921"/>
      <c r="FXG319" s="921"/>
      <c r="FXH319" s="921"/>
      <c r="FXI319" s="921"/>
      <c r="FXJ319" s="921"/>
      <c r="FXK319" s="921"/>
      <c r="FXL319" s="921"/>
      <c r="FXM319" s="921"/>
      <c r="FXN319" s="921"/>
      <c r="FXO319" s="921"/>
      <c r="FXP319" s="921"/>
      <c r="FXQ319" s="921"/>
      <c r="FXR319" s="921"/>
      <c r="FXS319" s="921"/>
      <c r="FXT319" s="921"/>
      <c r="FXU319" s="921"/>
      <c r="FXV319" s="921"/>
      <c r="FXW319" s="921"/>
      <c r="FXX319" s="921"/>
      <c r="FXY319" s="921"/>
      <c r="FXZ319" s="921"/>
      <c r="FYA319" s="921"/>
      <c r="FYB319" s="921"/>
      <c r="FYC319" s="921"/>
      <c r="FYD319" s="921"/>
      <c r="FYE319" s="921"/>
      <c r="FYF319" s="921"/>
      <c r="FYG319" s="921"/>
      <c r="FYH319" s="921"/>
      <c r="FYI319" s="921"/>
      <c r="FYJ319" s="921"/>
      <c r="FYK319" s="921"/>
      <c r="FYL319" s="921"/>
      <c r="FYM319" s="921"/>
      <c r="FYN319" s="921"/>
      <c r="FYO319" s="921"/>
      <c r="FYP319" s="921"/>
      <c r="FYQ319" s="921"/>
      <c r="FYR319" s="921"/>
      <c r="FYS319" s="921"/>
      <c r="FYT319" s="921"/>
      <c r="FYU319" s="921"/>
      <c r="FYV319" s="921"/>
      <c r="FYW319" s="921"/>
      <c r="FYX319" s="921"/>
      <c r="FYY319" s="921"/>
      <c r="FYZ319" s="921"/>
      <c r="FZA319" s="921"/>
      <c r="FZB319" s="921"/>
      <c r="FZC319" s="921"/>
      <c r="FZD319" s="921"/>
      <c r="FZE319" s="921"/>
      <c r="FZF319" s="921"/>
      <c r="FZG319" s="921"/>
      <c r="FZH319" s="921"/>
      <c r="FZI319" s="921"/>
      <c r="FZJ319" s="921"/>
      <c r="FZK319" s="921"/>
      <c r="FZL319" s="921"/>
      <c r="FZM319" s="921"/>
      <c r="FZN319" s="921"/>
      <c r="FZO319" s="921"/>
      <c r="FZP319" s="921"/>
      <c r="FZQ319" s="921"/>
      <c r="FZR319" s="921"/>
      <c r="FZS319" s="921"/>
      <c r="FZT319" s="921"/>
      <c r="FZU319" s="921"/>
      <c r="FZV319" s="921"/>
      <c r="FZW319" s="921"/>
      <c r="FZX319" s="921"/>
      <c r="FZY319" s="921"/>
      <c r="FZZ319" s="921"/>
      <c r="GAA319" s="921"/>
      <c r="GAB319" s="921"/>
      <c r="GAC319" s="921"/>
      <c r="GAD319" s="921"/>
      <c r="GAE319" s="921"/>
      <c r="GAF319" s="921"/>
      <c r="GAG319" s="921"/>
      <c r="GAH319" s="921"/>
      <c r="GAI319" s="921"/>
      <c r="GAJ319" s="921"/>
      <c r="GAK319" s="921"/>
      <c r="GAL319" s="921"/>
      <c r="GAM319" s="921"/>
      <c r="GAN319" s="921"/>
      <c r="GAO319" s="921"/>
      <c r="GAP319" s="921"/>
      <c r="GAQ319" s="921"/>
      <c r="GAR319" s="921"/>
      <c r="GAS319" s="921"/>
      <c r="GAT319" s="921"/>
      <c r="GAU319" s="921"/>
      <c r="GAV319" s="921"/>
      <c r="GAW319" s="921"/>
      <c r="GAX319" s="921"/>
      <c r="GAY319" s="921"/>
      <c r="GAZ319" s="921"/>
      <c r="GBA319" s="921"/>
      <c r="GBB319" s="921"/>
      <c r="GBC319" s="921"/>
      <c r="GBD319" s="921"/>
      <c r="GBE319" s="921"/>
      <c r="GBF319" s="921"/>
      <c r="GBG319" s="921"/>
      <c r="GBH319" s="921"/>
      <c r="GBI319" s="921"/>
      <c r="GBJ319" s="921"/>
      <c r="GBK319" s="921"/>
      <c r="GBL319" s="921"/>
      <c r="GBM319" s="921"/>
      <c r="GBN319" s="921"/>
      <c r="GBO319" s="921"/>
      <c r="GBP319" s="921"/>
      <c r="GBQ319" s="921"/>
      <c r="GBR319" s="921"/>
      <c r="GBS319" s="921"/>
      <c r="GBT319" s="921"/>
      <c r="GBU319" s="921"/>
      <c r="GBV319" s="921"/>
      <c r="GBW319" s="921"/>
      <c r="GBX319" s="921"/>
      <c r="GBY319" s="921"/>
      <c r="GBZ319" s="921"/>
      <c r="GCA319" s="921"/>
      <c r="GCB319" s="921"/>
      <c r="GCC319" s="921"/>
      <c r="GCD319" s="921"/>
      <c r="GCE319" s="921"/>
      <c r="GCF319" s="921"/>
      <c r="GCG319" s="921"/>
      <c r="GCH319" s="921"/>
      <c r="GCI319" s="921"/>
      <c r="GCJ319" s="921"/>
      <c r="GCK319" s="921"/>
      <c r="GCL319" s="921"/>
      <c r="GCM319" s="921"/>
      <c r="GCN319" s="921"/>
      <c r="GCO319" s="921"/>
      <c r="GCP319" s="921"/>
      <c r="GCQ319" s="921"/>
      <c r="GCR319" s="921"/>
      <c r="GCS319" s="921"/>
      <c r="GCT319" s="921"/>
      <c r="GCU319" s="921"/>
      <c r="GCV319" s="921"/>
      <c r="GCW319" s="921"/>
      <c r="GCX319" s="921"/>
      <c r="GCY319" s="921"/>
      <c r="GCZ319" s="921"/>
      <c r="GDA319" s="921"/>
      <c r="GDB319" s="921"/>
      <c r="GDC319" s="921"/>
      <c r="GDD319" s="921"/>
      <c r="GDE319" s="921"/>
      <c r="GDF319" s="921"/>
      <c r="GDG319" s="921"/>
      <c r="GDH319" s="921"/>
      <c r="GDI319" s="921"/>
      <c r="GDJ319" s="921"/>
      <c r="GDK319" s="921"/>
      <c r="GDL319" s="921"/>
      <c r="GDM319" s="921"/>
      <c r="GDN319" s="921"/>
      <c r="GDO319" s="921"/>
      <c r="GDP319" s="921"/>
      <c r="GDQ319" s="921"/>
      <c r="GDR319" s="921"/>
      <c r="GDS319" s="921"/>
      <c r="GDT319" s="921"/>
      <c r="GDU319" s="921"/>
      <c r="GDV319" s="921"/>
      <c r="GDW319" s="921"/>
      <c r="GDX319" s="921"/>
      <c r="GDY319" s="921"/>
      <c r="GDZ319" s="921"/>
      <c r="GEA319" s="921"/>
      <c r="GEB319" s="921"/>
      <c r="GEC319" s="921"/>
      <c r="GED319" s="921"/>
      <c r="GEE319" s="921"/>
      <c r="GEF319" s="921"/>
      <c r="GEG319" s="921"/>
      <c r="GEH319" s="921"/>
      <c r="GEI319" s="921"/>
      <c r="GEJ319" s="921"/>
      <c r="GEK319" s="921"/>
      <c r="GEL319" s="921"/>
      <c r="GEM319" s="921"/>
      <c r="GEN319" s="921"/>
      <c r="GEO319" s="921"/>
      <c r="GEP319" s="921"/>
      <c r="GEQ319" s="921"/>
      <c r="GER319" s="921"/>
      <c r="GES319" s="921"/>
      <c r="GET319" s="921"/>
      <c r="GEU319" s="921"/>
      <c r="GEV319" s="921"/>
      <c r="GEW319" s="921"/>
      <c r="GEX319" s="921"/>
      <c r="GEY319" s="921"/>
      <c r="GEZ319" s="921"/>
      <c r="GFA319" s="921"/>
      <c r="GFB319" s="921"/>
      <c r="GFC319" s="921"/>
      <c r="GFD319" s="921"/>
      <c r="GFE319" s="921"/>
      <c r="GFF319" s="921"/>
      <c r="GFG319" s="921"/>
      <c r="GFH319" s="921"/>
      <c r="GFI319" s="921"/>
      <c r="GFJ319" s="921"/>
      <c r="GFK319" s="921"/>
      <c r="GFL319" s="921"/>
      <c r="GFM319" s="921"/>
      <c r="GFN319" s="921"/>
      <c r="GFO319" s="921"/>
      <c r="GFP319" s="921"/>
      <c r="GFQ319" s="921"/>
      <c r="GFR319" s="921"/>
      <c r="GFS319" s="921"/>
      <c r="GFT319" s="921"/>
      <c r="GFU319" s="921"/>
      <c r="GFV319" s="921"/>
      <c r="GFW319" s="921"/>
      <c r="GFX319" s="921"/>
      <c r="GFY319" s="921"/>
      <c r="GFZ319" s="921"/>
      <c r="GGA319" s="921"/>
      <c r="GGB319" s="921"/>
      <c r="GGC319" s="921"/>
      <c r="GGD319" s="921"/>
      <c r="GGE319" s="921"/>
      <c r="GGF319" s="921"/>
      <c r="GGG319" s="921"/>
      <c r="GGH319" s="921"/>
      <c r="GGI319" s="921"/>
      <c r="GGJ319" s="921"/>
      <c r="GGK319" s="921"/>
      <c r="GGL319" s="921"/>
      <c r="GGM319" s="921"/>
      <c r="GGN319" s="921"/>
      <c r="GGO319" s="921"/>
      <c r="GGP319" s="921"/>
      <c r="GGQ319" s="921"/>
      <c r="GGR319" s="921"/>
      <c r="GGS319" s="921"/>
      <c r="GGT319" s="921"/>
      <c r="GGU319" s="921"/>
      <c r="GGV319" s="921"/>
      <c r="GGW319" s="921"/>
      <c r="GGX319" s="921"/>
      <c r="GGY319" s="921"/>
      <c r="GGZ319" s="921"/>
      <c r="GHA319" s="921"/>
      <c r="GHB319" s="921"/>
      <c r="GHC319" s="921"/>
      <c r="GHD319" s="921"/>
      <c r="GHE319" s="921"/>
      <c r="GHF319" s="921"/>
      <c r="GHG319" s="921"/>
      <c r="GHH319" s="921"/>
      <c r="GHI319" s="921"/>
      <c r="GHJ319" s="921"/>
      <c r="GHK319" s="921"/>
      <c r="GHL319" s="921"/>
      <c r="GHM319" s="921"/>
      <c r="GHN319" s="921"/>
      <c r="GHO319" s="921"/>
      <c r="GHP319" s="921"/>
      <c r="GHQ319" s="921"/>
      <c r="GHR319" s="921"/>
      <c r="GHS319" s="921"/>
      <c r="GHT319" s="921"/>
      <c r="GHU319" s="921"/>
      <c r="GHV319" s="921"/>
      <c r="GHW319" s="921"/>
      <c r="GHX319" s="921"/>
      <c r="GHY319" s="921"/>
      <c r="GHZ319" s="921"/>
      <c r="GIA319" s="921"/>
      <c r="GIB319" s="921"/>
      <c r="GIC319" s="921"/>
      <c r="GID319" s="921"/>
      <c r="GIE319" s="921"/>
      <c r="GIF319" s="921"/>
      <c r="GIG319" s="921"/>
      <c r="GIH319" s="921"/>
      <c r="GII319" s="921"/>
      <c r="GIJ319" s="921"/>
      <c r="GIK319" s="921"/>
      <c r="GIL319" s="921"/>
      <c r="GIM319" s="921"/>
      <c r="GIN319" s="921"/>
      <c r="GIO319" s="921"/>
      <c r="GIP319" s="921"/>
      <c r="GIQ319" s="921"/>
      <c r="GIR319" s="921"/>
      <c r="GIS319" s="921"/>
      <c r="GIT319" s="921"/>
      <c r="GIU319" s="921"/>
      <c r="GIV319" s="921"/>
      <c r="GIW319" s="921"/>
      <c r="GIX319" s="921"/>
      <c r="GIY319" s="921"/>
      <c r="GIZ319" s="921"/>
      <c r="GJA319" s="921"/>
      <c r="GJB319" s="921"/>
      <c r="GJC319" s="921"/>
      <c r="GJD319" s="921"/>
      <c r="GJE319" s="921"/>
      <c r="GJF319" s="921"/>
      <c r="GJG319" s="921"/>
      <c r="GJH319" s="921"/>
      <c r="GJI319" s="921"/>
      <c r="GJJ319" s="921"/>
      <c r="GJK319" s="921"/>
      <c r="GJL319" s="921"/>
      <c r="GJM319" s="921"/>
      <c r="GJN319" s="921"/>
      <c r="GJO319" s="921"/>
      <c r="GJP319" s="921"/>
      <c r="GJQ319" s="921"/>
      <c r="GJR319" s="921"/>
      <c r="GJS319" s="921"/>
      <c r="GJT319" s="921"/>
      <c r="GJU319" s="921"/>
      <c r="GJV319" s="921"/>
      <c r="GJW319" s="921"/>
      <c r="GJX319" s="921"/>
      <c r="GJY319" s="921"/>
      <c r="GJZ319" s="921"/>
      <c r="GKA319" s="921"/>
      <c r="GKB319" s="921"/>
      <c r="GKC319" s="921"/>
      <c r="GKD319" s="921"/>
      <c r="GKE319" s="921"/>
      <c r="GKF319" s="921"/>
      <c r="GKG319" s="921"/>
      <c r="GKH319" s="921"/>
      <c r="GKI319" s="921"/>
      <c r="GKJ319" s="921"/>
      <c r="GKK319" s="921"/>
      <c r="GKL319" s="921"/>
      <c r="GKM319" s="921"/>
      <c r="GKN319" s="921"/>
      <c r="GKO319" s="921"/>
      <c r="GKP319" s="921"/>
      <c r="GKQ319" s="921"/>
      <c r="GKR319" s="921"/>
      <c r="GKS319" s="921"/>
      <c r="GKT319" s="921"/>
      <c r="GKU319" s="921"/>
      <c r="GKV319" s="921"/>
      <c r="GKW319" s="921"/>
      <c r="GKX319" s="921"/>
      <c r="GKY319" s="921"/>
      <c r="GKZ319" s="921"/>
      <c r="GLA319" s="921"/>
      <c r="GLB319" s="921"/>
      <c r="GLC319" s="921"/>
      <c r="GLD319" s="921"/>
      <c r="GLE319" s="921"/>
      <c r="GLF319" s="921"/>
      <c r="GLG319" s="921"/>
      <c r="GLH319" s="921"/>
      <c r="GLI319" s="921"/>
      <c r="GLJ319" s="921"/>
      <c r="GLK319" s="921"/>
      <c r="GLL319" s="921"/>
      <c r="GLM319" s="921"/>
      <c r="GLN319" s="921"/>
      <c r="GLO319" s="921"/>
      <c r="GLP319" s="921"/>
      <c r="GLQ319" s="921"/>
      <c r="GLR319" s="921"/>
      <c r="GLS319" s="921"/>
      <c r="GLT319" s="921"/>
      <c r="GLU319" s="921"/>
      <c r="GLV319" s="921"/>
      <c r="GLW319" s="921"/>
      <c r="GLX319" s="921"/>
      <c r="GLY319" s="921"/>
      <c r="GLZ319" s="921"/>
      <c r="GMA319" s="921"/>
      <c r="GMB319" s="921"/>
      <c r="GMC319" s="921"/>
      <c r="GMD319" s="921"/>
      <c r="GME319" s="921"/>
      <c r="GMF319" s="921"/>
      <c r="GMG319" s="921"/>
      <c r="GMH319" s="921"/>
      <c r="GMI319" s="921"/>
      <c r="GMJ319" s="921"/>
      <c r="GMK319" s="921"/>
      <c r="GML319" s="921"/>
      <c r="GMM319" s="921"/>
      <c r="GMN319" s="921"/>
      <c r="GMO319" s="921"/>
      <c r="GMP319" s="921"/>
      <c r="GMQ319" s="921"/>
      <c r="GMR319" s="921"/>
      <c r="GMS319" s="921"/>
      <c r="GMT319" s="921"/>
      <c r="GMU319" s="921"/>
      <c r="GMV319" s="921"/>
      <c r="GMW319" s="921"/>
      <c r="GMX319" s="921"/>
      <c r="GMY319" s="921"/>
      <c r="GMZ319" s="921"/>
      <c r="GNA319" s="921"/>
      <c r="GNB319" s="921"/>
      <c r="GNC319" s="921"/>
      <c r="GND319" s="921"/>
      <c r="GNE319" s="921"/>
      <c r="GNF319" s="921"/>
      <c r="GNG319" s="921"/>
      <c r="GNH319" s="921"/>
      <c r="GNI319" s="921"/>
      <c r="GNJ319" s="921"/>
      <c r="GNK319" s="921"/>
      <c r="GNL319" s="921"/>
      <c r="GNM319" s="921"/>
      <c r="GNN319" s="921"/>
      <c r="GNO319" s="921"/>
      <c r="GNP319" s="921"/>
      <c r="GNQ319" s="921"/>
      <c r="GNR319" s="921"/>
      <c r="GNS319" s="921"/>
      <c r="GNT319" s="921"/>
      <c r="GNU319" s="921"/>
      <c r="GNV319" s="921"/>
      <c r="GNW319" s="921"/>
      <c r="GNX319" s="921"/>
      <c r="GNY319" s="921"/>
      <c r="GNZ319" s="921"/>
      <c r="GOA319" s="921"/>
      <c r="GOB319" s="921"/>
      <c r="GOC319" s="921"/>
      <c r="GOD319" s="921"/>
      <c r="GOE319" s="921"/>
      <c r="GOF319" s="921"/>
      <c r="GOG319" s="921"/>
      <c r="GOH319" s="921"/>
      <c r="GOI319" s="921"/>
      <c r="GOJ319" s="921"/>
      <c r="GOK319" s="921"/>
      <c r="GOL319" s="921"/>
      <c r="GOM319" s="921"/>
      <c r="GON319" s="921"/>
      <c r="GOO319" s="921"/>
      <c r="GOP319" s="921"/>
      <c r="GOQ319" s="921"/>
      <c r="GOR319" s="921"/>
      <c r="GOS319" s="921"/>
      <c r="GOT319" s="921"/>
      <c r="GOU319" s="921"/>
      <c r="GOV319" s="921"/>
      <c r="GOW319" s="921"/>
      <c r="GOX319" s="921"/>
      <c r="GOY319" s="921"/>
      <c r="GOZ319" s="921"/>
      <c r="GPA319" s="921"/>
      <c r="GPB319" s="921"/>
      <c r="GPC319" s="921"/>
      <c r="GPD319" s="921"/>
      <c r="GPE319" s="921"/>
      <c r="GPF319" s="921"/>
      <c r="GPG319" s="921"/>
      <c r="GPH319" s="921"/>
      <c r="GPI319" s="921"/>
      <c r="GPJ319" s="921"/>
      <c r="GPK319" s="921"/>
      <c r="GPL319" s="921"/>
      <c r="GPM319" s="921"/>
      <c r="GPN319" s="921"/>
      <c r="GPO319" s="921"/>
      <c r="GPP319" s="921"/>
      <c r="GPQ319" s="921"/>
      <c r="GPR319" s="921"/>
      <c r="GPS319" s="921"/>
      <c r="GPT319" s="921"/>
      <c r="GPU319" s="921"/>
      <c r="GPV319" s="921"/>
      <c r="GPW319" s="921"/>
      <c r="GPX319" s="921"/>
      <c r="GPY319" s="921"/>
      <c r="GPZ319" s="921"/>
      <c r="GQA319" s="921"/>
      <c r="GQB319" s="921"/>
      <c r="GQC319" s="921"/>
      <c r="GQD319" s="921"/>
      <c r="GQE319" s="921"/>
      <c r="GQF319" s="921"/>
      <c r="GQG319" s="921"/>
      <c r="GQH319" s="921"/>
      <c r="GQI319" s="921"/>
      <c r="GQJ319" s="921"/>
      <c r="GQK319" s="921"/>
      <c r="GQL319" s="921"/>
      <c r="GQM319" s="921"/>
      <c r="GQN319" s="921"/>
      <c r="GQO319" s="921"/>
      <c r="GQP319" s="921"/>
      <c r="GQQ319" s="921"/>
      <c r="GQR319" s="921"/>
      <c r="GQS319" s="921"/>
      <c r="GQT319" s="921"/>
      <c r="GQU319" s="921"/>
      <c r="GQV319" s="921"/>
      <c r="GQW319" s="921"/>
      <c r="GQX319" s="921"/>
      <c r="GQY319" s="921"/>
      <c r="GQZ319" s="921"/>
      <c r="GRA319" s="921"/>
      <c r="GRB319" s="921"/>
      <c r="GRC319" s="921"/>
      <c r="GRD319" s="921"/>
      <c r="GRE319" s="921"/>
      <c r="GRF319" s="921"/>
      <c r="GRG319" s="921"/>
      <c r="GRH319" s="921"/>
      <c r="GRI319" s="921"/>
      <c r="GRJ319" s="921"/>
      <c r="GRK319" s="921"/>
      <c r="GRL319" s="921"/>
      <c r="GRM319" s="921"/>
      <c r="GRN319" s="921"/>
      <c r="GRO319" s="921"/>
      <c r="GRP319" s="921"/>
      <c r="GRQ319" s="921"/>
      <c r="GRR319" s="921"/>
      <c r="GRS319" s="921"/>
      <c r="GRT319" s="921"/>
      <c r="GRU319" s="921"/>
      <c r="GRV319" s="921"/>
      <c r="GRW319" s="921"/>
      <c r="GRX319" s="921"/>
      <c r="GRY319" s="921"/>
      <c r="GRZ319" s="921"/>
      <c r="GSA319" s="921"/>
      <c r="GSB319" s="921"/>
      <c r="GSC319" s="921"/>
      <c r="GSD319" s="921"/>
      <c r="GSE319" s="921"/>
      <c r="GSF319" s="921"/>
      <c r="GSG319" s="921"/>
      <c r="GSH319" s="921"/>
      <c r="GSI319" s="921"/>
      <c r="GSJ319" s="921"/>
      <c r="GSK319" s="921"/>
      <c r="GSL319" s="921"/>
      <c r="GSM319" s="921"/>
      <c r="GSN319" s="921"/>
      <c r="GSO319" s="921"/>
      <c r="GSP319" s="921"/>
      <c r="GSQ319" s="921"/>
      <c r="GSR319" s="921"/>
      <c r="GSS319" s="921"/>
      <c r="GST319" s="921"/>
      <c r="GSU319" s="921"/>
      <c r="GSV319" s="921"/>
      <c r="GSW319" s="921"/>
      <c r="GSX319" s="921"/>
      <c r="GSY319" s="921"/>
      <c r="GSZ319" s="921"/>
      <c r="GTA319" s="921"/>
      <c r="GTB319" s="921"/>
      <c r="GTC319" s="921"/>
      <c r="GTD319" s="921"/>
      <c r="GTE319" s="921"/>
      <c r="GTF319" s="921"/>
      <c r="GTG319" s="921"/>
      <c r="GTH319" s="921"/>
      <c r="GTI319" s="921"/>
      <c r="GTJ319" s="921"/>
      <c r="GTK319" s="921"/>
      <c r="GTL319" s="921"/>
      <c r="GTM319" s="921"/>
      <c r="GTN319" s="921"/>
      <c r="GTO319" s="921"/>
      <c r="GTP319" s="921"/>
      <c r="GTQ319" s="921"/>
      <c r="GTR319" s="921"/>
      <c r="GTS319" s="921"/>
      <c r="GTT319" s="921"/>
      <c r="GTU319" s="921"/>
      <c r="GTV319" s="921"/>
      <c r="GTW319" s="921"/>
      <c r="GTX319" s="921"/>
      <c r="GTY319" s="921"/>
      <c r="GTZ319" s="921"/>
      <c r="GUA319" s="921"/>
      <c r="GUB319" s="921"/>
      <c r="GUC319" s="921"/>
      <c r="GUD319" s="921"/>
      <c r="GUE319" s="921"/>
      <c r="GUF319" s="921"/>
      <c r="GUG319" s="921"/>
      <c r="GUH319" s="921"/>
      <c r="GUI319" s="921"/>
      <c r="GUJ319" s="921"/>
      <c r="GUK319" s="921"/>
      <c r="GUL319" s="921"/>
      <c r="GUM319" s="921"/>
      <c r="GUN319" s="921"/>
      <c r="GUO319" s="921"/>
      <c r="GUP319" s="921"/>
      <c r="GUQ319" s="921"/>
      <c r="GUR319" s="921"/>
      <c r="GUS319" s="921"/>
      <c r="GUT319" s="921"/>
      <c r="GUU319" s="921"/>
      <c r="GUV319" s="921"/>
      <c r="GUW319" s="921"/>
      <c r="GUX319" s="921"/>
      <c r="GUY319" s="921"/>
      <c r="GUZ319" s="921"/>
      <c r="GVA319" s="921"/>
      <c r="GVB319" s="921"/>
      <c r="GVC319" s="921"/>
      <c r="GVD319" s="921"/>
      <c r="GVE319" s="921"/>
      <c r="GVF319" s="921"/>
      <c r="GVG319" s="921"/>
      <c r="GVH319" s="921"/>
      <c r="GVI319" s="921"/>
      <c r="GVJ319" s="921"/>
      <c r="GVK319" s="921"/>
      <c r="GVL319" s="921"/>
      <c r="GVM319" s="921"/>
      <c r="GVN319" s="921"/>
      <c r="GVO319" s="921"/>
      <c r="GVP319" s="921"/>
      <c r="GVQ319" s="921"/>
      <c r="GVR319" s="921"/>
      <c r="GVS319" s="921"/>
      <c r="GVT319" s="921"/>
      <c r="GVU319" s="921"/>
      <c r="GVV319" s="921"/>
      <c r="GVW319" s="921"/>
      <c r="GVX319" s="921"/>
      <c r="GVY319" s="921"/>
      <c r="GVZ319" s="921"/>
      <c r="GWA319" s="921"/>
      <c r="GWB319" s="921"/>
      <c r="GWC319" s="921"/>
      <c r="GWD319" s="921"/>
      <c r="GWE319" s="921"/>
      <c r="GWF319" s="921"/>
      <c r="GWG319" s="921"/>
      <c r="GWH319" s="921"/>
      <c r="GWI319" s="921"/>
      <c r="GWJ319" s="921"/>
      <c r="GWK319" s="921"/>
      <c r="GWL319" s="921"/>
      <c r="GWM319" s="921"/>
      <c r="GWN319" s="921"/>
      <c r="GWO319" s="921"/>
      <c r="GWP319" s="921"/>
      <c r="GWQ319" s="921"/>
      <c r="GWR319" s="921"/>
      <c r="GWS319" s="921"/>
      <c r="GWT319" s="921"/>
      <c r="GWU319" s="921"/>
      <c r="GWV319" s="921"/>
      <c r="GWW319" s="921"/>
      <c r="GWX319" s="921"/>
      <c r="GWY319" s="921"/>
      <c r="GWZ319" s="921"/>
      <c r="GXA319" s="921"/>
      <c r="GXB319" s="921"/>
      <c r="GXC319" s="921"/>
      <c r="GXD319" s="921"/>
      <c r="GXE319" s="921"/>
      <c r="GXF319" s="921"/>
      <c r="GXG319" s="921"/>
      <c r="GXH319" s="921"/>
      <c r="GXI319" s="921"/>
      <c r="GXJ319" s="921"/>
      <c r="GXK319" s="921"/>
      <c r="GXL319" s="921"/>
      <c r="GXM319" s="921"/>
      <c r="GXN319" s="921"/>
      <c r="GXO319" s="921"/>
      <c r="GXP319" s="921"/>
      <c r="GXQ319" s="921"/>
      <c r="GXR319" s="921"/>
      <c r="GXS319" s="921"/>
      <c r="GXT319" s="921"/>
      <c r="GXU319" s="921"/>
      <c r="GXV319" s="921"/>
      <c r="GXW319" s="921"/>
      <c r="GXX319" s="921"/>
      <c r="GXY319" s="921"/>
      <c r="GXZ319" s="921"/>
      <c r="GYA319" s="921"/>
      <c r="GYB319" s="921"/>
      <c r="GYC319" s="921"/>
      <c r="GYD319" s="921"/>
      <c r="GYE319" s="921"/>
      <c r="GYF319" s="921"/>
      <c r="GYG319" s="921"/>
      <c r="GYH319" s="921"/>
      <c r="GYI319" s="921"/>
      <c r="GYJ319" s="921"/>
      <c r="GYK319" s="921"/>
      <c r="GYL319" s="921"/>
      <c r="GYM319" s="921"/>
      <c r="GYN319" s="921"/>
      <c r="GYO319" s="921"/>
      <c r="GYP319" s="921"/>
      <c r="GYQ319" s="921"/>
      <c r="GYR319" s="921"/>
      <c r="GYS319" s="921"/>
      <c r="GYT319" s="921"/>
      <c r="GYU319" s="921"/>
      <c r="GYV319" s="921"/>
      <c r="GYW319" s="921"/>
      <c r="GYX319" s="921"/>
      <c r="GYY319" s="921"/>
      <c r="GYZ319" s="921"/>
      <c r="GZA319" s="921"/>
      <c r="GZB319" s="921"/>
      <c r="GZC319" s="921"/>
      <c r="GZD319" s="921"/>
      <c r="GZE319" s="921"/>
      <c r="GZF319" s="921"/>
      <c r="GZG319" s="921"/>
      <c r="GZH319" s="921"/>
      <c r="GZI319" s="921"/>
      <c r="GZJ319" s="921"/>
      <c r="GZK319" s="921"/>
      <c r="GZL319" s="921"/>
      <c r="GZM319" s="921"/>
      <c r="GZN319" s="921"/>
      <c r="GZO319" s="921"/>
      <c r="GZP319" s="921"/>
      <c r="GZQ319" s="921"/>
      <c r="GZR319" s="921"/>
      <c r="GZS319" s="921"/>
      <c r="GZT319" s="921"/>
      <c r="GZU319" s="921"/>
      <c r="GZV319" s="921"/>
      <c r="GZW319" s="921"/>
      <c r="GZX319" s="921"/>
      <c r="GZY319" s="921"/>
      <c r="GZZ319" s="921"/>
      <c r="HAA319" s="921"/>
      <c r="HAB319" s="921"/>
      <c r="HAC319" s="921"/>
      <c r="HAD319" s="921"/>
      <c r="HAE319" s="921"/>
      <c r="HAF319" s="921"/>
      <c r="HAG319" s="921"/>
      <c r="HAH319" s="921"/>
      <c r="HAI319" s="921"/>
      <c r="HAJ319" s="921"/>
      <c r="HAK319" s="921"/>
      <c r="HAL319" s="921"/>
      <c r="HAM319" s="921"/>
      <c r="HAN319" s="921"/>
      <c r="HAO319" s="921"/>
      <c r="HAP319" s="921"/>
      <c r="HAQ319" s="921"/>
      <c r="HAR319" s="921"/>
      <c r="HAS319" s="921"/>
      <c r="HAT319" s="921"/>
      <c r="HAU319" s="921"/>
      <c r="HAV319" s="921"/>
      <c r="HAW319" s="921"/>
      <c r="HAX319" s="921"/>
      <c r="HAY319" s="921"/>
      <c r="HAZ319" s="921"/>
      <c r="HBA319" s="921"/>
      <c r="HBB319" s="921"/>
      <c r="HBC319" s="921"/>
      <c r="HBD319" s="921"/>
      <c r="HBE319" s="921"/>
      <c r="HBF319" s="921"/>
      <c r="HBG319" s="921"/>
      <c r="HBH319" s="921"/>
      <c r="HBI319" s="921"/>
      <c r="HBJ319" s="921"/>
      <c r="HBK319" s="921"/>
      <c r="HBL319" s="921"/>
      <c r="HBM319" s="921"/>
      <c r="HBN319" s="921"/>
      <c r="HBO319" s="921"/>
      <c r="HBP319" s="921"/>
      <c r="HBQ319" s="921"/>
      <c r="HBR319" s="921"/>
      <c r="HBS319" s="921"/>
      <c r="HBT319" s="921"/>
      <c r="HBU319" s="921"/>
      <c r="HBV319" s="921"/>
      <c r="HBW319" s="921"/>
      <c r="HBX319" s="921"/>
      <c r="HBY319" s="921"/>
      <c r="HBZ319" s="921"/>
      <c r="HCA319" s="921"/>
      <c r="HCB319" s="921"/>
      <c r="HCC319" s="921"/>
      <c r="HCD319" s="921"/>
      <c r="HCE319" s="921"/>
      <c r="HCF319" s="921"/>
      <c r="HCG319" s="921"/>
      <c r="HCH319" s="921"/>
      <c r="HCI319" s="921"/>
      <c r="HCJ319" s="921"/>
      <c r="HCK319" s="921"/>
      <c r="HCL319" s="921"/>
      <c r="HCM319" s="921"/>
      <c r="HCN319" s="921"/>
      <c r="HCO319" s="921"/>
      <c r="HCP319" s="921"/>
      <c r="HCQ319" s="921"/>
      <c r="HCR319" s="921"/>
      <c r="HCS319" s="921"/>
      <c r="HCT319" s="921"/>
      <c r="HCU319" s="921"/>
      <c r="HCV319" s="921"/>
      <c r="HCW319" s="921"/>
      <c r="HCX319" s="921"/>
      <c r="HCY319" s="921"/>
      <c r="HCZ319" s="921"/>
      <c r="HDA319" s="921"/>
      <c r="HDB319" s="921"/>
      <c r="HDC319" s="921"/>
      <c r="HDD319" s="921"/>
      <c r="HDE319" s="921"/>
      <c r="HDF319" s="921"/>
      <c r="HDG319" s="921"/>
      <c r="HDH319" s="921"/>
      <c r="HDI319" s="921"/>
      <c r="HDJ319" s="921"/>
      <c r="HDK319" s="921"/>
      <c r="HDL319" s="921"/>
      <c r="HDM319" s="921"/>
      <c r="HDN319" s="921"/>
      <c r="HDO319" s="921"/>
      <c r="HDP319" s="921"/>
      <c r="HDQ319" s="921"/>
      <c r="HDR319" s="921"/>
      <c r="HDS319" s="921"/>
      <c r="HDT319" s="921"/>
      <c r="HDU319" s="921"/>
      <c r="HDV319" s="921"/>
      <c r="HDW319" s="921"/>
      <c r="HDX319" s="921"/>
      <c r="HDY319" s="921"/>
      <c r="HDZ319" s="921"/>
      <c r="HEA319" s="921"/>
      <c r="HEB319" s="921"/>
      <c r="HEC319" s="921"/>
      <c r="HED319" s="921"/>
      <c r="HEE319" s="921"/>
      <c r="HEF319" s="921"/>
      <c r="HEG319" s="921"/>
      <c r="HEH319" s="921"/>
      <c r="HEI319" s="921"/>
      <c r="HEJ319" s="921"/>
      <c r="HEK319" s="921"/>
      <c r="HEL319" s="921"/>
      <c r="HEM319" s="921"/>
      <c r="HEN319" s="921"/>
      <c r="HEO319" s="921"/>
      <c r="HEP319" s="921"/>
      <c r="HEQ319" s="921"/>
      <c r="HER319" s="921"/>
      <c r="HES319" s="921"/>
      <c r="HET319" s="921"/>
      <c r="HEU319" s="921"/>
      <c r="HEV319" s="921"/>
      <c r="HEW319" s="921"/>
      <c r="HEX319" s="921"/>
      <c r="HEY319" s="921"/>
      <c r="HEZ319" s="921"/>
      <c r="HFA319" s="921"/>
      <c r="HFB319" s="921"/>
      <c r="HFC319" s="921"/>
      <c r="HFD319" s="921"/>
      <c r="HFE319" s="921"/>
      <c r="HFF319" s="921"/>
      <c r="HFG319" s="921"/>
      <c r="HFH319" s="921"/>
      <c r="HFI319" s="921"/>
      <c r="HFJ319" s="921"/>
      <c r="HFK319" s="921"/>
      <c r="HFL319" s="921"/>
      <c r="HFM319" s="921"/>
      <c r="HFN319" s="921"/>
      <c r="HFO319" s="921"/>
      <c r="HFP319" s="921"/>
      <c r="HFQ319" s="921"/>
      <c r="HFR319" s="921"/>
      <c r="HFS319" s="921"/>
      <c r="HFT319" s="921"/>
      <c r="HFU319" s="921"/>
      <c r="HFV319" s="921"/>
      <c r="HFW319" s="921"/>
      <c r="HFX319" s="921"/>
      <c r="HFY319" s="921"/>
      <c r="HFZ319" s="921"/>
      <c r="HGA319" s="921"/>
      <c r="HGB319" s="921"/>
      <c r="HGC319" s="921"/>
      <c r="HGD319" s="921"/>
      <c r="HGE319" s="921"/>
      <c r="HGF319" s="921"/>
      <c r="HGG319" s="921"/>
      <c r="HGH319" s="921"/>
      <c r="HGI319" s="921"/>
      <c r="HGJ319" s="921"/>
      <c r="HGK319" s="921"/>
      <c r="HGL319" s="921"/>
      <c r="HGM319" s="921"/>
      <c r="HGN319" s="921"/>
      <c r="HGO319" s="921"/>
      <c r="HGP319" s="921"/>
      <c r="HGQ319" s="921"/>
      <c r="HGR319" s="921"/>
      <c r="HGS319" s="921"/>
      <c r="HGT319" s="921"/>
      <c r="HGU319" s="921"/>
      <c r="HGV319" s="921"/>
      <c r="HGW319" s="921"/>
      <c r="HGX319" s="921"/>
      <c r="HGY319" s="921"/>
      <c r="HGZ319" s="921"/>
      <c r="HHA319" s="921"/>
      <c r="HHB319" s="921"/>
      <c r="HHC319" s="921"/>
      <c r="HHD319" s="921"/>
      <c r="HHE319" s="921"/>
      <c r="HHF319" s="921"/>
      <c r="HHG319" s="921"/>
      <c r="HHH319" s="921"/>
      <c r="HHI319" s="921"/>
      <c r="HHJ319" s="921"/>
      <c r="HHK319" s="921"/>
      <c r="HHL319" s="921"/>
      <c r="HHM319" s="921"/>
      <c r="HHN319" s="921"/>
      <c r="HHO319" s="921"/>
      <c r="HHP319" s="921"/>
      <c r="HHQ319" s="921"/>
      <c r="HHR319" s="921"/>
      <c r="HHS319" s="921"/>
      <c r="HHT319" s="921"/>
      <c r="HHU319" s="921"/>
      <c r="HHV319" s="921"/>
      <c r="HHW319" s="921"/>
      <c r="HHX319" s="921"/>
      <c r="HHY319" s="921"/>
      <c r="HHZ319" s="921"/>
      <c r="HIA319" s="921"/>
      <c r="HIB319" s="921"/>
      <c r="HIC319" s="921"/>
      <c r="HID319" s="921"/>
      <c r="HIE319" s="921"/>
      <c r="HIF319" s="921"/>
      <c r="HIG319" s="921"/>
      <c r="HIH319" s="921"/>
      <c r="HII319" s="921"/>
      <c r="HIJ319" s="921"/>
      <c r="HIK319" s="921"/>
      <c r="HIL319" s="921"/>
      <c r="HIM319" s="921"/>
      <c r="HIN319" s="921"/>
      <c r="HIO319" s="921"/>
      <c r="HIP319" s="921"/>
      <c r="HIQ319" s="921"/>
      <c r="HIR319" s="921"/>
      <c r="HIS319" s="921"/>
      <c r="HIT319" s="921"/>
      <c r="HIU319" s="921"/>
      <c r="HIV319" s="921"/>
      <c r="HIW319" s="921"/>
      <c r="HIX319" s="921"/>
      <c r="HIY319" s="921"/>
      <c r="HIZ319" s="921"/>
      <c r="HJA319" s="921"/>
      <c r="HJB319" s="921"/>
      <c r="HJC319" s="921"/>
      <c r="HJD319" s="921"/>
      <c r="HJE319" s="921"/>
      <c r="HJF319" s="921"/>
      <c r="HJG319" s="921"/>
      <c r="HJH319" s="921"/>
      <c r="HJI319" s="921"/>
      <c r="HJJ319" s="921"/>
      <c r="HJK319" s="921"/>
      <c r="HJL319" s="921"/>
      <c r="HJM319" s="921"/>
      <c r="HJN319" s="921"/>
      <c r="HJO319" s="921"/>
      <c r="HJP319" s="921"/>
      <c r="HJQ319" s="921"/>
      <c r="HJR319" s="921"/>
      <c r="HJS319" s="921"/>
      <c r="HJT319" s="921"/>
      <c r="HJU319" s="921"/>
      <c r="HJV319" s="921"/>
      <c r="HJW319" s="921"/>
      <c r="HJX319" s="921"/>
      <c r="HJY319" s="921"/>
      <c r="HJZ319" s="921"/>
      <c r="HKA319" s="921"/>
      <c r="HKB319" s="921"/>
      <c r="HKC319" s="921"/>
      <c r="HKD319" s="921"/>
      <c r="HKE319" s="921"/>
      <c r="HKF319" s="921"/>
      <c r="HKG319" s="921"/>
      <c r="HKH319" s="921"/>
      <c r="HKI319" s="921"/>
      <c r="HKJ319" s="921"/>
      <c r="HKK319" s="921"/>
      <c r="HKL319" s="921"/>
      <c r="HKM319" s="921"/>
      <c r="HKN319" s="921"/>
      <c r="HKO319" s="921"/>
      <c r="HKP319" s="921"/>
      <c r="HKQ319" s="921"/>
      <c r="HKR319" s="921"/>
      <c r="HKS319" s="921"/>
      <c r="HKT319" s="921"/>
      <c r="HKU319" s="921"/>
      <c r="HKV319" s="921"/>
      <c r="HKW319" s="921"/>
      <c r="HKX319" s="921"/>
      <c r="HKY319" s="921"/>
      <c r="HKZ319" s="921"/>
      <c r="HLA319" s="921"/>
      <c r="HLB319" s="921"/>
      <c r="HLC319" s="921"/>
      <c r="HLD319" s="921"/>
      <c r="HLE319" s="921"/>
      <c r="HLF319" s="921"/>
      <c r="HLG319" s="921"/>
      <c r="HLH319" s="921"/>
      <c r="HLI319" s="921"/>
      <c r="HLJ319" s="921"/>
      <c r="HLK319" s="921"/>
      <c r="HLL319" s="921"/>
      <c r="HLM319" s="921"/>
      <c r="HLN319" s="921"/>
      <c r="HLO319" s="921"/>
      <c r="HLP319" s="921"/>
      <c r="HLQ319" s="921"/>
      <c r="HLR319" s="921"/>
      <c r="HLS319" s="921"/>
      <c r="HLT319" s="921"/>
      <c r="HLU319" s="921"/>
      <c r="HLV319" s="921"/>
      <c r="HLW319" s="921"/>
      <c r="HLX319" s="921"/>
      <c r="HLY319" s="921"/>
      <c r="HLZ319" s="921"/>
      <c r="HMA319" s="921"/>
      <c r="HMB319" s="921"/>
      <c r="HMC319" s="921"/>
      <c r="HMD319" s="921"/>
      <c r="HME319" s="921"/>
      <c r="HMF319" s="921"/>
      <c r="HMG319" s="921"/>
      <c r="HMH319" s="921"/>
      <c r="HMI319" s="921"/>
      <c r="HMJ319" s="921"/>
      <c r="HMK319" s="921"/>
      <c r="HML319" s="921"/>
      <c r="HMM319" s="921"/>
      <c r="HMN319" s="921"/>
      <c r="HMO319" s="921"/>
      <c r="HMP319" s="921"/>
      <c r="HMQ319" s="921"/>
      <c r="HMR319" s="921"/>
      <c r="HMS319" s="921"/>
      <c r="HMT319" s="921"/>
      <c r="HMU319" s="921"/>
      <c r="HMV319" s="921"/>
      <c r="HMW319" s="921"/>
      <c r="HMX319" s="921"/>
      <c r="HMY319" s="921"/>
      <c r="HMZ319" s="921"/>
      <c r="HNA319" s="921"/>
      <c r="HNB319" s="921"/>
      <c r="HNC319" s="921"/>
      <c r="HND319" s="921"/>
      <c r="HNE319" s="921"/>
      <c r="HNF319" s="921"/>
      <c r="HNG319" s="921"/>
      <c r="HNH319" s="921"/>
      <c r="HNI319" s="921"/>
      <c r="HNJ319" s="921"/>
      <c r="HNK319" s="921"/>
      <c r="HNL319" s="921"/>
      <c r="HNM319" s="921"/>
      <c r="HNN319" s="921"/>
      <c r="HNO319" s="921"/>
      <c r="HNP319" s="921"/>
      <c r="HNQ319" s="921"/>
      <c r="HNR319" s="921"/>
      <c r="HNS319" s="921"/>
      <c r="HNT319" s="921"/>
      <c r="HNU319" s="921"/>
      <c r="HNV319" s="921"/>
      <c r="HNW319" s="921"/>
      <c r="HNX319" s="921"/>
      <c r="HNY319" s="921"/>
      <c r="HNZ319" s="921"/>
      <c r="HOA319" s="921"/>
      <c r="HOB319" s="921"/>
      <c r="HOC319" s="921"/>
      <c r="HOD319" s="921"/>
      <c r="HOE319" s="921"/>
      <c r="HOF319" s="921"/>
      <c r="HOG319" s="921"/>
      <c r="HOH319" s="921"/>
      <c r="HOI319" s="921"/>
      <c r="HOJ319" s="921"/>
      <c r="HOK319" s="921"/>
      <c r="HOL319" s="921"/>
      <c r="HOM319" s="921"/>
      <c r="HON319" s="921"/>
      <c r="HOO319" s="921"/>
      <c r="HOP319" s="921"/>
      <c r="HOQ319" s="921"/>
      <c r="HOR319" s="921"/>
      <c r="HOS319" s="921"/>
      <c r="HOT319" s="921"/>
      <c r="HOU319" s="921"/>
      <c r="HOV319" s="921"/>
      <c r="HOW319" s="921"/>
      <c r="HOX319" s="921"/>
      <c r="HOY319" s="921"/>
      <c r="HOZ319" s="921"/>
      <c r="HPA319" s="921"/>
      <c r="HPB319" s="921"/>
      <c r="HPC319" s="921"/>
      <c r="HPD319" s="921"/>
      <c r="HPE319" s="921"/>
      <c r="HPF319" s="921"/>
      <c r="HPG319" s="921"/>
      <c r="HPH319" s="921"/>
      <c r="HPI319" s="921"/>
      <c r="HPJ319" s="921"/>
      <c r="HPK319" s="921"/>
      <c r="HPL319" s="921"/>
      <c r="HPM319" s="921"/>
      <c r="HPN319" s="921"/>
      <c r="HPO319" s="921"/>
      <c r="HPP319" s="921"/>
      <c r="HPQ319" s="921"/>
      <c r="HPR319" s="921"/>
      <c r="HPS319" s="921"/>
      <c r="HPT319" s="921"/>
      <c r="HPU319" s="921"/>
      <c r="HPV319" s="921"/>
      <c r="HPW319" s="921"/>
      <c r="HPX319" s="921"/>
      <c r="HPY319" s="921"/>
      <c r="HPZ319" s="921"/>
      <c r="HQA319" s="921"/>
      <c r="HQB319" s="921"/>
      <c r="HQC319" s="921"/>
      <c r="HQD319" s="921"/>
      <c r="HQE319" s="921"/>
      <c r="HQF319" s="921"/>
      <c r="HQG319" s="921"/>
      <c r="HQH319" s="921"/>
      <c r="HQI319" s="921"/>
      <c r="HQJ319" s="921"/>
      <c r="HQK319" s="921"/>
      <c r="HQL319" s="921"/>
      <c r="HQM319" s="921"/>
      <c r="HQN319" s="921"/>
      <c r="HQO319" s="921"/>
      <c r="HQP319" s="921"/>
      <c r="HQQ319" s="921"/>
      <c r="HQR319" s="921"/>
      <c r="HQS319" s="921"/>
      <c r="HQT319" s="921"/>
      <c r="HQU319" s="921"/>
      <c r="HQV319" s="921"/>
      <c r="HQW319" s="921"/>
      <c r="HQX319" s="921"/>
      <c r="HQY319" s="921"/>
      <c r="HQZ319" s="921"/>
      <c r="HRA319" s="921"/>
      <c r="HRB319" s="921"/>
      <c r="HRC319" s="921"/>
      <c r="HRD319" s="921"/>
      <c r="HRE319" s="921"/>
      <c r="HRF319" s="921"/>
      <c r="HRG319" s="921"/>
      <c r="HRH319" s="921"/>
      <c r="HRI319" s="921"/>
      <c r="HRJ319" s="921"/>
      <c r="HRK319" s="921"/>
      <c r="HRL319" s="921"/>
      <c r="HRM319" s="921"/>
      <c r="HRN319" s="921"/>
      <c r="HRO319" s="921"/>
      <c r="HRP319" s="921"/>
      <c r="HRQ319" s="921"/>
      <c r="HRR319" s="921"/>
      <c r="HRS319" s="921"/>
      <c r="HRT319" s="921"/>
      <c r="HRU319" s="921"/>
      <c r="HRV319" s="921"/>
      <c r="HRW319" s="921"/>
      <c r="HRX319" s="921"/>
      <c r="HRY319" s="921"/>
      <c r="HRZ319" s="921"/>
      <c r="HSA319" s="921"/>
      <c r="HSB319" s="921"/>
      <c r="HSC319" s="921"/>
      <c r="HSD319" s="921"/>
      <c r="HSE319" s="921"/>
      <c r="HSF319" s="921"/>
      <c r="HSG319" s="921"/>
      <c r="HSH319" s="921"/>
      <c r="HSI319" s="921"/>
      <c r="HSJ319" s="921"/>
      <c r="HSK319" s="921"/>
      <c r="HSL319" s="921"/>
      <c r="HSM319" s="921"/>
      <c r="HSN319" s="921"/>
      <c r="HSO319" s="921"/>
      <c r="HSP319" s="921"/>
      <c r="HSQ319" s="921"/>
      <c r="HSR319" s="921"/>
      <c r="HSS319" s="921"/>
      <c r="HST319" s="921"/>
      <c r="HSU319" s="921"/>
      <c r="HSV319" s="921"/>
      <c r="HSW319" s="921"/>
      <c r="HSX319" s="921"/>
      <c r="HSY319" s="921"/>
      <c r="HSZ319" s="921"/>
      <c r="HTA319" s="921"/>
      <c r="HTB319" s="921"/>
      <c r="HTC319" s="921"/>
      <c r="HTD319" s="921"/>
      <c r="HTE319" s="921"/>
      <c r="HTF319" s="921"/>
      <c r="HTG319" s="921"/>
      <c r="HTH319" s="921"/>
      <c r="HTI319" s="921"/>
      <c r="HTJ319" s="921"/>
      <c r="HTK319" s="921"/>
      <c r="HTL319" s="921"/>
      <c r="HTM319" s="921"/>
      <c r="HTN319" s="921"/>
      <c r="HTO319" s="921"/>
      <c r="HTP319" s="921"/>
      <c r="HTQ319" s="921"/>
      <c r="HTR319" s="921"/>
      <c r="HTS319" s="921"/>
      <c r="HTT319" s="921"/>
      <c r="HTU319" s="921"/>
      <c r="HTV319" s="921"/>
      <c r="HTW319" s="921"/>
      <c r="HTX319" s="921"/>
      <c r="HTY319" s="921"/>
      <c r="HTZ319" s="921"/>
      <c r="HUA319" s="921"/>
      <c r="HUB319" s="921"/>
      <c r="HUC319" s="921"/>
      <c r="HUD319" s="921"/>
      <c r="HUE319" s="921"/>
      <c r="HUF319" s="921"/>
      <c r="HUG319" s="921"/>
      <c r="HUH319" s="921"/>
      <c r="HUI319" s="921"/>
      <c r="HUJ319" s="921"/>
      <c r="HUK319" s="921"/>
      <c r="HUL319" s="921"/>
      <c r="HUM319" s="921"/>
      <c r="HUN319" s="921"/>
      <c r="HUO319" s="921"/>
      <c r="HUP319" s="921"/>
      <c r="HUQ319" s="921"/>
      <c r="HUR319" s="921"/>
      <c r="HUS319" s="921"/>
      <c r="HUT319" s="921"/>
      <c r="HUU319" s="921"/>
      <c r="HUV319" s="921"/>
      <c r="HUW319" s="921"/>
      <c r="HUX319" s="921"/>
      <c r="HUY319" s="921"/>
      <c r="HUZ319" s="921"/>
      <c r="HVA319" s="921"/>
      <c r="HVB319" s="921"/>
      <c r="HVC319" s="921"/>
      <c r="HVD319" s="921"/>
      <c r="HVE319" s="921"/>
      <c r="HVF319" s="921"/>
      <c r="HVG319" s="921"/>
      <c r="HVH319" s="921"/>
      <c r="HVI319" s="921"/>
      <c r="HVJ319" s="921"/>
      <c r="HVK319" s="921"/>
      <c r="HVL319" s="921"/>
      <c r="HVM319" s="921"/>
      <c r="HVN319" s="921"/>
      <c r="HVO319" s="921"/>
      <c r="HVP319" s="921"/>
      <c r="HVQ319" s="921"/>
      <c r="HVR319" s="921"/>
      <c r="HVS319" s="921"/>
      <c r="HVT319" s="921"/>
      <c r="HVU319" s="921"/>
      <c r="HVV319" s="921"/>
      <c r="HVW319" s="921"/>
      <c r="HVX319" s="921"/>
      <c r="HVY319" s="921"/>
      <c r="HVZ319" s="921"/>
      <c r="HWA319" s="921"/>
      <c r="HWB319" s="921"/>
      <c r="HWC319" s="921"/>
      <c r="HWD319" s="921"/>
      <c r="HWE319" s="921"/>
      <c r="HWF319" s="921"/>
      <c r="HWG319" s="921"/>
      <c r="HWH319" s="921"/>
      <c r="HWI319" s="921"/>
      <c r="HWJ319" s="921"/>
      <c r="HWK319" s="921"/>
      <c r="HWL319" s="921"/>
      <c r="HWM319" s="921"/>
      <c r="HWN319" s="921"/>
      <c r="HWO319" s="921"/>
      <c r="HWP319" s="921"/>
      <c r="HWQ319" s="921"/>
      <c r="HWR319" s="921"/>
      <c r="HWS319" s="921"/>
      <c r="HWT319" s="921"/>
      <c r="HWU319" s="921"/>
      <c r="HWV319" s="921"/>
      <c r="HWW319" s="921"/>
      <c r="HWX319" s="921"/>
      <c r="HWY319" s="921"/>
      <c r="HWZ319" s="921"/>
      <c r="HXA319" s="921"/>
      <c r="HXB319" s="921"/>
      <c r="HXC319" s="921"/>
      <c r="HXD319" s="921"/>
      <c r="HXE319" s="921"/>
      <c r="HXF319" s="921"/>
      <c r="HXG319" s="921"/>
      <c r="HXH319" s="921"/>
      <c r="HXI319" s="921"/>
      <c r="HXJ319" s="921"/>
      <c r="HXK319" s="921"/>
      <c r="HXL319" s="921"/>
      <c r="HXM319" s="921"/>
      <c r="HXN319" s="921"/>
      <c r="HXO319" s="921"/>
      <c r="HXP319" s="921"/>
      <c r="HXQ319" s="921"/>
      <c r="HXR319" s="921"/>
      <c r="HXS319" s="921"/>
      <c r="HXT319" s="921"/>
      <c r="HXU319" s="921"/>
      <c r="HXV319" s="921"/>
      <c r="HXW319" s="921"/>
      <c r="HXX319" s="921"/>
      <c r="HXY319" s="921"/>
      <c r="HXZ319" s="921"/>
      <c r="HYA319" s="921"/>
      <c r="HYB319" s="921"/>
      <c r="HYC319" s="921"/>
      <c r="HYD319" s="921"/>
      <c r="HYE319" s="921"/>
      <c r="HYF319" s="921"/>
      <c r="HYG319" s="921"/>
      <c r="HYH319" s="921"/>
      <c r="HYI319" s="921"/>
      <c r="HYJ319" s="921"/>
      <c r="HYK319" s="921"/>
      <c r="HYL319" s="921"/>
      <c r="HYM319" s="921"/>
      <c r="HYN319" s="921"/>
      <c r="HYO319" s="921"/>
      <c r="HYP319" s="921"/>
      <c r="HYQ319" s="921"/>
      <c r="HYR319" s="921"/>
      <c r="HYS319" s="921"/>
      <c r="HYT319" s="921"/>
      <c r="HYU319" s="921"/>
      <c r="HYV319" s="921"/>
      <c r="HYW319" s="921"/>
      <c r="HYX319" s="921"/>
      <c r="HYY319" s="921"/>
      <c r="HYZ319" s="921"/>
      <c r="HZA319" s="921"/>
      <c r="HZB319" s="921"/>
      <c r="HZC319" s="921"/>
      <c r="HZD319" s="921"/>
      <c r="HZE319" s="921"/>
      <c r="HZF319" s="921"/>
      <c r="HZG319" s="921"/>
      <c r="HZH319" s="921"/>
      <c r="HZI319" s="921"/>
      <c r="HZJ319" s="921"/>
      <c r="HZK319" s="921"/>
      <c r="HZL319" s="921"/>
      <c r="HZM319" s="921"/>
      <c r="HZN319" s="921"/>
      <c r="HZO319" s="921"/>
      <c r="HZP319" s="921"/>
      <c r="HZQ319" s="921"/>
      <c r="HZR319" s="921"/>
      <c r="HZS319" s="921"/>
      <c r="HZT319" s="921"/>
      <c r="HZU319" s="921"/>
      <c r="HZV319" s="921"/>
      <c r="HZW319" s="921"/>
      <c r="HZX319" s="921"/>
      <c r="HZY319" s="921"/>
      <c r="HZZ319" s="921"/>
      <c r="IAA319" s="921"/>
      <c r="IAB319" s="921"/>
      <c r="IAC319" s="921"/>
      <c r="IAD319" s="921"/>
      <c r="IAE319" s="921"/>
      <c r="IAF319" s="921"/>
      <c r="IAG319" s="921"/>
      <c r="IAH319" s="921"/>
      <c r="IAI319" s="921"/>
      <c r="IAJ319" s="921"/>
      <c r="IAK319" s="921"/>
      <c r="IAL319" s="921"/>
      <c r="IAM319" s="921"/>
      <c r="IAN319" s="921"/>
      <c r="IAO319" s="921"/>
      <c r="IAP319" s="921"/>
      <c r="IAQ319" s="921"/>
      <c r="IAR319" s="921"/>
      <c r="IAS319" s="921"/>
      <c r="IAT319" s="921"/>
      <c r="IAU319" s="921"/>
      <c r="IAV319" s="921"/>
      <c r="IAW319" s="921"/>
      <c r="IAX319" s="921"/>
      <c r="IAY319" s="921"/>
      <c r="IAZ319" s="921"/>
      <c r="IBA319" s="921"/>
      <c r="IBB319" s="921"/>
      <c r="IBC319" s="921"/>
      <c r="IBD319" s="921"/>
      <c r="IBE319" s="921"/>
      <c r="IBF319" s="921"/>
      <c r="IBG319" s="921"/>
      <c r="IBH319" s="921"/>
      <c r="IBI319" s="921"/>
      <c r="IBJ319" s="921"/>
      <c r="IBK319" s="921"/>
      <c r="IBL319" s="921"/>
      <c r="IBM319" s="921"/>
      <c r="IBN319" s="921"/>
      <c r="IBO319" s="921"/>
      <c r="IBP319" s="921"/>
      <c r="IBQ319" s="921"/>
      <c r="IBR319" s="921"/>
      <c r="IBS319" s="921"/>
      <c r="IBT319" s="921"/>
      <c r="IBU319" s="921"/>
      <c r="IBV319" s="921"/>
      <c r="IBW319" s="921"/>
      <c r="IBX319" s="921"/>
      <c r="IBY319" s="921"/>
      <c r="IBZ319" s="921"/>
      <c r="ICA319" s="921"/>
      <c r="ICB319" s="921"/>
      <c r="ICC319" s="921"/>
      <c r="ICD319" s="921"/>
      <c r="ICE319" s="921"/>
      <c r="ICF319" s="921"/>
      <c r="ICG319" s="921"/>
      <c r="ICH319" s="921"/>
      <c r="ICI319" s="921"/>
      <c r="ICJ319" s="921"/>
      <c r="ICK319" s="921"/>
      <c r="ICL319" s="921"/>
      <c r="ICM319" s="921"/>
      <c r="ICN319" s="921"/>
      <c r="ICO319" s="921"/>
      <c r="ICP319" s="921"/>
      <c r="ICQ319" s="921"/>
      <c r="ICR319" s="921"/>
      <c r="ICS319" s="921"/>
      <c r="ICT319" s="921"/>
      <c r="ICU319" s="921"/>
      <c r="ICV319" s="921"/>
      <c r="ICW319" s="921"/>
      <c r="ICX319" s="921"/>
      <c r="ICY319" s="921"/>
      <c r="ICZ319" s="921"/>
      <c r="IDA319" s="921"/>
      <c r="IDB319" s="921"/>
      <c r="IDC319" s="921"/>
      <c r="IDD319" s="921"/>
      <c r="IDE319" s="921"/>
      <c r="IDF319" s="921"/>
      <c r="IDG319" s="921"/>
      <c r="IDH319" s="921"/>
      <c r="IDI319" s="921"/>
      <c r="IDJ319" s="921"/>
      <c r="IDK319" s="921"/>
      <c r="IDL319" s="921"/>
      <c r="IDM319" s="921"/>
      <c r="IDN319" s="921"/>
      <c r="IDO319" s="921"/>
      <c r="IDP319" s="921"/>
      <c r="IDQ319" s="921"/>
      <c r="IDR319" s="921"/>
      <c r="IDS319" s="921"/>
      <c r="IDT319" s="921"/>
      <c r="IDU319" s="921"/>
      <c r="IDV319" s="921"/>
      <c r="IDW319" s="921"/>
      <c r="IDX319" s="921"/>
      <c r="IDY319" s="921"/>
      <c r="IDZ319" s="921"/>
      <c r="IEA319" s="921"/>
      <c r="IEB319" s="921"/>
      <c r="IEC319" s="921"/>
      <c r="IED319" s="921"/>
      <c r="IEE319" s="921"/>
      <c r="IEF319" s="921"/>
      <c r="IEG319" s="921"/>
      <c r="IEH319" s="921"/>
      <c r="IEI319" s="921"/>
      <c r="IEJ319" s="921"/>
      <c r="IEK319" s="921"/>
      <c r="IEL319" s="921"/>
      <c r="IEM319" s="921"/>
      <c r="IEN319" s="921"/>
      <c r="IEO319" s="921"/>
      <c r="IEP319" s="921"/>
      <c r="IEQ319" s="921"/>
      <c r="IER319" s="921"/>
      <c r="IES319" s="921"/>
      <c r="IET319" s="921"/>
      <c r="IEU319" s="921"/>
      <c r="IEV319" s="921"/>
      <c r="IEW319" s="921"/>
      <c r="IEX319" s="921"/>
      <c r="IEY319" s="921"/>
      <c r="IEZ319" s="921"/>
      <c r="IFA319" s="921"/>
      <c r="IFB319" s="921"/>
      <c r="IFC319" s="921"/>
      <c r="IFD319" s="921"/>
      <c r="IFE319" s="921"/>
      <c r="IFF319" s="921"/>
      <c r="IFG319" s="921"/>
      <c r="IFH319" s="921"/>
      <c r="IFI319" s="921"/>
      <c r="IFJ319" s="921"/>
      <c r="IFK319" s="921"/>
      <c r="IFL319" s="921"/>
      <c r="IFM319" s="921"/>
      <c r="IFN319" s="921"/>
      <c r="IFO319" s="921"/>
      <c r="IFP319" s="921"/>
      <c r="IFQ319" s="921"/>
      <c r="IFR319" s="921"/>
      <c r="IFS319" s="921"/>
      <c r="IFT319" s="921"/>
      <c r="IFU319" s="921"/>
      <c r="IFV319" s="921"/>
      <c r="IFW319" s="921"/>
      <c r="IFX319" s="921"/>
      <c r="IFY319" s="921"/>
      <c r="IFZ319" s="921"/>
      <c r="IGA319" s="921"/>
      <c r="IGB319" s="921"/>
      <c r="IGC319" s="921"/>
      <c r="IGD319" s="921"/>
      <c r="IGE319" s="921"/>
      <c r="IGF319" s="921"/>
      <c r="IGG319" s="921"/>
      <c r="IGH319" s="921"/>
      <c r="IGI319" s="921"/>
      <c r="IGJ319" s="921"/>
      <c r="IGK319" s="921"/>
      <c r="IGL319" s="921"/>
      <c r="IGM319" s="921"/>
      <c r="IGN319" s="921"/>
      <c r="IGO319" s="921"/>
      <c r="IGP319" s="921"/>
      <c r="IGQ319" s="921"/>
      <c r="IGR319" s="921"/>
      <c r="IGS319" s="921"/>
      <c r="IGT319" s="921"/>
      <c r="IGU319" s="921"/>
      <c r="IGV319" s="921"/>
      <c r="IGW319" s="921"/>
      <c r="IGX319" s="921"/>
      <c r="IGY319" s="921"/>
      <c r="IGZ319" s="921"/>
      <c r="IHA319" s="921"/>
      <c r="IHB319" s="921"/>
      <c r="IHC319" s="921"/>
      <c r="IHD319" s="921"/>
      <c r="IHE319" s="921"/>
      <c r="IHF319" s="921"/>
      <c r="IHG319" s="921"/>
      <c r="IHH319" s="921"/>
      <c r="IHI319" s="921"/>
      <c r="IHJ319" s="921"/>
      <c r="IHK319" s="921"/>
      <c r="IHL319" s="921"/>
      <c r="IHM319" s="921"/>
      <c r="IHN319" s="921"/>
      <c r="IHO319" s="921"/>
      <c r="IHP319" s="921"/>
      <c r="IHQ319" s="921"/>
      <c r="IHR319" s="921"/>
      <c r="IHS319" s="921"/>
      <c r="IHT319" s="921"/>
      <c r="IHU319" s="921"/>
      <c r="IHV319" s="921"/>
      <c r="IHW319" s="921"/>
      <c r="IHX319" s="921"/>
      <c r="IHY319" s="921"/>
      <c r="IHZ319" s="921"/>
      <c r="IIA319" s="921"/>
      <c r="IIB319" s="921"/>
      <c r="IIC319" s="921"/>
      <c r="IID319" s="921"/>
      <c r="IIE319" s="921"/>
      <c r="IIF319" s="921"/>
      <c r="IIG319" s="921"/>
      <c r="IIH319" s="921"/>
      <c r="III319" s="921"/>
      <c r="IIJ319" s="921"/>
      <c r="IIK319" s="921"/>
      <c r="IIL319" s="921"/>
      <c r="IIM319" s="921"/>
      <c r="IIN319" s="921"/>
      <c r="IIO319" s="921"/>
      <c r="IIP319" s="921"/>
      <c r="IIQ319" s="921"/>
      <c r="IIR319" s="921"/>
      <c r="IIS319" s="921"/>
      <c r="IIT319" s="921"/>
      <c r="IIU319" s="921"/>
      <c r="IIV319" s="921"/>
      <c r="IIW319" s="921"/>
      <c r="IIX319" s="921"/>
      <c r="IIY319" s="921"/>
      <c r="IIZ319" s="921"/>
      <c r="IJA319" s="921"/>
      <c r="IJB319" s="921"/>
      <c r="IJC319" s="921"/>
      <c r="IJD319" s="921"/>
      <c r="IJE319" s="921"/>
      <c r="IJF319" s="921"/>
      <c r="IJG319" s="921"/>
      <c r="IJH319" s="921"/>
      <c r="IJI319" s="921"/>
      <c r="IJJ319" s="921"/>
      <c r="IJK319" s="921"/>
      <c r="IJL319" s="921"/>
      <c r="IJM319" s="921"/>
      <c r="IJN319" s="921"/>
      <c r="IJO319" s="921"/>
      <c r="IJP319" s="921"/>
      <c r="IJQ319" s="921"/>
      <c r="IJR319" s="921"/>
      <c r="IJS319" s="921"/>
      <c r="IJT319" s="921"/>
      <c r="IJU319" s="921"/>
      <c r="IJV319" s="921"/>
      <c r="IJW319" s="921"/>
      <c r="IJX319" s="921"/>
      <c r="IJY319" s="921"/>
      <c r="IJZ319" s="921"/>
      <c r="IKA319" s="921"/>
      <c r="IKB319" s="921"/>
      <c r="IKC319" s="921"/>
      <c r="IKD319" s="921"/>
      <c r="IKE319" s="921"/>
      <c r="IKF319" s="921"/>
      <c r="IKG319" s="921"/>
      <c r="IKH319" s="921"/>
      <c r="IKI319" s="921"/>
      <c r="IKJ319" s="921"/>
      <c r="IKK319" s="921"/>
      <c r="IKL319" s="921"/>
      <c r="IKM319" s="921"/>
      <c r="IKN319" s="921"/>
      <c r="IKO319" s="921"/>
      <c r="IKP319" s="921"/>
      <c r="IKQ319" s="921"/>
      <c r="IKR319" s="921"/>
      <c r="IKS319" s="921"/>
      <c r="IKT319" s="921"/>
      <c r="IKU319" s="921"/>
      <c r="IKV319" s="921"/>
      <c r="IKW319" s="921"/>
      <c r="IKX319" s="921"/>
      <c r="IKY319" s="921"/>
      <c r="IKZ319" s="921"/>
      <c r="ILA319" s="921"/>
      <c r="ILB319" s="921"/>
      <c r="ILC319" s="921"/>
      <c r="ILD319" s="921"/>
      <c r="ILE319" s="921"/>
      <c r="ILF319" s="921"/>
      <c r="ILG319" s="921"/>
      <c r="ILH319" s="921"/>
      <c r="ILI319" s="921"/>
      <c r="ILJ319" s="921"/>
      <c r="ILK319" s="921"/>
      <c r="ILL319" s="921"/>
      <c r="ILM319" s="921"/>
      <c r="ILN319" s="921"/>
      <c r="ILO319" s="921"/>
      <c r="ILP319" s="921"/>
      <c r="ILQ319" s="921"/>
      <c r="ILR319" s="921"/>
      <c r="ILS319" s="921"/>
      <c r="ILT319" s="921"/>
      <c r="ILU319" s="921"/>
      <c r="ILV319" s="921"/>
      <c r="ILW319" s="921"/>
      <c r="ILX319" s="921"/>
      <c r="ILY319" s="921"/>
      <c r="ILZ319" s="921"/>
      <c r="IMA319" s="921"/>
      <c r="IMB319" s="921"/>
      <c r="IMC319" s="921"/>
      <c r="IMD319" s="921"/>
      <c r="IME319" s="921"/>
      <c r="IMF319" s="921"/>
      <c r="IMG319" s="921"/>
      <c r="IMH319" s="921"/>
      <c r="IMI319" s="921"/>
      <c r="IMJ319" s="921"/>
      <c r="IMK319" s="921"/>
      <c r="IML319" s="921"/>
      <c r="IMM319" s="921"/>
      <c r="IMN319" s="921"/>
      <c r="IMO319" s="921"/>
      <c r="IMP319" s="921"/>
      <c r="IMQ319" s="921"/>
      <c r="IMR319" s="921"/>
      <c r="IMS319" s="921"/>
      <c r="IMT319" s="921"/>
      <c r="IMU319" s="921"/>
      <c r="IMV319" s="921"/>
      <c r="IMW319" s="921"/>
      <c r="IMX319" s="921"/>
      <c r="IMY319" s="921"/>
      <c r="IMZ319" s="921"/>
      <c r="INA319" s="921"/>
      <c r="INB319" s="921"/>
      <c r="INC319" s="921"/>
      <c r="IND319" s="921"/>
      <c r="INE319" s="921"/>
      <c r="INF319" s="921"/>
      <c r="ING319" s="921"/>
      <c r="INH319" s="921"/>
      <c r="INI319" s="921"/>
      <c r="INJ319" s="921"/>
      <c r="INK319" s="921"/>
      <c r="INL319" s="921"/>
      <c r="INM319" s="921"/>
      <c r="INN319" s="921"/>
      <c r="INO319" s="921"/>
      <c r="INP319" s="921"/>
      <c r="INQ319" s="921"/>
      <c r="INR319" s="921"/>
      <c r="INS319" s="921"/>
      <c r="INT319" s="921"/>
      <c r="INU319" s="921"/>
      <c r="INV319" s="921"/>
      <c r="INW319" s="921"/>
      <c r="INX319" s="921"/>
      <c r="INY319" s="921"/>
      <c r="INZ319" s="921"/>
      <c r="IOA319" s="921"/>
      <c r="IOB319" s="921"/>
      <c r="IOC319" s="921"/>
      <c r="IOD319" s="921"/>
      <c r="IOE319" s="921"/>
      <c r="IOF319" s="921"/>
      <c r="IOG319" s="921"/>
      <c r="IOH319" s="921"/>
      <c r="IOI319" s="921"/>
      <c r="IOJ319" s="921"/>
      <c r="IOK319" s="921"/>
      <c r="IOL319" s="921"/>
      <c r="IOM319" s="921"/>
      <c r="ION319" s="921"/>
      <c r="IOO319" s="921"/>
      <c r="IOP319" s="921"/>
      <c r="IOQ319" s="921"/>
      <c r="IOR319" s="921"/>
      <c r="IOS319" s="921"/>
      <c r="IOT319" s="921"/>
      <c r="IOU319" s="921"/>
      <c r="IOV319" s="921"/>
      <c r="IOW319" s="921"/>
      <c r="IOX319" s="921"/>
      <c r="IOY319" s="921"/>
      <c r="IOZ319" s="921"/>
      <c r="IPA319" s="921"/>
      <c r="IPB319" s="921"/>
      <c r="IPC319" s="921"/>
      <c r="IPD319" s="921"/>
      <c r="IPE319" s="921"/>
      <c r="IPF319" s="921"/>
      <c r="IPG319" s="921"/>
      <c r="IPH319" s="921"/>
      <c r="IPI319" s="921"/>
      <c r="IPJ319" s="921"/>
      <c r="IPK319" s="921"/>
      <c r="IPL319" s="921"/>
      <c r="IPM319" s="921"/>
      <c r="IPN319" s="921"/>
      <c r="IPO319" s="921"/>
      <c r="IPP319" s="921"/>
      <c r="IPQ319" s="921"/>
      <c r="IPR319" s="921"/>
      <c r="IPS319" s="921"/>
      <c r="IPT319" s="921"/>
      <c r="IPU319" s="921"/>
      <c r="IPV319" s="921"/>
      <c r="IPW319" s="921"/>
      <c r="IPX319" s="921"/>
      <c r="IPY319" s="921"/>
      <c r="IPZ319" s="921"/>
      <c r="IQA319" s="921"/>
      <c r="IQB319" s="921"/>
      <c r="IQC319" s="921"/>
      <c r="IQD319" s="921"/>
      <c r="IQE319" s="921"/>
      <c r="IQF319" s="921"/>
      <c r="IQG319" s="921"/>
      <c r="IQH319" s="921"/>
      <c r="IQI319" s="921"/>
      <c r="IQJ319" s="921"/>
      <c r="IQK319" s="921"/>
      <c r="IQL319" s="921"/>
      <c r="IQM319" s="921"/>
      <c r="IQN319" s="921"/>
      <c r="IQO319" s="921"/>
      <c r="IQP319" s="921"/>
      <c r="IQQ319" s="921"/>
      <c r="IQR319" s="921"/>
      <c r="IQS319" s="921"/>
      <c r="IQT319" s="921"/>
      <c r="IQU319" s="921"/>
      <c r="IQV319" s="921"/>
      <c r="IQW319" s="921"/>
      <c r="IQX319" s="921"/>
      <c r="IQY319" s="921"/>
      <c r="IQZ319" s="921"/>
      <c r="IRA319" s="921"/>
      <c r="IRB319" s="921"/>
      <c r="IRC319" s="921"/>
      <c r="IRD319" s="921"/>
      <c r="IRE319" s="921"/>
      <c r="IRF319" s="921"/>
      <c r="IRG319" s="921"/>
      <c r="IRH319" s="921"/>
      <c r="IRI319" s="921"/>
      <c r="IRJ319" s="921"/>
      <c r="IRK319" s="921"/>
      <c r="IRL319" s="921"/>
      <c r="IRM319" s="921"/>
      <c r="IRN319" s="921"/>
      <c r="IRO319" s="921"/>
      <c r="IRP319" s="921"/>
      <c r="IRQ319" s="921"/>
      <c r="IRR319" s="921"/>
      <c r="IRS319" s="921"/>
      <c r="IRT319" s="921"/>
      <c r="IRU319" s="921"/>
      <c r="IRV319" s="921"/>
      <c r="IRW319" s="921"/>
      <c r="IRX319" s="921"/>
      <c r="IRY319" s="921"/>
      <c r="IRZ319" s="921"/>
      <c r="ISA319" s="921"/>
      <c r="ISB319" s="921"/>
      <c r="ISC319" s="921"/>
      <c r="ISD319" s="921"/>
      <c r="ISE319" s="921"/>
      <c r="ISF319" s="921"/>
      <c r="ISG319" s="921"/>
      <c r="ISH319" s="921"/>
      <c r="ISI319" s="921"/>
      <c r="ISJ319" s="921"/>
      <c r="ISK319" s="921"/>
      <c r="ISL319" s="921"/>
      <c r="ISM319" s="921"/>
      <c r="ISN319" s="921"/>
      <c r="ISO319" s="921"/>
      <c r="ISP319" s="921"/>
      <c r="ISQ319" s="921"/>
      <c r="ISR319" s="921"/>
      <c r="ISS319" s="921"/>
      <c r="IST319" s="921"/>
      <c r="ISU319" s="921"/>
      <c r="ISV319" s="921"/>
      <c r="ISW319" s="921"/>
      <c r="ISX319" s="921"/>
      <c r="ISY319" s="921"/>
      <c r="ISZ319" s="921"/>
      <c r="ITA319" s="921"/>
      <c r="ITB319" s="921"/>
      <c r="ITC319" s="921"/>
      <c r="ITD319" s="921"/>
      <c r="ITE319" s="921"/>
      <c r="ITF319" s="921"/>
      <c r="ITG319" s="921"/>
      <c r="ITH319" s="921"/>
      <c r="ITI319" s="921"/>
      <c r="ITJ319" s="921"/>
      <c r="ITK319" s="921"/>
      <c r="ITL319" s="921"/>
      <c r="ITM319" s="921"/>
      <c r="ITN319" s="921"/>
      <c r="ITO319" s="921"/>
      <c r="ITP319" s="921"/>
      <c r="ITQ319" s="921"/>
      <c r="ITR319" s="921"/>
      <c r="ITS319" s="921"/>
      <c r="ITT319" s="921"/>
      <c r="ITU319" s="921"/>
      <c r="ITV319" s="921"/>
      <c r="ITW319" s="921"/>
      <c r="ITX319" s="921"/>
      <c r="ITY319" s="921"/>
      <c r="ITZ319" s="921"/>
      <c r="IUA319" s="921"/>
      <c r="IUB319" s="921"/>
      <c r="IUC319" s="921"/>
      <c r="IUD319" s="921"/>
      <c r="IUE319" s="921"/>
      <c r="IUF319" s="921"/>
      <c r="IUG319" s="921"/>
      <c r="IUH319" s="921"/>
      <c r="IUI319" s="921"/>
      <c r="IUJ319" s="921"/>
      <c r="IUK319" s="921"/>
      <c r="IUL319" s="921"/>
      <c r="IUM319" s="921"/>
      <c r="IUN319" s="921"/>
      <c r="IUO319" s="921"/>
      <c r="IUP319" s="921"/>
      <c r="IUQ319" s="921"/>
      <c r="IUR319" s="921"/>
      <c r="IUS319" s="921"/>
      <c r="IUT319" s="921"/>
      <c r="IUU319" s="921"/>
      <c r="IUV319" s="921"/>
      <c r="IUW319" s="921"/>
      <c r="IUX319" s="921"/>
      <c r="IUY319" s="921"/>
      <c r="IUZ319" s="921"/>
      <c r="IVA319" s="921"/>
      <c r="IVB319" s="921"/>
      <c r="IVC319" s="921"/>
      <c r="IVD319" s="921"/>
      <c r="IVE319" s="921"/>
      <c r="IVF319" s="921"/>
      <c r="IVG319" s="921"/>
      <c r="IVH319" s="921"/>
      <c r="IVI319" s="921"/>
      <c r="IVJ319" s="921"/>
      <c r="IVK319" s="921"/>
      <c r="IVL319" s="921"/>
      <c r="IVM319" s="921"/>
      <c r="IVN319" s="921"/>
      <c r="IVO319" s="921"/>
      <c r="IVP319" s="921"/>
      <c r="IVQ319" s="921"/>
      <c r="IVR319" s="921"/>
      <c r="IVS319" s="921"/>
      <c r="IVT319" s="921"/>
      <c r="IVU319" s="921"/>
      <c r="IVV319" s="921"/>
      <c r="IVW319" s="921"/>
      <c r="IVX319" s="921"/>
      <c r="IVY319" s="921"/>
      <c r="IVZ319" s="921"/>
      <c r="IWA319" s="921"/>
      <c r="IWB319" s="921"/>
      <c r="IWC319" s="921"/>
      <c r="IWD319" s="921"/>
      <c r="IWE319" s="921"/>
      <c r="IWF319" s="921"/>
      <c r="IWG319" s="921"/>
      <c r="IWH319" s="921"/>
      <c r="IWI319" s="921"/>
      <c r="IWJ319" s="921"/>
      <c r="IWK319" s="921"/>
      <c r="IWL319" s="921"/>
      <c r="IWM319" s="921"/>
      <c r="IWN319" s="921"/>
      <c r="IWO319" s="921"/>
      <c r="IWP319" s="921"/>
      <c r="IWQ319" s="921"/>
      <c r="IWR319" s="921"/>
      <c r="IWS319" s="921"/>
      <c r="IWT319" s="921"/>
      <c r="IWU319" s="921"/>
      <c r="IWV319" s="921"/>
      <c r="IWW319" s="921"/>
      <c r="IWX319" s="921"/>
      <c r="IWY319" s="921"/>
      <c r="IWZ319" s="921"/>
      <c r="IXA319" s="921"/>
      <c r="IXB319" s="921"/>
      <c r="IXC319" s="921"/>
      <c r="IXD319" s="921"/>
      <c r="IXE319" s="921"/>
      <c r="IXF319" s="921"/>
      <c r="IXG319" s="921"/>
      <c r="IXH319" s="921"/>
      <c r="IXI319" s="921"/>
      <c r="IXJ319" s="921"/>
      <c r="IXK319" s="921"/>
      <c r="IXL319" s="921"/>
      <c r="IXM319" s="921"/>
      <c r="IXN319" s="921"/>
      <c r="IXO319" s="921"/>
      <c r="IXP319" s="921"/>
      <c r="IXQ319" s="921"/>
      <c r="IXR319" s="921"/>
      <c r="IXS319" s="921"/>
      <c r="IXT319" s="921"/>
      <c r="IXU319" s="921"/>
      <c r="IXV319" s="921"/>
      <c r="IXW319" s="921"/>
      <c r="IXX319" s="921"/>
      <c r="IXY319" s="921"/>
      <c r="IXZ319" s="921"/>
      <c r="IYA319" s="921"/>
      <c r="IYB319" s="921"/>
      <c r="IYC319" s="921"/>
      <c r="IYD319" s="921"/>
      <c r="IYE319" s="921"/>
      <c r="IYF319" s="921"/>
      <c r="IYG319" s="921"/>
      <c r="IYH319" s="921"/>
      <c r="IYI319" s="921"/>
      <c r="IYJ319" s="921"/>
      <c r="IYK319" s="921"/>
      <c r="IYL319" s="921"/>
      <c r="IYM319" s="921"/>
      <c r="IYN319" s="921"/>
      <c r="IYO319" s="921"/>
      <c r="IYP319" s="921"/>
      <c r="IYQ319" s="921"/>
      <c r="IYR319" s="921"/>
      <c r="IYS319" s="921"/>
      <c r="IYT319" s="921"/>
      <c r="IYU319" s="921"/>
      <c r="IYV319" s="921"/>
      <c r="IYW319" s="921"/>
      <c r="IYX319" s="921"/>
      <c r="IYY319" s="921"/>
      <c r="IYZ319" s="921"/>
      <c r="IZA319" s="921"/>
      <c r="IZB319" s="921"/>
      <c r="IZC319" s="921"/>
      <c r="IZD319" s="921"/>
      <c r="IZE319" s="921"/>
      <c r="IZF319" s="921"/>
      <c r="IZG319" s="921"/>
      <c r="IZH319" s="921"/>
      <c r="IZI319" s="921"/>
      <c r="IZJ319" s="921"/>
      <c r="IZK319" s="921"/>
      <c r="IZL319" s="921"/>
      <c r="IZM319" s="921"/>
      <c r="IZN319" s="921"/>
      <c r="IZO319" s="921"/>
      <c r="IZP319" s="921"/>
      <c r="IZQ319" s="921"/>
      <c r="IZR319" s="921"/>
      <c r="IZS319" s="921"/>
      <c r="IZT319" s="921"/>
      <c r="IZU319" s="921"/>
      <c r="IZV319" s="921"/>
      <c r="IZW319" s="921"/>
      <c r="IZX319" s="921"/>
      <c r="IZY319" s="921"/>
      <c r="IZZ319" s="921"/>
      <c r="JAA319" s="921"/>
      <c r="JAB319" s="921"/>
      <c r="JAC319" s="921"/>
      <c r="JAD319" s="921"/>
      <c r="JAE319" s="921"/>
      <c r="JAF319" s="921"/>
      <c r="JAG319" s="921"/>
      <c r="JAH319" s="921"/>
      <c r="JAI319" s="921"/>
      <c r="JAJ319" s="921"/>
      <c r="JAK319" s="921"/>
      <c r="JAL319" s="921"/>
      <c r="JAM319" s="921"/>
      <c r="JAN319" s="921"/>
      <c r="JAO319" s="921"/>
      <c r="JAP319" s="921"/>
      <c r="JAQ319" s="921"/>
      <c r="JAR319" s="921"/>
      <c r="JAS319" s="921"/>
      <c r="JAT319" s="921"/>
      <c r="JAU319" s="921"/>
      <c r="JAV319" s="921"/>
      <c r="JAW319" s="921"/>
      <c r="JAX319" s="921"/>
      <c r="JAY319" s="921"/>
      <c r="JAZ319" s="921"/>
      <c r="JBA319" s="921"/>
      <c r="JBB319" s="921"/>
      <c r="JBC319" s="921"/>
      <c r="JBD319" s="921"/>
      <c r="JBE319" s="921"/>
      <c r="JBF319" s="921"/>
      <c r="JBG319" s="921"/>
      <c r="JBH319" s="921"/>
      <c r="JBI319" s="921"/>
      <c r="JBJ319" s="921"/>
      <c r="JBK319" s="921"/>
      <c r="JBL319" s="921"/>
      <c r="JBM319" s="921"/>
      <c r="JBN319" s="921"/>
      <c r="JBO319" s="921"/>
      <c r="JBP319" s="921"/>
      <c r="JBQ319" s="921"/>
      <c r="JBR319" s="921"/>
      <c r="JBS319" s="921"/>
      <c r="JBT319" s="921"/>
      <c r="JBU319" s="921"/>
      <c r="JBV319" s="921"/>
      <c r="JBW319" s="921"/>
      <c r="JBX319" s="921"/>
      <c r="JBY319" s="921"/>
      <c r="JBZ319" s="921"/>
      <c r="JCA319" s="921"/>
      <c r="JCB319" s="921"/>
      <c r="JCC319" s="921"/>
      <c r="JCD319" s="921"/>
      <c r="JCE319" s="921"/>
      <c r="JCF319" s="921"/>
      <c r="JCG319" s="921"/>
      <c r="JCH319" s="921"/>
      <c r="JCI319" s="921"/>
      <c r="JCJ319" s="921"/>
      <c r="JCK319" s="921"/>
      <c r="JCL319" s="921"/>
      <c r="JCM319" s="921"/>
      <c r="JCN319" s="921"/>
      <c r="JCO319" s="921"/>
      <c r="JCP319" s="921"/>
      <c r="JCQ319" s="921"/>
      <c r="JCR319" s="921"/>
      <c r="JCS319" s="921"/>
      <c r="JCT319" s="921"/>
      <c r="JCU319" s="921"/>
      <c r="JCV319" s="921"/>
      <c r="JCW319" s="921"/>
      <c r="JCX319" s="921"/>
      <c r="JCY319" s="921"/>
      <c r="JCZ319" s="921"/>
      <c r="JDA319" s="921"/>
      <c r="JDB319" s="921"/>
      <c r="JDC319" s="921"/>
      <c r="JDD319" s="921"/>
      <c r="JDE319" s="921"/>
      <c r="JDF319" s="921"/>
      <c r="JDG319" s="921"/>
      <c r="JDH319" s="921"/>
      <c r="JDI319" s="921"/>
      <c r="JDJ319" s="921"/>
      <c r="JDK319" s="921"/>
      <c r="JDL319" s="921"/>
      <c r="JDM319" s="921"/>
      <c r="JDN319" s="921"/>
      <c r="JDO319" s="921"/>
      <c r="JDP319" s="921"/>
      <c r="JDQ319" s="921"/>
      <c r="JDR319" s="921"/>
      <c r="JDS319" s="921"/>
      <c r="JDT319" s="921"/>
      <c r="JDU319" s="921"/>
      <c r="JDV319" s="921"/>
      <c r="JDW319" s="921"/>
      <c r="JDX319" s="921"/>
      <c r="JDY319" s="921"/>
      <c r="JDZ319" s="921"/>
      <c r="JEA319" s="921"/>
      <c r="JEB319" s="921"/>
      <c r="JEC319" s="921"/>
      <c r="JED319" s="921"/>
      <c r="JEE319" s="921"/>
      <c r="JEF319" s="921"/>
      <c r="JEG319" s="921"/>
      <c r="JEH319" s="921"/>
      <c r="JEI319" s="921"/>
      <c r="JEJ319" s="921"/>
      <c r="JEK319" s="921"/>
      <c r="JEL319" s="921"/>
      <c r="JEM319" s="921"/>
      <c r="JEN319" s="921"/>
      <c r="JEO319" s="921"/>
      <c r="JEP319" s="921"/>
      <c r="JEQ319" s="921"/>
      <c r="JER319" s="921"/>
      <c r="JES319" s="921"/>
      <c r="JET319" s="921"/>
      <c r="JEU319" s="921"/>
      <c r="JEV319" s="921"/>
      <c r="JEW319" s="921"/>
      <c r="JEX319" s="921"/>
      <c r="JEY319" s="921"/>
      <c r="JEZ319" s="921"/>
      <c r="JFA319" s="921"/>
      <c r="JFB319" s="921"/>
      <c r="JFC319" s="921"/>
      <c r="JFD319" s="921"/>
      <c r="JFE319" s="921"/>
      <c r="JFF319" s="921"/>
      <c r="JFG319" s="921"/>
      <c r="JFH319" s="921"/>
      <c r="JFI319" s="921"/>
      <c r="JFJ319" s="921"/>
      <c r="JFK319" s="921"/>
      <c r="JFL319" s="921"/>
      <c r="JFM319" s="921"/>
      <c r="JFN319" s="921"/>
      <c r="JFO319" s="921"/>
      <c r="JFP319" s="921"/>
      <c r="JFQ319" s="921"/>
      <c r="JFR319" s="921"/>
      <c r="JFS319" s="921"/>
      <c r="JFT319" s="921"/>
      <c r="JFU319" s="921"/>
      <c r="JFV319" s="921"/>
      <c r="JFW319" s="921"/>
      <c r="JFX319" s="921"/>
      <c r="JFY319" s="921"/>
      <c r="JFZ319" s="921"/>
      <c r="JGA319" s="921"/>
      <c r="JGB319" s="921"/>
      <c r="JGC319" s="921"/>
      <c r="JGD319" s="921"/>
      <c r="JGE319" s="921"/>
      <c r="JGF319" s="921"/>
      <c r="JGG319" s="921"/>
      <c r="JGH319" s="921"/>
      <c r="JGI319" s="921"/>
      <c r="JGJ319" s="921"/>
      <c r="JGK319" s="921"/>
      <c r="JGL319" s="921"/>
      <c r="JGM319" s="921"/>
      <c r="JGN319" s="921"/>
      <c r="JGO319" s="921"/>
      <c r="JGP319" s="921"/>
      <c r="JGQ319" s="921"/>
      <c r="JGR319" s="921"/>
      <c r="JGS319" s="921"/>
      <c r="JGT319" s="921"/>
      <c r="JGU319" s="921"/>
      <c r="JGV319" s="921"/>
      <c r="JGW319" s="921"/>
      <c r="JGX319" s="921"/>
      <c r="JGY319" s="921"/>
      <c r="JGZ319" s="921"/>
      <c r="JHA319" s="921"/>
      <c r="JHB319" s="921"/>
      <c r="JHC319" s="921"/>
      <c r="JHD319" s="921"/>
      <c r="JHE319" s="921"/>
      <c r="JHF319" s="921"/>
      <c r="JHG319" s="921"/>
      <c r="JHH319" s="921"/>
      <c r="JHI319" s="921"/>
      <c r="JHJ319" s="921"/>
      <c r="JHK319" s="921"/>
      <c r="JHL319" s="921"/>
      <c r="JHM319" s="921"/>
      <c r="JHN319" s="921"/>
      <c r="JHO319" s="921"/>
      <c r="JHP319" s="921"/>
      <c r="JHQ319" s="921"/>
      <c r="JHR319" s="921"/>
      <c r="JHS319" s="921"/>
      <c r="JHT319" s="921"/>
      <c r="JHU319" s="921"/>
      <c r="JHV319" s="921"/>
      <c r="JHW319" s="921"/>
      <c r="JHX319" s="921"/>
      <c r="JHY319" s="921"/>
      <c r="JHZ319" s="921"/>
      <c r="JIA319" s="921"/>
      <c r="JIB319" s="921"/>
      <c r="JIC319" s="921"/>
      <c r="JID319" s="921"/>
      <c r="JIE319" s="921"/>
      <c r="JIF319" s="921"/>
      <c r="JIG319" s="921"/>
      <c r="JIH319" s="921"/>
      <c r="JII319" s="921"/>
      <c r="JIJ319" s="921"/>
      <c r="JIK319" s="921"/>
      <c r="JIL319" s="921"/>
      <c r="JIM319" s="921"/>
      <c r="JIN319" s="921"/>
      <c r="JIO319" s="921"/>
      <c r="JIP319" s="921"/>
      <c r="JIQ319" s="921"/>
      <c r="JIR319" s="921"/>
      <c r="JIS319" s="921"/>
      <c r="JIT319" s="921"/>
      <c r="JIU319" s="921"/>
      <c r="JIV319" s="921"/>
      <c r="JIW319" s="921"/>
      <c r="JIX319" s="921"/>
      <c r="JIY319" s="921"/>
      <c r="JIZ319" s="921"/>
      <c r="JJA319" s="921"/>
      <c r="JJB319" s="921"/>
      <c r="JJC319" s="921"/>
      <c r="JJD319" s="921"/>
      <c r="JJE319" s="921"/>
      <c r="JJF319" s="921"/>
      <c r="JJG319" s="921"/>
      <c r="JJH319" s="921"/>
      <c r="JJI319" s="921"/>
      <c r="JJJ319" s="921"/>
      <c r="JJK319" s="921"/>
      <c r="JJL319" s="921"/>
      <c r="JJM319" s="921"/>
      <c r="JJN319" s="921"/>
      <c r="JJO319" s="921"/>
      <c r="JJP319" s="921"/>
      <c r="JJQ319" s="921"/>
      <c r="JJR319" s="921"/>
      <c r="JJS319" s="921"/>
      <c r="JJT319" s="921"/>
      <c r="JJU319" s="921"/>
      <c r="JJV319" s="921"/>
      <c r="JJW319" s="921"/>
      <c r="JJX319" s="921"/>
      <c r="JJY319" s="921"/>
      <c r="JJZ319" s="921"/>
      <c r="JKA319" s="921"/>
      <c r="JKB319" s="921"/>
      <c r="JKC319" s="921"/>
      <c r="JKD319" s="921"/>
      <c r="JKE319" s="921"/>
      <c r="JKF319" s="921"/>
      <c r="JKG319" s="921"/>
      <c r="JKH319" s="921"/>
      <c r="JKI319" s="921"/>
      <c r="JKJ319" s="921"/>
      <c r="JKK319" s="921"/>
      <c r="JKL319" s="921"/>
      <c r="JKM319" s="921"/>
      <c r="JKN319" s="921"/>
      <c r="JKO319" s="921"/>
      <c r="JKP319" s="921"/>
      <c r="JKQ319" s="921"/>
      <c r="JKR319" s="921"/>
      <c r="JKS319" s="921"/>
      <c r="JKT319" s="921"/>
      <c r="JKU319" s="921"/>
      <c r="JKV319" s="921"/>
      <c r="JKW319" s="921"/>
      <c r="JKX319" s="921"/>
      <c r="JKY319" s="921"/>
      <c r="JKZ319" s="921"/>
      <c r="JLA319" s="921"/>
      <c r="JLB319" s="921"/>
      <c r="JLC319" s="921"/>
      <c r="JLD319" s="921"/>
      <c r="JLE319" s="921"/>
      <c r="JLF319" s="921"/>
      <c r="JLG319" s="921"/>
      <c r="JLH319" s="921"/>
      <c r="JLI319" s="921"/>
      <c r="JLJ319" s="921"/>
      <c r="JLK319" s="921"/>
      <c r="JLL319" s="921"/>
      <c r="JLM319" s="921"/>
      <c r="JLN319" s="921"/>
      <c r="JLO319" s="921"/>
      <c r="JLP319" s="921"/>
      <c r="JLQ319" s="921"/>
      <c r="JLR319" s="921"/>
      <c r="JLS319" s="921"/>
      <c r="JLT319" s="921"/>
      <c r="JLU319" s="921"/>
      <c r="JLV319" s="921"/>
      <c r="JLW319" s="921"/>
      <c r="JLX319" s="921"/>
      <c r="JLY319" s="921"/>
      <c r="JLZ319" s="921"/>
      <c r="JMA319" s="921"/>
      <c r="JMB319" s="921"/>
      <c r="JMC319" s="921"/>
      <c r="JMD319" s="921"/>
      <c r="JME319" s="921"/>
      <c r="JMF319" s="921"/>
      <c r="JMG319" s="921"/>
      <c r="JMH319" s="921"/>
      <c r="JMI319" s="921"/>
      <c r="JMJ319" s="921"/>
      <c r="JMK319" s="921"/>
      <c r="JML319" s="921"/>
      <c r="JMM319" s="921"/>
      <c r="JMN319" s="921"/>
      <c r="JMO319" s="921"/>
      <c r="JMP319" s="921"/>
      <c r="JMQ319" s="921"/>
      <c r="JMR319" s="921"/>
      <c r="JMS319" s="921"/>
      <c r="JMT319" s="921"/>
      <c r="JMU319" s="921"/>
      <c r="JMV319" s="921"/>
      <c r="JMW319" s="921"/>
      <c r="JMX319" s="921"/>
      <c r="JMY319" s="921"/>
      <c r="JMZ319" s="921"/>
      <c r="JNA319" s="921"/>
      <c r="JNB319" s="921"/>
      <c r="JNC319" s="921"/>
      <c r="JND319" s="921"/>
      <c r="JNE319" s="921"/>
      <c r="JNF319" s="921"/>
      <c r="JNG319" s="921"/>
      <c r="JNH319" s="921"/>
      <c r="JNI319" s="921"/>
      <c r="JNJ319" s="921"/>
      <c r="JNK319" s="921"/>
      <c r="JNL319" s="921"/>
      <c r="JNM319" s="921"/>
      <c r="JNN319" s="921"/>
      <c r="JNO319" s="921"/>
      <c r="JNP319" s="921"/>
      <c r="JNQ319" s="921"/>
      <c r="JNR319" s="921"/>
      <c r="JNS319" s="921"/>
      <c r="JNT319" s="921"/>
      <c r="JNU319" s="921"/>
      <c r="JNV319" s="921"/>
      <c r="JNW319" s="921"/>
      <c r="JNX319" s="921"/>
      <c r="JNY319" s="921"/>
      <c r="JNZ319" s="921"/>
      <c r="JOA319" s="921"/>
      <c r="JOB319" s="921"/>
      <c r="JOC319" s="921"/>
      <c r="JOD319" s="921"/>
      <c r="JOE319" s="921"/>
      <c r="JOF319" s="921"/>
      <c r="JOG319" s="921"/>
      <c r="JOH319" s="921"/>
      <c r="JOI319" s="921"/>
      <c r="JOJ319" s="921"/>
      <c r="JOK319" s="921"/>
      <c r="JOL319" s="921"/>
      <c r="JOM319" s="921"/>
      <c r="JON319" s="921"/>
      <c r="JOO319" s="921"/>
      <c r="JOP319" s="921"/>
      <c r="JOQ319" s="921"/>
      <c r="JOR319" s="921"/>
      <c r="JOS319" s="921"/>
      <c r="JOT319" s="921"/>
      <c r="JOU319" s="921"/>
      <c r="JOV319" s="921"/>
      <c r="JOW319" s="921"/>
      <c r="JOX319" s="921"/>
      <c r="JOY319" s="921"/>
      <c r="JOZ319" s="921"/>
      <c r="JPA319" s="921"/>
      <c r="JPB319" s="921"/>
      <c r="JPC319" s="921"/>
      <c r="JPD319" s="921"/>
      <c r="JPE319" s="921"/>
      <c r="JPF319" s="921"/>
      <c r="JPG319" s="921"/>
      <c r="JPH319" s="921"/>
      <c r="JPI319" s="921"/>
      <c r="JPJ319" s="921"/>
      <c r="JPK319" s="921"/>
      <c r="JPL319" s="921"/>
      <c r="JPM319" s="921"/>
      <c r="JPN319" s="921"/>
      <c r="JPO319" s="921"/>
      <c r="JPP319" s="921"/>
      <c r="JPQ319" s="921"/>
      <c r="JPR319" s="921"/>
      <c r="JPS319" s="921"/>
      <c r="JPT319" s="921"/>
      <c r="JPU319" s="921"/>
      <c r="JPV319" s="921"/>
      <c r="JPW319" s="921"/>
      <c r="JPX319" s="921"/>
      <c r="JPY319" s="921"/>
      <c r="JPZ319" s="921"/>
      <c r="JQA319" s="921"/>
      <c r="JQB319" s="921"/>
      <c r="JQC319" s="921"/>
      <c r="JQD319" s="921"/>
      <c r="JQE319" s="921"/>
      <c r="JQF319" s="921"/>
      <c r="JQG319" s="921"/>
      <c r="JQH319" s="921"/>
      <c r="JQI319" s="921"/>
      <c r="JQJ319" s="921"/>
      <c r="JQK319" s="921"/>
      <c r="JQL319" s="921"/>
      <c r="JQM319" s="921"/>
      <c r="JQN319" s="921"/>
      <c r="JQO319" s="921"/>
      <c r="JQP319" s="921"/>
      <c r="JQQ319" s="921"/>
      <c r="JQR319" s="921"/>
      <c r="JQS319" s="921"/>
      <c r="JQT319" s="921"/>
      <c r="JQU319" s="921"/>
      <c r="JQV319" s="921"/>
      <c r="JQW319" s="921"/>
      <c r="JQX319" s="921"/>
      <c r="JQY319" s="921"/>
      <c r="JQZ319" s="921"/>
      <c r="JRA319" s="921"/>
      <c r="JRB319" s="921"/>
      <c r="JRC319" s="921"/>
      <c r="JRD319" s="921"/>
      <c r="JRE319" s="921"/>
      <c r="JRF319" s="921"/>
      <c r="JRG319" s="921"/>
      <c r="JRH319" s="921"/>
      <c r="JRI319" s="921"/>
      <c r="JRJ319" s="921"/>
      <c r="JRK319" s="921"/>
      <c r="JRL319" s="921"/>
      <c r="JRM319" s="921"/>
      <c r="JRN319" s="921"/>
      <c r="JRO319" s="921"/>
      <c r="JRP319" s="921"/>
      <c r="JRQ319" s="921"/>
      <c r="JRR319" s="921"/>
      <c r="JRS319" s="921"/>
      <c r="JRT319" s="921"/>
      <c r="JRU319" s="921"/>
      <c r="JRV319" s="921"/>
      <c r="JRW319" s="921"/>
      <c r="JRX319" s="921"/>
      <c r="JRY319" s="921"/>
      <c r="JRZ319" s="921"/>
      <c r="JSA319" s="921"/>
      <c r="JSB319" s="921"/>
      <c r="JSC319" s="921"/>
      <c r="JSD319" s="921"/>
      <c r="JSE319" s="921"/>
      <c r="JSF319" s="921"/>
      <c r="JSG319" s="921"/>
      <c r="JSH319" s="921"/>
      <c r="JSI319" s="921"/>
      <c r="JSJ319" s="921"/>
      <c r="JSK319" s="921"/>
      <c r="JSL319" s="921"/>
      <c r="JSM319" s="921"/>
      <c r="JSN319" s="921"/>
      <c r="JSO319" s="921"/>
      <c r="JSP319" s="921"/>
      <c r="JSQ319" s="921"/>
      <c r="JSR319" s="921"/>
      <c r="JSS319" s="921"/>
      <c r="JST319" s="921"/>
      <c r="JSU319" s="921"/>
      <c r="JSV319" s="921"/>
      <c r="JSW319" s="921"/>
      <c r="JSX319" s="921"/>
      <c r="JSY319" s="921"/>
      <c r="JSZ319" s="921"/>
      <c r="JTA319" s="921"/>
      <c r="JTB319" s="921"/>
      <c r="JTC319" s="921"/>
      <c r="JTD319" s="921"/>
      <c r="JTE319" s="921"/>
      <c r="JTF319" s="921"/>
      <c r="JTG319" s="921"/>
      <c r="JTH319" s="921"/>
      <c r="JTI319" s="921"/>
      <c r="JTJ319" s="921"/>
      <c r="JTK319" s="921"/>
      <c r="JTL319" s="921"/>
      <c r="JTM319" s="921"/>
      <c r="JTN319" s="921"/>
      <c r="JTO319" s="921"/>
      <c r="JTP319" s="921"/>
      <c r="JTQ319" s="921"/>
      <c r="JTR319" s="921"/>
      <c r="JTS319" s="921"/>
      <c r="JTT319" s="921"/>
      <c r="JTU319" s="921"/>
      <c r="JTV319" s="921"/>
      <c r="JTW319" s="921"/>
      <c r="JTX319" s="921"/>
      <c r="JTY319" s="921"/>
      <c r="JTZ319" s="921"/>
      <c r="JUA319" s="921"/>
      <c r="JUB319" s="921"/>
      <c r="JUC319" s="921"/>
      <c r="JUD319" s="921"/>
      <c r="JUE319" s="921"/>
      <c r="JUF319" s="921"/>
      <c r="JUG319" s="921"/>
      <c r="JUH319" s="921"/>
      <c r="JUI319" s="921"/>
      <c r="JUJ319" s="921"/>
      <c r="JUK319" s="921"/>
      <c r="JUL319" s="921"/>
      <c r="JUM319" s="921"/>
      <c r="JUN319" s="921"/>
      <c r="JUO319" s="921"/>
      <c r="JUP319" s="921"/>
      <c r="JUQ319" s="921"/>
      <c r="JUR319" s="921"/>
      <c r="JUS319" s="921"/>
      <c r="JUT319" s="921"/>
      <c r="JUU319" s="921"/>
      <c r="JUV319" s="921"/>
      <c r="JUW319" s="921"/>
      <c r="JUX319" s="921"/>
      <c r="JUY319" s="921"/>
      <c r="JUZ319" s="921"/>
      <c r="JVA319" s="921"/>
      <c r="JVB319" s="921"/>
      <c r="JVC319" s="921"/>
      <c r="JVD319" s="921"/>
      <c r="JVE319" s="921"/>
      <c r="JVF319" s="921"/>
      <c r="JVG319" s="921"/>
      <c r="JVH319" s="921"/>
      <c r="JVI319" s="921"/>
      <c r="JVJ319" s="921"/>
      <c r="JVK319" s="921"/>
      <c r="JVL319" s="921"/>
      <c r="JVM319" s="921"/>
      <c r="JVN319" s="921"/>
      <c r="JVO319" s="921"/>
      <c r="JVP319" s="921"/>
      <c r="JVQ319" s="921"/>
      <c r="JVR319" s="921"/>
      <c r="JVS319" s="921"/>
      <c r="JVT319" s="921"/>
      <c r="JVU319" s="921"/>
      <c r="JVV319" s="921"/>
      <c r="JVW319" s="921"/>
      <c r="JVX319" s="921"/>
      <c r="JVY319" s="921"/>
      <c r="JVZ319" s="921"/>
      <c r="JWA319" s="921"/>
      <c r="JWB319" s="921"/>
      <c r="JWC319" s="921"/>
      <c r="JWD319" s="921"/>
      <c r="JWE319" s="921"/>
      <c r="JWF319" s="921"/>
      <c r="JWG319" s="921"/>
      <c r="JWH319" s="921"/>
      <c r="JWI319" s="921"/>
      <c r="JWJ319" s="921"/>
      <c r="JWK319" s="921"/>
      <c r="JWL319" s="921"/>
      <c r="JWM319" s="921"/>
      <c r="JWN319" s="921"/>
      <c r="JWO319" s="921"/>
      <c r="JWP319" s="921"/>
      <c r="JWQ319" s="921"/>
      <c r="JWR319" s="921"/>
      <c r="JWS319" s="921"/>
      <c r="JWT319" s="921"/>
      <c r="JWU319" s="921"/>
      <c r="JWV319" s="921"/>
      <c r="JWW319" s="921"/>
      <c r="JWX319" s="921"/>
      <c r="JWY319" s="921"/>
      <c r="JWZ319" s="921"/>
      <c r="JXA319" s="921"/>
      <c r="JXB319" s="921"/>
      <c r="JXC319" s="921"/>
      <c r="JXD319" s="921"/>
      <c r="JXE319" s="921"/>
      <c r="JXF319" s="921"/>
      <c r="JXG319" s="921"/>
      <c r="JXH319" s="921"/>
      <c r="JXI319" s="921"/>
      <c r="JXJ319" s="921"/>
      <c r="JXK319" s="921"/>
      <c r="JXL319" s="921"/>
      <c r="JXM319" s="921"/>
      <c r="JXN319" s="921"/>
      <c r="JXO319" s="921"/>
      <c r="JXP319" s="921"/>
      <c r="JXQ319" s="921"/>
      <c r="JXR319" s="921"/>
      <c r="JXS319" s="921"/>
      <c r="JXT319" s="921"/>
      <c r="JXU319" s="921"/>
      <c r="JXV319" s="921"/>
      <c r="JXW319" s="921"/>
      <c r="JXX319" s="921"/>
      <c r="JXY319" s="921"/>
      <c r="JXZ319" s="921"/>
      <c r="JYA319" s="921"/>
      <c r="JYB319" s="921"/>
      <c r="JYC319" s="921"/>
      <c r="JYD319" s="921"/>
      <c r="JYE319" s="921"/>
      <c r="JYF319" s="921"/>
      <c r="JYG319" s="921"/>
      <c r="JYH319" s="921"/>
      <c r="JYI319" s="921"/>
      <c r="JYJ319" s="921"/>
      <c r="JYK319" s="921"/>
      <c r="JYL319" s="921"/>
      <c r="JYM319" s="921"/>
      <c r="JYN319" s="921"/>
      <c r="JYO319" s="921"/>
      <c r="JYP319" s="921"/>
      <c r="JYQ319" s="921"/>
      <c r="JYR319" s="921"/>
      <c r="JYS319" s="921"/>
      <c r="JYT319" s="921"/>
      <c r="JYU319" s="921"/>
      <c r="JYV319" s="921"/>
      <c r="JYW319" s="921"/>
      <c r="JYX319" s="921"/>
      <c r="JYY319" s="921"/>
      <c r="JYZ319" s="921"/>
      <c r="JZA319" s="921"/>
      <c r="JZB319" s="921"/>
      <c r="JZC319" s="921"/>
      <c r="JZD319" s="921"/>
      <c r="JZE319" s="921"/>
      <c r="JZF319" s="921"/>
      <c r="JZG319" s="921"/>
      <c r="JZH319" s="921"/>
      <c r="JZI319" s="921"/>
      <c r="JZJ319" s="921"/>
      <c r="JZK319" s="921"/>
      <c r="JZL319" s="921"/>
      <c r="JZM319" s="921"/>
      <c r="JZN319" s="921"/>
      <c r="JZO319" s="921"/>
      <c r="JZP319" s="921"/>
      <c r="JZQ319" s="921"/>
      <c r="JZR319" s="921"/>
      <c r="JZS319" s="921"/>
      <c r="JZT319" s="921"/>
      <c r="JZU319" s="921"/>
      <c r="JZV319" s="921"/>
      <c r="JZW319" s="921"/>
      <c r="JZX319" s="921"/>
      <c r="JZY319" s="921"/>
      <c r="JZZ319" s="921"/>
      <c r="KAA319" s="921"/>
      <c r="KAB319" s="921"/>
      <c r="KAC319" s="921"/>
      <c r="KAD319" s="921"/>
      <c r="KAE319" s="921"/>
      <c r="KAF319" s="921"/>
      <c r="KAG319" s="921"/>
      <c r="KAH319" s="921"/>
      <c r="KAI319" s="921"/>
      <c r="KAJ319" s="921"/>
      <c r="KAK319" s="921"/>
      <c r="KAL319" s="921"/>
      <c r="KAM319" s="921"/>
      <c r="KAN319" s="921"/>
      <c r="KAO319" s="921"/>
      <c r="KAP319" s="921"/>
      <c r="KAQ319" s="921"/>
      <c r="KAR319" s="921"/>
      <c r="KAS319" s="921"/>
      <c r="KAT319" s="921"/>
      <c r="KAU319" s="921"/>
      <c r="KAV319" s="921"/>
      <c r="KAW319" s="921"/>
      <c r="KAX319" s="921"/>
      <c r="KAY319" s="921"/>
      <c r="KAZ319" s="921"/>
      <c r="KBA319" s="921"/>
      <c r="KBB319" s="921"/>
      <c r="KBC319" s="921"/>
      <c r="KBD319" s="921"/>
      <c r="KBE319" s="921"/>
      <c r="KBF319" s="921"/>
      <c r="KBG319" s="921"/>
      <c r="KBH319" s="921"/>
      <c r="KBI319" s="921"/>
      <c r="KBJ319" s="921"/>
      <c r="KBK319" s="921"/>
      <c r="KBL319" s="921"/>
      <c r="KBM319" s="921"/>
      <c r="KBN319" s="921"/>
      <c r="KBO319" s="921"/>
      <c r="KBP319" s="921"/>
      <c r="KBQ319" s="921"/>
      <c r="KBR319" s="921"/>
      <c r="KBS319" s="921"/>
      <c r="KBT319" s="921"/>
      <c r="KBU319" s="921"/>
      <c r="KBV319" s="921"/>
      <c r="KBW319" s="921"/>
      <c r="KBX319" s="921"/>
      <c r="KBY319" s="921"/>
      <c r="KBZ319" s="921"/>
      <c r="KCA319" s="921"/>
      <c r="KCB319" s="921"/>
      <c r="KCC319" s="921"/>
      <c r="KCD319" s="921"/>
      <c r="KCE319" s="921"/>
      <c r="KCF319" s="921"/>
      <c r="KCG319" s="921"/>
      <c r="KCH319" s="921"/>
      <c r="KCI319" s="921"/>
      <c r="KCJ319" s="921"/>
      <c r="KCK319" s="921"/>
      <c r="KCL319" s="921"/>
      <c r="KCM319" s="921"/>
      <c r="KCN319" s="921"/>
      <c r="KCO319" s="921"/>
      <c r="KCP319" s="921"/>
      <c r="KCQ319" s="921"/>
      <c r="KCR319" s="921"/>
      <c r="KCS319" s="921"/>
      <c r="KCT319" s="921"/>
      <c r="KCU319" s="921"/>
      <c r="KCV319" s="921"/>
      <c r="KCW319" s="921"/>
      <c r="KCX319" s="921"/>
      <c r="KCY319" s="921"/>
      <c r="KCZ319" s="921"/>
      <c r="KDA319" s="921"/>
      <c r="KDB319" s="921"/>
      <c r="KDC319" s="921"/>
      <c r="KDD319" s="921"/>
      <c r="KDE319" s="921"/>
      <c r="KDF319" s="921"/>
      <c r="KDG319" s="921"/>
      <c r="KDH319" s="921"/>
      <c r="KDI319" s="921"/>
      <c r="KDJ319" s="921"/>
      <c r="KDK319" s="921"/>
      <c r="KDL319" s="921"/>
      <c r="KDM319" s="921"/>
      <c r="KDN319" s="921"/>
      <c r="KDO319" s="921"/>
      <c r="KDP319" s="921"/>
      <c r="KDQ319" s="921"/>
      <c r="KDR319" s="921"/>
      <c r="KDS319" s="921"/>
      <c r="KDT319" s="921"/>
      <c r="KDU319" s="921"/>
      <c r="KDV319" s="921"/>
      <c r="KDW319" s="921"/>
      <c r="KDX319" s="921"/>
      <c r="KDY319" s="921"/>
      <c r="KDZ319" s="921"/>
      <c r="KEA319" s="921"/>
      <c r="KEB319" s="921"/>
      <c r="KEC319" s="921"/>
      <c r="KED319" s="921"/>
      <c r="KEE319" s="921"/>
      <c r="KEF319" s="921"/>
      <c r="KEG319" s="921"/>
      <c r="KEH319" s="921"/>
      <c r="KEI319" s="921"/>
      <c r="KEJ319" s="921"/>
      <c r="KEK319" s="921"/>
      <c r="KEL319" s="921"/>
      <c r="KEM319" s="921"/>
      <c r="KEN319" s="921"/>
      <c r="KEO319" s="921"/>
      <c r="KEP319" s="921"/>
      <c r="KEQ319" s="921"/>
      <c r="KER319" s="921"/>
      <c r="KES319" s="921"/>
      <c r="KET319" s="921"/>
      <c r="KEU319" s="921"/>
      <c r="KEV319" s="921"/>
      <c r="KEW319" s="921"/>
      <c r="KEX319" s="921"/>
      <c r="KEY319" s="921"/>
      <c r="KEZ319" s="921"/>
      <c r="KFA319" s="921"/>
      <c r="KFB319" s="921"/>
      <c r="KFC319" s="921"/>
      <c r="KFD319" s="921"/>
      <c r="KFE319" s="921"/>
      <c r="KFF319" s="921"/>
      <c r="KFG319" s="921"/>
      <c r="KFH319" s="921"/>
      <c r="KFI319" s="921"/>
      <c r="KFJ319" s="921"/>
      <c r="KFK319" s="921"/>
      <c r="KFL319" s="921"/>
      <c r="KFM319" s="921"/>
      <c r="KFN319" s="921"/>
      <c r="KFO319" s="921"/>
      <c r="KFP319" s="921"/>
      <c r="KFQ319" s="921"/>
      <c r="KFR319" s="921"/>
      <c r="KFS319" s="921"/>
      <c r="KFT319" s="921"/>
      <c r="KFU319" s="921"/>
      <c r="KFV319" s="921"/>
      <c r="KFW319" s="921"/>
      <c r="KFX319" s="921"/>
      <c r="KFY319" s="921"/>
      <c r="KFZ319" s="921"/>
      <c r="KGA319" s="921"/>
      <c r="KGB319" s="921"/>
      <c r="KGC319" s="921"/>
      <c r="KGD319" s="921"/>
      <c r="KGE319" s="921"/>
      <c r="KGF319" s="921"/>
      <c r="KGG319" s="921"/>
      <c r="KGH319" s="921"/>
      <c r="KGI319" s="921"/>
      <c r="KGJ319" s="921"/>
      <c r="KGK319" s="921"/>
      <c r="KGL319" s="921"/>
      <c r="KGM319" s="921"/>
      <c r="KGN319" s="921"/>
      <c r="KGO319" s="921"/>
      <c r="KGP319" s="921"/>
      <c r="KGQ319" s="921"/>
      <c r="KGR319" s="921"/>
      <c r="KGS319" s="921"/>
      <c r="KGT319" s="921"/>
      <c r="KGU319" s="921"/>
      <c r="KGV319" s="921"/>
      <c r="KGW319" s="921"/>
      <c r="KGX319" s="921"/>
      <c r="KGY319" s="921"/>
      <c r="KGZ319" s="921"/>
      <c r="KHA319" s="921"/>
      <c r="KHB319" s="921"/>
      <c r="KHC319" s="921"/>
      <c r="KHD319" s="921"/>
      <c r="KHE319" s="921"/>
      <c r="KHF319" s="921"/>
      <c r="KHG319" s="921"/>
      <c r="KHH319" s="921"/>
      <c r="KHI319" s="921"/>
      <c r="KHJ319" s="921"/>
      <c r="KHK319" s="921"/>
      <c r="KHL319" s="921"/>
      <c r="KHM319" s="921"/>
      <c r="KHN319" s="921"/>
      <c r="KHO319" s="921"/>
      <c r="KHP319" s="921"/>
      <c r="KHQ319" s="921"/>
      <c r="KHR319" s="921"/>
      <c r="KHS319" s="921"/>
      <c r="KHT319" s="921"/>
      <c r="KHU319" s="921"/>
      <c r="KHV319" s="921"/>
      <c r="KHW319" s="921"/>
      <c r="KHX319" s="921"/>
      <c r="KHY319" s="921"/>
      <c r="KHZ319" s="921"/>
      <c r="KIA319" s="921"/>
      <c r="KIB319" s="921"/>
      <c r="KIC319" s="921"/>
      <c r="KID319" s="921"/>
      <c r="KIE319" s="921"/>
      <c r="KIF319" s="921"/>
      <c r="KIG319" s="921"/>
      <c r="KIH319" s="921"/>
      <c r="KII319" s="921"/>
      <c r="KIJ319" s="921"/>
      <c r="KIK319" s="921"/>
      <c r="KIL319" s="921"/>
      <c r="KIM319" s="921"/>
      <c r="KIN319" s="921"/>
      <c r="KIO319" s="921"/>
      <c r="KIP319" s="921"/>
      <c r="KIQ319" s="921"/>
      <c r="KIR319" s="921"/>
      <c r="KIS319" s="921"/>
      <c r="KIT319" s="921"/>
      <c r="KIU319" s="921"/>
      <c r="KIV319" s="921"/>
      <c r="KIW319" s="921"/>
      <c r="KIX319" s="921"/>
      <c r="KIY319" s="921"/>
      <c r="KIZ319" s="921"/>
      <c r="KJA319" s="921"/>
      <c r="KJB319" s="921"/>
      <c r="KJC319" s="921"/>
      <c r="KJD319" s="921"/>
      <c r="KJE319" s="921"/>
      <c r="KJF319" s="921"/>
      <c r="KJG319" s="921"/>
      <c r="KJH319" s="921"/>
      <c r="KJI319" s="921"/>
      <c r="KJJ319" s="921"/>
      <c r="KJK319" s="921"/>
      <c r="KJL319" s="921"/>
      <c r="KJM319" s="921"/>
      <c r="KJN319" s="921"/>
      <c r="KJO319" s="921"/>
      <c r="KJP319" s="921"/>
      <c r="KJQ319" s="921"/>
      <c r="KJR319" s="921"/>
      <c r="KJS319" s="921"/>
      <c r="KJT319" s="921"/>
      <c r="KJU319" s="921"/>
      <c r="KJV319" s="921"/>
      <c r="KJW319" s="921"/>
      <c r="KJX319" s="921"/>
      <c r="KJY319" s="921"/>
      <c r="KJZ319" s="921"/>
      <c r="KKA319" s="921"/>
      <c r="KKB319" s="921"/>
      <c r="KKC319" s="921"/>
      <c r="KKD319" s="921"/>
      <c r="KKE319" s="921"/>
      <c r="KKF319" s="921"/>
      <c r="KKG319" s="921"/>
      <c r="KKH319" s="921"/>
      <c r="KKI319" s="921"/>
      <c r="KKJ319" s="921"/>
      <c r="KKK319" s="921"/>
      <c r="KKL319" s="921"/>
      <c r="KKM319" s="921"/>
      <c r="KKN319" s="921"/>
      <c r="KKO319" s="921"/>
      <c r="KKP319" s="921"/>
      <c r="KKQ319" s="921"/>
      <c r="KKR319" s="921"/>
      <c r="KKS319" s="921"/>
      <c r="KKT319" s="921"/>
      <c r="KKU319" s="921"/>
      <c r="KKV319" s="921"/>
      <c r="KKW319" s="921"/>
      <c r="KKX319" s="921"/>
      <c r="KKY319" s="921"/>
      <c r="KKZ319" s="921"/>
      <c r="KLA319" s="921"/>
      <c r="KLB319" s="921"/>
      <c r="KLC319" s="921"/>
      <c r="KLD319" s="921"/>
      <c r="KLE319" s="921"/>
      <c r="KLF319" s="921"/>
      <c r="KLG319" s="921"/>
      <c r="KLH319" s="921"/>
      <c r="KLI319" s="921"/>
      <c r="KLJ319" s="921"/>
      <c r="KLK319" s="921"/>
      <c r="KLL319" s="921"/>
      <c r="KLM319" s="921"/>
      <c r="KLN319" s="921"/>
      <c r="KLO319" s="921"/>
      <c r="KLP319" s="921"/>
      <c r="KLQ319" s="921"/>
      <c r="KLR319" s="921"/>
      <c r="KLS319" s="921"/>
      <c r="KLT319" s="921"/>
      <c r="KLU319" s="921"/>
      <c r="KLV319" s="921"/>
      <c r="KLW319" s="921"/>
      <c r="KLX319" s="921"/>
      <c r="KLY319" s="921"/>
      <c r="KLZ319" s="921"/>
      <c r="KMA319" s="921"/>
      <c r="KMB319" s="921"/>
      <c r="KMC319" s="921"/>
      <c r="KMD319" s="921"/>
      <c r="KME319" s="921"/>
      <c r="KMF319" s="921"/>
      <c r="KMG319" s="921"/>
      <c r="KMH319" s="921"/>
      <c r="KMI319" s="921"/>
      <c r="KMJ319" s="921"/>
      <c r="KMK319" s="921"/>
      <c r="KML319" s="921"/>
      <c r="KMM319" s="921"/>
      <c r="KMN319" s="921"/>
      <c r="KMO319" s="921"/>
      <c r="KMP319" s="921"/>
      <c r="KMQ319" s="921"/>
      <c r="KMR319" s="921"/>
      <c r="KMS319" s="921"/>
      <c r="KMT319" s="921"/>
      <c r="KMU319" s="921"/>
      <c r="KMV319" s="921"/>
      <c r="KMW319" s="921"/>
      <c r="KMX319" s="921"/>
      <c r="KMY319" s="921"/>
      <c r="KMZ319" s="921"/>
      <c r="KNA319" s="921"/>
      <c r="KNB319" s="921"/>
      <c r="KNC319" s="921"/>
      <c r="KND319" s="921"/>
      <c r="KNE319" s="921"/>
      <c r="KNF319" s="921"/>
      <c r="KNG319" s="921"/>
      <c r="KNH319" s="921"/>
      <c r="KNI319" s="921"/>
      <c r="KNJ319" s="921"/>
      <c r="KNK319" s="921"/>
      <c r="KNL319" s="921"/>
      <c r="KNM319" s="921"/>
      <c r="KNN319" s="921"/>
      <c r="KNO319" s="921"/>
      <c r="KNP319" s="921"/>
      <c r="KNQ319" s="921"/>
      <c r="KNR319" s="921"/>
      <c r="KNS319" s="921"/>
      <c r="KNT319" s="921"/>
      <c r="KNU319" s="921"/>
      <c r="KNV319" s="921"/>
      <c r="KNW319" s="921"/>
      <c r="KNX319" s="921"/>
      <c r="KNY319" s="921"/>
      <c r="KNZ319" s="921"/>
      <c r="KOA319" s="921"/>
      <c r="KOB319" s="921"/>
      <c r="KOC319" s="921"/>
      <c r="KOD319" s="921"/>
      <c r="KOE319" s="921"/>
      <c r="KOF319" s="921"/>
      <c r="KOG319" s="921"/>
      <c r="KOH319" s="921"/>
      <c r="KOI319" s="921"/>
      <c r="KOJ319" s="921"/>
      <c r="KOK319" s="921"/>
      <c r="KOL319" s="921"/>
      <c r="KOM319" s="921"/>
      <c r="KON319" s="921"/>
      <c r="KOO319" s="921"/>
      <c r="KOP319" s="921"/>
      <c r="KOQ319" s="921"/>
      <c r="KOR319" s="921"/>
      <c r="KOS319" s="921"/>
      <c r="KOT319" s="921"/>
      <c r="KOU319" s="921"/>
      <c r="KOV319" s="921"/>
      <c r="KOW319" s="921"/>
      <c r="KOX319" s="921"/>
      <c r="KOY319" s="921"/>
      <c r="KOZ319" s="921"/>
      <c r="KPA319" s="921"/>
      <c r="KPB319" s="921"/>
      <c r="KPC319" s="921"/>
      <c r="KPD319" s="921"/>
      <c r="KPE319" s="921"/>
      <c r="KPF319" s="921"/>
      <c r="KPG319" s="921"/>
      <c r="KPH319" s="921"/>
      <c r="KPI319" s="921"/>
      <c r="KPJ319" s="921"/>
      <c r="KPK319" s="921"/>
      <c r="KPL319" s="921"/>
      <c r="KPM319" s="921"/>
      <c r="KPN319" s="921"/>
      <c r="KPO319" s="921"/>
      <c r="KPP319" s="921"/>
      <c r="KPQ319" s="921"/>
      <c r="KPR319" s="921"/>
      <c r="KPS319" s="921"/>
      <c r="KPT319" s="921"/>
      <c r="KPU319" s="921"/>
      <c r="KPV319" s="921"/>
      <c r="KPW319" s="921"/>
      <c r="KPX319" s="921"/>
      <c r="KPY319" s="921"/>
      <c r="KPZ319" s="921"/>
      <c r="KQA319" s="921"/>
      <c r="KQB319" s="921"/>
      <c r="KQC319" s="921"/>
      <c r="KQD319" s="921"/>
      <c r="KQE319" s="921"/>
      <c r="KQF319" s="921"/>
      <c r="KQG319" s="921"/>
      <c r="KQH319" s="921"/>
      <c r="KQI319" s="921"/>
      <c r="KQJ319" s="921"/>
      <c r="KQK319" s="921"/>
      <c r="KQL319" s="921"/>
      <c r="KQM319" s="921"/>
      <c r="KQN319" s="921"/>
      <c r="KQO319" s="921"/>
      <c r="KQP319" s="921"/>
      <c r="KQQ319" s="921"/>
      <c r="KQR319" s="921"/>
      <c r="KQS319" s="921"/>
      <c r="KQT319" s="921"/>
      <c r="KQU319" s="921"/>
      <c r="KQV319" s="921"/>
      <c r="KQW319" s="921"/>
      <c r="KQX319" s="921"/>
      <c r="KQY319" s="921"/>
      <c r="KQZ319" s="921"/>
      <c r="KRA319" s="921"/>
      <c r="KRB319" s="921"/>
      <c r="KRC319" s="921"/>
      <c r="KRD319" s="921"/>
      <c r="KRE319" s="921"/>
      <c r="KRF319" s="921"/>
      <c r="KRG319" s="921"/>
      <c r="KRH319" s="921"/>
      <c r="KRI319" s="921"/>
      <c r="KRJ319" s="921"/>
      <c r="KRK319" s="921"/>
      <c r="KRL319" s="921"/>
      <c r="KRM319" s="921"/>
      <c r="KRN319" s="921"/>
      <c r="KRO319" s="921"/>
      <c r="KRP319" s="921"/>
      <c r="KRQ319" s="921"/>
      <c r="KRR319" s="921"/>
      <c r="KRS319" s="921"/>
      <c r="KRT319" s="921"/>
      <c r="KRU319" s="921"/>
      <c r="KRV319" s="921"/>
      <c r="KRW319" s="921"/>
      <c r="KRX319" s="921"/>
      <c r="KRY319" s="921"/>
      <c r="KRZ319" s="921"/>
      <c r="KSA319" s="921"/>
      <c r="KSB319" s="921"/>
      <c r="KSC319" s="921"/>
      <c r="KSD319" s="921"/>
      <c r="KSE319" s="921"/>
      <c r="KSF319" s="921"/>
      <c r="KSG319" s="921"/>
      <c r="KSH319" s="921"/>
      <c r="KSI319" s="921"/>
      <c r="KSJ319" s="921"/>
      <c r="KSK319" s="921"/>
      <c r="KSL319" s="921"/>
      <c r="KSM319" s="921"/>
      <c r="KSN319" s="921"/>
      <c r="KSO319" s="921"/>
      <c r="KSP319" s="921"/>
      <c r="KSQ319" s="921"/>
      <c r="KSR319" s="921"/>
      <c r="KSS319" s="921"/>
      <c r="KST319" s="921"/>
      <c r="KSU319" s="921"/>
      <c r="KSV319" s="921"/>
      <c r="KSW319" s="921"/>
      <c r="KSX319" s="921"/>
      <c r="KSY319" s="921"/>
      <c r="KSZ319" s="921"/>
      <c r="KTA319" s="921"/>
      <c r="KTB319" s="921"/>
      <c r="KTC319" s="921"/>
      <c r="KTD319" s="921"/>
      <c r="KTE319" s="921"/>
      <c r="KTF319" s="921"/>
      <c r="KTG319" s="921"/>
      <c r="KTH319" s="921"/>
      <c r="KTI319" s="921"/>
      <c r="KTJ319" s="921"/>
      <c r="KTK319" s="921"/>
      <c r="KTL319" s="921"/>
      <c r="KTM319" s="921"/>
      <c r="KTN319" s="921"/>
      <c r="KTO319" s="921"/>
      <c r="KTP319" s="921"/>
      <c r="KTQ319" s="921"/>
      <c r="KTR319" s="921"/>
      <c r="KTS319" s="921"/>
      <c r="KTT319" s="921"/>
      <c r="KTU319" s="921"/>
      <c r="KTV319" s="921"/>
      <c r="KTW319" s="921"/>
      <c r="KTX319" s="921"/>
      <c r="KTY319" s="921"/>
      <c r="KTZ319" s="921"/>
      <c r="KUA319" s="921"/>
      <c r="KUB319" s="921"/>
      <c r="KUC319" s="921"/>
      <c r="KUD319" s="921"/>
      <c r="KUE319" s="921"/>
      <c r="KUF319" s="921"/>
      <c r="KUG319" s="921"/>
      <c r="KUH319" s="921"/>
      <c r="KUI319" s="921"/>
      <c r="KUJ319" s="921"/>
      <c r="KUK319" s="921"/>
      <c r="KUL319" s="921"/>
      <c r="KUM319" s="921"/>
      <c r="KUN319" s="921"/>
      <c r="KUO319" s="921"/>
      <c r="KUP319" s="921"/>
      <c r="KUQ319" s="921"/>
      <c r="KUR319" s="921"/>
      <c r="KUS319" s="921"/>
      <c r="KUT319" s="921"/>
      <c r="KUU319" s="921"/>
      <c r="KUV319" s="921"/>
      <c r="KUW319" s="921"/>
      <c r="KUX319" s="921"/>
      <c r="KUY319" s="921"/>
      <c r="KUZ319" s="921"/>
      <c r="KVA319" s="921"/>
      <c r="KVB319" s="921"/>
      <c r="KVC319" s="921"/>
      <c r="KVD319" s="921"/>
      <c r="KVE319" s="921"/>
      <c r="KVF319" s="921"/>
      <c r="KVG319" s="921"/>
      <c r="KVH319" s="921"/>
      <c r="KVI319" s="921"/>
      <c r="KVJ319" s="921"/>
      <c r="KVK319" s="921"/>
      <c r="KVL319" s="921"/>
      <c r="KVM319" s="921"/>
      <c r="KVN319" s="921"/>
      <c r="KVO319" s="921"/>
      <c r="KVP319" s="921"/>
      <c r="KVQ319" s="921"/>
      <c r="KVR319" s="921"/>
      <c r="KVS319" s="921"/>
      <c r="KVT319" s="921"/>
      <c r="KVU319" s="921"/>
      <c r="KVV319" s="921"/>
      <c r="KVW319" s="921"/>
      <c r="KVX319" s="921"/>
      <c r="KVY319" s="921"/>
      <c r="KVZ319" s="921"/>
      <c r="KWA319" s="921"/>
      <c r="KWB319" s="921"/>
      <c r="KWC319" s="921"/>
      <c r="KWD319" s="921"/>
      <c r="KWE319" s="921"/>
      <c r="KWF319" s="921"/>
      <c r="KWG319" s="921"/>
      <c r="KWH319" s="921"/>
      <c r="KWI319" s="921"/>
      <c r="KWJ319" s="921"/>
      <c r="KWK319" s="921"/>
      <c r="KWL319" s="921"/>
      <c r="KWM319" s="921"/>
      <c r="KWN319" s="921"/>
      <c r="KWO319" s="921"/>
      <c r="KWP319" s="921"/>
      <c r="KWQ319" s="921"/>
      <c r="KWR319" s="921"/>
      <c r="KWS319" s="921"/>
      <c r="KWT319" s="921"/>
      <c r="KWU319" s="921"/>
      <c r="KWV319" s="921"/>
      <c r="KWW319" s="921"/>
      <c r="KWX319" s="921"/>
      <c r="KWY319" s="921"/>
      <c r="KWZ319" s="921"/>
      <c r="KXA319" s="921"/>
      <c r="KXB319" s="921"/>
      <c r="KXC319" s="921"/>
      <c r="KXD319" s="921"/>
      <c r="KXE319" s="921"/>
      <c r="KXF319" s="921"/>
      <c r="KXG319" s="921"/>
      <c r="KXH319" s="921"/>
      <c r="KXI319" s="921"/>
      <c r="KXJ319" s="921"/>
      <c r="KXK319" s="921"/>
      <c r="KXL319" s="921"/>
      <c r="KXM319" s="921"/>
      <c r="KXN319" s="921"/>
      <c r="KXO319" s="921"/>
      <c r="KXP319" s="921"/>
      <c r="KXQ319" s="921"/>
      <c r="KXR319" s="921"/>
      <c r="KXS319" s="921"/>
      <c r="KXT319" s="921"/>
      <c r="KXU319" s="921"/>
      <c r="KXV319" s="921"/>
      <c r="KXW319" s="921"/>
      <c r="KXX319" s="921"/>
      <c r="KXY319" s="921"/>
      <c r="KXZ319" s="921"/>
      <c r="KYA319" s="921"/>
      <c r="KYB319" s="921"/>
      <c r="KYC319" s="921"/>
      <c r="KYD319" s="921"/>
      <c r="KYE319" s="921"/>
      <c r="KYF319" s="921"/>
      <c r="KYG319" s="921"/>
      <c r="KYH319" s="921"/>
      <c r="KYI319" s="921"/>
      <c r="KYJ319" s="921"/>
      <c r="KYK319" s="921"/>
      <c r="KYL319" s="921"/>
      <c r="KYM319" s="921"/>
      <c r="KYN319" s="921"/>
      <c r="KYO319" s="921"/>
      <c r="KYP319" s="921"/>
      <c r="KYQ319" s="921"/>
      <c r="KYR319" s="921"/>
      <c r="KYS319" s="921"/>
      <c r="KYT319" s="921"/>
      <c r="KYU319" s="921"/>
      <c r="KYV319" s="921"/>
      <c r="KYW319" s="921"/>
      <c r="KYX319" s="921"/>
      <c r="KYY319" s="921"/>
      <c r="KYZ319" s="921"/>
      <c r="KZA319" s="921"/>
      <c r="KZB319" s="921"/>
      <c r="KZC319" s="921"/>
      <c r="KZD319" s="921"/>
      <c r="KZE319" s="921"/>
      <c r="KZF319" s="921"/>
      <c r="KZG319" s="921"/>
      <c r="KZH319" s="921"/>
      <c r="KZI319" s="921"/>
      <c r="KZJ319" s="921"/>
      <c r="KZK319" s="921"/>
      <c r="KZL319" s="921"/>
      <c r="KZM319" s="921"/>
      <c r="KZN319" s="921"/>
      <c r="KZO319" s="921"/>
      <c r="KZP319" s="921"/>
      <c r="KZQ319" s="921"/>
      <c r="KZR319" s="921"/>
      <c r="KZS319" s="921"/>
      <c r="KZT319" s="921"/>
      <c r="KZU319" s="921"/>
      <c r="KZV319" s="921"/>
      <c r="KZW319" s="921"/>
      <c r="KZX319" s="921"/>
      <c r="KZY319" s="921"/>
      <c r="KZZ319" s="921"/>
      <c r="LAA319" s="921"/>
      <c r="LAB319" s="921"/>
      <c r="LAC319" s="921"/>
      <c r="LAD319" s="921"/>
      <c r="LAE319" s="921"/>
      <c r="LAF319" s="921"/>
      <c r="LAG319" s="921"/>
      <c r="LAH319" s="921"/>
      <c r="LAI319" s="921"/>
      <c r="LAJ319" s="921"/>
      <c r="LAK319" s="921"/>
      <c r="LAL319" s="921"/>
      <c r="LAM319" s="921"/>
      <c r="LAN319" s="921"/>
      <c r="LAO319" s="921"/>
      <c r="LAP319" s="921"/>
      <c r="LAQ319" s="921"/>
      <c r="LAR319" s="921"/>
      <c r="LAS319" s="921"/>
      <c r="LAT319" s="921"/>
      <c r="LAU319" s="921"/>
      <c r="LAV319" s="921"/>
      <c r="LAW319" s="921"/>
      <c r="LAX319" s="921"/>
      <c r="LAY319" s="921"/>
      <c r="LAZ319" s="921"/>
      <c r="LBA319" s="921"/>
      <c r="LBB319" s="921"/>
      <c r="LBC319" s="921"/>
      <c r="LBD319" s="921"/>
      <c r="LBE319" s="921"/>
      <c r="LBF319" s="921"/>
      <c r="LBG319" s="921"/>
      <c r="LBH319" s="921"/>
      <c r="LBI319" s="921"/>
      <c r="LBJ319" s="921"/>
      <c r="LBK319" s="921"/>
      <c r="LBL319" s="921"/>
      <c r="LBM319" s="921"/>
      <c r="LBN319" s="921"/>
      <c r="LBO319" s="921"/>
      <c r="LBP319" s="921"/>
      <c r="LBQ319" s="921"/>
      <c r="LBR319" s="921"/>
      <c r="LBS319" s="921"/>
      <c r="LBT319" s="921"/>
      <c r="LBU319" s="921"/>
      <c r="LBV319" s="921"/>
      <c r="LBW319" s="921"/>
      <c r="LBX319" s="921"/>
      <c r="LBY319" s="921"/>
      <c r="LBZ319" s="921"/>
      <c r="LCA319" s="921"/>
      <c r="LCB319" s="921"/>
      <c r="LCC319" s="921"/>
      <c r="LCD319" s="921"/>
      <c r="LCE319" s="921"/>
      <c r="LCF319" s="921"/>
      <c r="LCG319" s="921"/>
      <c r="LCH319" s="921"/>
      <c r="LCI319" s="921"/>
      <c r="LCJ319" s="921"/>
      <c r="LCK319" s="921"/>
      <c r="LCL319" s="921"/>
      <c r="LCM319" s="921"/>
      <c r="LCN319" s="921"/>
      <c r="LCO319" s="921"/>
      <c r="LCP319" s="921"/>
      <c r="LCQ319" s="921"/>
      <c r="LCR319" s="921"/>
      <c r="LCS319" s="921"/>
      <c r="LCT319" s="921"/>
      <c r="LCU319" s="921"/>
      <c r="LCV319" s="921"/>
      <c r="LCW319" s="921"/>
      <c r="LCX319" s="921"/>
      <c r="LCY319" s="921"/>
      <c r="LCZ319" s="921"/>
      <c r="LDA319" s="921"/>
      <c r="LDB319" s="921"/>
      <c r="LDC319" s="921"/>
      <c r="LDD319" s="921"/>
      <c r="LDE319" s="921"/>
      <c r="LDF319" s="921"/>
      <c r="LDG319" s="921"/>
      <c r="LDH319" s="921"/>
      <c r="LDI319" s="921"/>
      <c r="LDJ319" s="921"/>
      <c r="LDK319" s="921"/>
      <c r="LDL319" s="921"/>
      <c r="LDM319" s="921"/>
      <c r="LDN319" s="921"/>
      <c r="LDO319" s="921"/>
      <c r="LDP319" s="921"/>
      <c r="LDQ319" s="921"/>
      <c r="LDR319" s="921"/>
      <c r="LDS319" s="921"/>
      <c r="LDT319" s="921"/>
      <c r="LDU319" s="921"/>
      <c r="LDV319" s="921"/>
      <c r="LDW319" s="921"/>
      <c r="LDX319" s="921"/>
      <c r="LDY319" s="921"/>
      <c r="LDZ319" s="921"/>
      <c r="LEA319" s="921"/>
      <c r="LEB319" s="921"/>
      <c r="LEC319" s="921"/>
      <c r="LED319" s="921"/>
      <c r="LEE319" s="921"/>
      <c r="LEF319" s="921"/>
      <c r="LEG319" s="921"/>
      <c r="LEH319" s="921"/>
      <c r="LEI319" s="921"/>
      <c r="LEJ319" s="921"/>
      <c r="LEK319" s="921"/>
      <c r="LEL319" s="921"/>
      <c r="LEM319" s="921"/>
      <c r="LEN319" s="921"/>
      <c r="LEO319" s="921"/>
      <c r="LEP319" s="921"/>
      <c r="LEQ319" s="921"/>
      <c r="LER319" s="921"/>
      <c r="LES319" s="921"/>
      <c r="LET319" s="921"/>
      <c r="LEU319" s="921"/>
      <c r="LEV319" s="921"/>
      <c r="LEW319" s="921"/>
      <c r="LEX319" s="921"/>
      <c r="LEY319" s="921"/>
      <c r="LEZ319" s="921"/>
      <c r="LFA319" s="921"/>
      <c r="LFB319" s="921"/>
      <c r="LFC319" s="921"/>
      <c r="LFD319" s="921"/>
      <c r="LFE319" s="921"/>
      <c r="LFF319" s="921"/>
      <c r="LFG319" s="921"/>
      <c r="LFH319" s="921"/>
      <c r="LFI319" s="921"/>
      <c r="LFJ319" s="921"/>
      <c r="LFK319" s="921"/>
      <c r="LFL319" s="921"/>
      <c r="LFM319" s="921"/>
      <c r="LFN319" s="921"/>
      <c r="LFO319" s="921"/>
      <c r="LFP319" s="921"/>
      <c r="LFQ319" s="921"/>
      <c r="LFR319" s="921"/>
      <c r="LFS319" s="921"/>
      <c r="LFT319" s="921"/>
      <c r="LFU319" s="921"/>
      <c r="LFV319" s="921"/>
      <c r="LFW319" s="921"/>
      <c r="LFX319" s="921"/>
      <c r="LFY319" s="921"/>
      <c r="LFZ319" s="921"/>
      <c r="LGA319" s="921"/>
      <c r="LGB319" s="921"/>
      <c r="LGC319" s="921"/>
      <c r="LGD319" s="921"/>
      <c r="LGE319" s="921"/>
      <c r="LGF319" s="921"/>
      <c r="LGG319" s="921"/>
      <c r="LGH319" s="921"/>
      <c r="LGI319" s="921"/>
      <c r="LGJ319" s="921"/>
      <c r="LGK319" s="921"/>
      <c r="LGL319" s="921"/>
      <c r="LGM319" s="921"/>
      <c r="LGN319" s="921"/>
      <c r="LGO319" s="921"/>
      <c r="LGP319" s="921"/>
      <c r="LGQ319" s="921"/>
      <c r="LGR319" s="921"/>
      <c r="LGS319" s="921"/>
      <c r="LGT319" s="921"/>
      <c r="LGU319" s="921"/>
      <c r="LGV319" s="921"/>
      <c r="LGW319" s="921"/>
      <c r="LGX319" s="921"/>
      <c r="LGY319" s="921"/>
      <c r="LGZ319" s="921"/>
      <c r="LHA319" s="921"/>
      <c r="LHB319" s="921"/>
      <c r="LHC319" s="921"/>
      <c r="LHD319" s="921"/>
      <c r="LHE319" s="921"/>
      <c r="LHF319" s="921"/>
      <c r="LHG319" s="921"/>
      <c r="LHH319" s="921"/>
      <c r="LHI319" s="921"/>
      <c r="LHJ319" s="921"/>
      <c r="LHK319" s="921"/>
      <c r="LHL319" s="921"/>
      <c r="LHM319" s="921"/>
      <c r="LHN319" s="921"/>
      <c r="LHO319" s="921"/>
      <c r="LHP319" s="921"/>
      <c r="LHQ319" s="921"/>
      <c r="LHR319" s="921"/>
      <c r="LHS319" s="921"/>
      <c r="LHT319" s="921"/>
      <c r="LHU319" s="921"/>
      <c r="LHV319" s="921"/>
      <c r="LHW319" s="921"/>
      <c r="LHX319" s="921"/>
      <c r="LHY319" s="921"/>
      <c r="LHZ319" s="921"/>
      <c r="LIA319" s="921"/>
      <c r="LIB319" s="921"/>
      <c r="LIC319" s="921"/>
      <c r="LID319" s="921"/>
      <c r="LIE319" s="921"/>
      <c r="LIF319" s="921"/>
      <c r="LIG319" s="921"/>
      <c r="LIH319" s="921"/>
      <c r="LII319" s="921"/>
      <c r="LIJ319" s="921"/>
      <c r="LIK319" s="921"/>
      <c r="LIL319" s="921"/>
      <c r="LIM319" s="921"/>
      <c r="LIN319" s="921"/>
      <c r="LIO319" s="921"/>
      <c r="LIP319" s="921"/>
      <c r="LIQ319" s="921"/>
      <c r="LIR319" s="921"/>
      <c r="LIS319" s="921"/>
      <c r="LIT319" s="921"/>
      <c r="LIU319" s="921"/>
      <c r="LIV319" s="921"/>
      <c r="LIW319" s="921"/>
      <c r="LIX319" s="921"/>
      <c r="LIY319" s="921"/>
      <c r="LIZ319" s="921"/>
      <c r="LJA319" s="921"/>
      <c r="LJB319" s="921"/>
      <c r="LJC319" s="921"/>
      <c r="LJD319" s="921"/>
      <c r="LJE319" s="921"/>
      <c r="LJF319" s="921"/>
      <c r="LJG319" s="921"/>
      <c r="LJH319" s="921"/>
      <c r="LJI319" s="921"/>
      <c r="LJJ319" s="921"/>
      <c r="LJK319" s="921"/>
      <c r="LJL319" s="921"/>
      <c r="LJM319" s="921"/>
      <c r="LJN319" s="921"/>
      <c r="LJO319" s="921"/>
      <c r="LJP319" s="921"/>
      <c r="LJQ319" s="921"/>
      <c r="LJR319" s="921"/>
      <c r="LJS319" s="921"/>
      <c r="LJT319" s="921"/>
      <c r="LJU319" s="921"/>
      <c r="LJV319" s="921"/>
      <c r="LJW319" s="921"/>
      <c r="LJX319" s="921"/>
      <c r="LJY319" s="921"/>
      <c r="LJZ319" s="921"/>
      <c r="LKA319" s="921"/>
      <c r="LKB319" s="921"/>
      <c r="LKC319" s="921"/>
      <c r="LKD319" s="921"/>
      <c r="LKE319" s="921"/>
      <c r="LKF319" s="921"/>
      <c r="LKG319" s="921"/>
      <c r="LKH319" s="921"/>
      <c r="LKI319" s="921"/>
      <c r="LKJ319" s="921"/>
      <c r="LKK319" s="921"/>
      <c r="LKL319" s="921"/>
      <c r="LKM319" s="921"/>
      <c r="LKN319" s="921"/>
      <c r="LKO319" s="921"/>
      <c r="LKP319" s="921"/>
      <c r="LKQ319" s="921"/>
      <c r="LKR319" s="921"/>
      <c r="LKS319" s="921"/>
      <c r="LKT319" s="921"/>
      <c r="LKU319" s="921"/>
      <c r="LKV319" s="921"/>
      <c r="LKW319" s="921"/>
      <c r="LKX319" s="921"/>
      <c r="LKY319" s="921"/>
      <c r="LKZ319" s="921"/>
      <c r="LLA319" s="921"/>
      <c r="LLB319" s="921"/>
      <c r="LLC319" s="921"/>
      <c r="LLD319" s="921"/>
      <c r="LLE319" s="921"/>
      <c r="LLF319" s="921"/>
      <c r="LLG319" s="921"/>
      <c r="LLH319" s="921"/>
      <c r="LLI319" s="921"/>
      <c r="LLJ319" s="921"/>
      <c r="LLK319" s="921"/>
      <c r="LLL319" s="921"/>
      <c r="LLM319" s="921"/>
      <c r="LLN319" s="921"/>
      <c r="LLO319" s="921"/>
      <c r="LLP319" s="921"/>
      <c r="LLQ319" s="921"/>
      <c r="LLR319" s="921"/>
      <c r="LLS319" s="921"/>
      <c r="LLT319" s="921"/>
      <c r="LLU319" s="921"/>
      <c r="LLV319" s="921"/>
      <c r="LLW319" s="921"/>
      <c r="LLX319" s="921"/>
      <c r="LLY319" s="921"/>
      <c r="LLZ319" s="921"/>
      <c r="LMA319" s="921"/>
      <c r="LMB319" s="921"/>
      <c r="LMC319" s="921"/>
      <c r="LMD319" s="921"/>
      <c r="LME319" s="921"/>
      <c r="LMF319" s="921"/>
      <c r="LMG319" s="921"/>
      <c r="LMH319" s="921"/>
      <c r="LMI319" s="921"/>
      <c r="LMJ319" s="921"/>
      <c r="LMK319" s="921"/>
      <c r="LML319" s="921"/>
      <c r="LMM319" s="921"/>
      <c r="LMN319" s="921"/>
      <c r="LMO319" s="921"/>
      <c r="LMP319" s="921"/>
      <c r="LMQ319" s="921"/>
      <c r="LMR319" s="921"/>
      <c r="LMS319" s="921"/>
      <c r="LMT319" s="921"/>
      <c r="LMU319" s="921"/>
      <c r="LMV319" s="921"/>
      <c r="LMW319" s="921"/>
      <c r="LMX319" s="921"/>
      <c r="LMY319" s="921"/>
      <c r="LMZ319" s="921"/>
      <c r="LNA319" s="921"/>
      <c r="LNB319" s="921"/>
      <c r="LNC319" s="921"/>
      <c r="LND319" s="921"/>
      <c r="LNE319" s="921"/>
      <c r="LNF319" s="921"/>
      <c r="LNG319" s="921"/>
      <c r="LNH319" s="921"/>
      <c r="LNI319" s="921"/>
      <c r="LNJ319" s="921"/>
      <c r="LNK319" s="921"/>
      <c r="LNL319" s="921"/>
      <c r="LNM319" s="921"/>
      <c r="LNN319" s="921"/>
      <c r="LNO319" s="921"/>
      <c r="LNP319" s="921"/>
      <c r="LNQ319" s="921"/>
      <c r="LNR319" s="921"/>
      <c r="LNS319" s="921"/>
      <c r="LNT319" s="921"/>
      <c r="LNU319" s="921"/>
      <c r="LNV319" s="921"/>
      <c r="LNW319" s="921"/>
      <c r="LNX319" s="921"/>
      <c r="LNY319" s="921"/>
      <c r="LNZ319" s="921"/>
      <c r="LOA319" s="921"/>
      <c r="LOB319" s="921"/>
      <c r="LOC319" s="921"/>
      <c r="LOD319" s="921"/>
      <c r="LOE319" s="921"/>
      <c r="LOF319" s="921"/>
      <c r="LOG319" s="921"/>
      <c r="LOH319" s="921"/>
      <c r="LOI319" s="921"/>
      <c r="LOJ319" s="921"/>
      <c r="LOK319" s="921"/>
      <c r="LOL319" s="921"/>
      <c r="LOM319" s="921"/>
      <c r="LON319" s="921"/>
      <c r="LOO319" s="921"/>
      <c r="LOP319" s="921"/>
      <c r="LOQ319" s="921"/>
      <c r="LOR319" s="921"/>
      <c r="LOS319" s="921"/>
      <c r="LOT319" s="921"/>
      <c r="LOU319" s="921"/>
      <c r="LOV319" s="921"/>
      <c r="LOW319" s="921"/>
      <c r="LOX319" s="921"/>
      <c r="LOY319" s="921"/>
      <c r="LOZ319" s="921"/>
      <c r="LPA319" s="921"/>
      <c r="LPB319" s="921"/>
      <c r="LPC319" s="921"/>
      <c r="LPD319" s="921"/>
      <c r="LPE319" s="921"/>
      <c r="LPF319" s="921"/>
      <c r="LPG319" s="921"/>
      <c r="LPH319" s="921"/>
      <c r="LPI319" s="921"/>
      <c r="LPJ319" s="921"/>
      <c r="LPK319" s="921"/>
      <c r="LPL319" s="921"/>
      <c r="LPM319" s="921"/>
      <c r="LPN319" s="921"/>
      <c r="LPO319" s="921"/>
      <c r="LPP319" s="921"/>
      <c r="LPQ319" s="921"/>
      <c r="LPR319" s="921"/>
      <c r="LPS319" s="921"/>
      <c r="LPT319" s="921"/>
      <c r="LPU319" s="921"/>
      <c r="LPV319" s="921"/>
      <c r="LPW319" s="921"/>
      <c r="LPX319" s="921"/>
      <c r="LPY319" s="921"/>
      <c r="LPZ319" s="921"/>
      <c r="LQA319" s="921"/>
      <c r="LQB319" s="921"/>
      <c r="LQC319" s="921"/>
      <c r="LQD319" s="921"/>
      <c r="LQE319" s="921"/>
      <c r="LQF319" s="921"/>
      <c r="LQG319" s="921"/>
      <c r="LQH319" s="921"/>
      <c r="LQI319" s="921"/>
      <c r="LQJ319" s="921"/>
      <c r="LQK319" s="921"/>
      <c r="LQL319" s="921"/>
      <c r="LQM319" s="921"/>
      <c r="LQN319" s="921"/>
      <c r="LQO319" s="921"/>
      <c r="LQP319" s="921"/>
      <c r="LQQ319" s="921"/>
      <c r="LQR319" s="921"/>
      <c r="LQS319" s="921"/>
      <c r="LQT319" s="921"/>
      <c r="LQU319" s="921"/>
      <c r="LQV319" s="921"/>
      <c r="LQW319" s="921"/>
      <c r="LQX319" s="921"/>
      <c r="LQY319" s="921"/>
      <c r="LQZ319" s="921"/>
      <c r="LRA319" s="921"/>
      <c r="LRB319" s="921"/>
      <c r="LRC319" s="921"/>
      <c r="LRD319" s="921"/>
      <c r="LRE319" s="921"/>
      <c r="LRF319" s="921"/>
      <c r="LRG319" s="921"/>
      <c r="LRH319" s="921"/>
      <c r="LRI319" s="921"/>
      <c r="LRJ319" s="921"/>
      <c r="LRK319" s="921"/>
      <c r="LRL319" s="921"/>
      <c r="LRM319" s="921"/>
      <c r="LRN319" s="921"/>
      <c r="LRO319" s="921"/>
      <c r="LRP319" s="921"/>
      <c r="LRQ319" s="921"/>
      <c r="LRR319" s="921"/>
      <c r="LRS319" s="921"/>
      <c r="LRT319" s="921"/>
      <c r="LRU319" s="921"/>
      <c r="LRV319" s="921"/>
      <c r="LRW319" s="921"/>
      <c r="LRX319" s="921"/>
      <c r="LRY319" s="921"/>
      <c r="LRZ319" s="921"/>
      <c r="LSA319" s="921"/>
      <c r="LSB319" s="921"/>
      <c r="LSC319" s="921"/>
      <c r="LSD319" s="921"/>
      <c r="LSE319" s="921"/>
      <c r="LSF319" s="921"/>
      <c r="LSG319" s="921"/>
      <c r="LSH319" s="921"/>
      <c r="LSI319" s="921"/>
      <c r="LSJ319" s="921"/>
      <c r="LSK319" s="921"/>
      <c r="LSL319" s="921"/>
      <c r="LSM319" s="921"/>
      <c r="LSN319" s="921"/>
      <c r="LSO319" s="921"/>
      <c r="LSP319" s="921"/>
      <c r="LSQ319" s="921"/>
      <c r="LSR319" s="921"/>
      <c r="LSS319" s="921"/>
      <c r="LST319" s="921"/>
      <c r="LSU319" s="921"/>
      <c r="LSV319" s="921"/>
      <c r="LSW319" s="921"/>
      <c r="LSX319" s="921"/>
      <c r="LSY319" s="921"/>
      <c r="LSZ319" s="921"/>
      <c r="LTA319" s="921"/>
      <c r="LTB319" s="921"/>
      <c r="LTC319" s="921"/>
      <c r="LTD319" s="921"/>
      <c r="LTE319" s="921"/>
      <c r="LTF319" s="921"/>
      <c r="LTG319" s="921"/>
      <c r="LTH319" s="921"/>
      <c r="LTI319" s="921"/>
      <c r="LTJ319" s="921"/>
      <c r="LTK319" s="921"/>
      <c r="LTL319" s="921"/>
      <c r="LTM319" s="921"/>
      <c r="LTN319" s="921"/>
      <c r="LTO319" s="921"/>
      <c r="LTP319" s="921"/>
      <c r="LTQ319" s="921"/>
      <c r="LTR319" s="921"/>
      <c r="LTS319" s="921"/>
      <c r="LTT319" s="921"/>
      <c r="LTU319" s="921"/>
      <c r="LTV319" s="921"/>
      <c r="LTW319" s="921"/>
      <c r="LTX319" s="921"/>
      <c r="LTY319" s="921"/>
      <c r="LTZ319" s="921"/>
      <c r="LUA319" s="921"/>
      <c r="LUB319" s="921"/>
      <c r="LUC319" s="921"/>
      <c r="LUD319" s="921"/>
      <c r="LUE319" s="921"/>
      <c r="LUF319" s="921"/>
      <c r="LUG319" s="921"/>
      <c r="LUH319" s="921"/>
      <c r="LUI319" s="921"/>
      <c r="LUJ319" s="921"/>
      <c r="LUK319" s="921"/>
      <c r="LUL319" s="921"/>
      <c r="LUM319" s="921"/>
      <c r="LUN319" s="921"/>
      <c r="LUO319" s="921"/>
      <c r="LUP319" s="921"/>
      <c r="LUQ319" s="921"/>
      <c r="LUR319" s="921"/>
      <c r="LUS319" s="921"/>
      <c r="LUT319" s="921"/>
      <c r="LUU319" s="921"/>
      <c r="LUV319" s="921"/>
      <c r="LUW319" s="921"/>
      <c r="LUX319" s="921"/>
      <c r="LUY319" s="921"/>
      <c r="LUZ319" s="921"/>
      <c r="LVA319" s="921"/>
      <c r="LVB319" s="921"/>
      <c r="LVC319" s="921"/>
      <c r="LVD319" s="921"/>
      <c r="LVE319" s="921"/>
      <c r="LVF319" s="921"/>
      <c r="LVG319" s="921"/>
      <c r="LVH319" s="921"/>
      <c r="LVI319" s="921"/>
      <c r="LVJ319" s="921"/>
      <c r="LVK319" s="921"/>
      <c r="LVL319" s="921"/>
      <c r="LVM319" s="921"/>
      <c r="LVN319" s="921"/>
      <c r="LVO319" s="921"/>
      <c r="LVP319" s="921"/>
      <c r="LVQ319" s="921"/>
      <c r="LVR319" s="921"/>
      <c r="LVS319" s="921"/>
      <c r="LVT319" s="921"/>
      <c r="LVU319" s="921"/>
      <c r="LVV319" s="921"/>
      <c r="LVW319" s="921"/>
      <c r="LVX319" s="921"/>
      <c r="LVY319" s="921"/>
      <c r="LVZ319" s="921"/>
      <c r="LWA319" s="921"/>
      <c r="LWB319" s="921"/>
      <c r="LWC319" s="921"/>
      <c r="LWD319" s="921"/>
      <c r="LWE319" s="921"/>
      <c r="LWF319" s="921"/>
      <c r="LWG319" s="921"/>
      <c r="LWH319" s="921"/>
      <c r="LWI319" s="921"/>
      <c r="LWJ319" s="921"/>
      <c r="LWK319" s="921"/>
      <c r="LWL319" s="921"/>
      <c r="LWM319" s="921"/>
      <c r="LWN319" s="921"/>
      <c r="LWO319" s="921"/>
      <c r="LWP319" s="921"/>
      <c r="LWQ319" s="921"/>
      <c r="LWR319" s="921"/>
      <c r="LWS319" s="921"/>
      <c r="LWT319" s="921"/>
      <c r="LWU319" s="921"/>
      <c r="LWV319" s="921"/>
      <c r="LWW319" s="921"/>
      <c r="LWX319" s="921"/>
      <c r="LWY319" s="921"/>
      <c r="LWZ319" s="921"/>
      <c r="LXA319" s="921"/>
      <c r="LXB319" s="921"/>
      <c r="LXC319" s="921"/>
      <c r="LXD319" s="921"/>
      <c r="LXE319" s="921"/>
      <c r="LXF319" s="921"/>
      <c r="LXG319" s="921"/>
      <c r="LXH319" s="921"/>
      <c r="LXI319" s="921"/>
      <c r="LXJ319" s="921"/>
      <c r="LXK319" s="921"/>
      <c r="LXL319" s="921"/>
      <c r="LXM319" s="921"/>
      <c r="LXN319" s="921"/>
      <c r="LXO319" s="921"/>
      <c r="LXP319" s="921"/>
      <c r="LXQ319" s="921"/>
      <c r="LXR319" s="921"/>
      <c r="LXS319" s="921"/>
      <c r="LXT319" s="921"/>
      <c r="LXU319" s="921"/>
      <c r="LXV319" s="921"/>
      <c r="LXW319" s="921"/>
      <c r="LXX319" s="921"/>
      <c r="LXY319" s="921"/>
      <c r="LXZ319" s="921"/>
      <c r="LYA319" s="921"/>
      <c r="LYB319" s="921"/>
      <c r="LYC319" s="921"/>
      <c r="LYD319" s="921"/>
      <c r="LYE319" s="921"/>
      <c r="LYF319" s="921"/>
      <c r="LYG319" s="921"/>
      <c r="LYH319" s="921"/>
      <c r="LYI319" s="921"/>
      <c r="LYJ319" s="921"/>
      <c r="LYK319" s="921"/>
      <c r="LYL319" s="921"/>
      <c r="LYM319" s="921"/>
      <c r="LYN319" s="921"/>
      <c r="LYO319" s="921"/>
      <c r="LYP319" s="921"/>
      <c r="LYQ319" s="921"/>
      <c r="LYR319" s="921"/>
      <c r="LYS319" s="921"/>
      <c r="LYT319" s="921"/>
      <c r="LYU319" s="921"/>
      <c r="LYV319" s="921"/>
      <c r="LYW319" s="921"/>
      <c r="LYX319" s="921"/>
      <c r="LYY319" s="921"/>
      <c r="LYZ319" s="921"/>
      <c r="LZA319" s="921"/>
      <c r="LZB319" s="921"/>
      <c r="LZC319" s="921"/>
      <c r="LZD319" s="921"/>
      <c r="LZE319" s="921"/>
      <c r="LZF319" s="921"/>
      <c r="LZG319" s="921"/>
      <c r="LZH319" s="921"/>
      <c r="LZI319" s="921"/>
      <c r="LZJ319" s="921"/>
      <c r="LZK319" s="921"/>
      <c r="LZL319" s="921"/>
      <c r="LZM319" s="921"/>
      <c r="LZN319" s="921"/>
      <c r="LZO319" s="921"/>
      <c r="LZP319" s="921"/>
      <c r="LZQ319" s="921"/>
      <c r="LZR319" s="921"/>
      <c r="LZS319" s="921"/>
      <c r="LZT319" s="921"/>
      <c r="LZU319" s="921"/>
      <c r="LZV319" s="921"/>
      <c r="LZW319" s="921"/>
      <c r="LZX319" s="921"/>
      <c r="LZY319" s="921"/>
      <c r="LZZ319" s="921"/>
      <c r="MAA319" s="921"/>
      <c r="MAB319" s="921"/>
      <c r="MAC319" s="921"/>
      <c r="MAD319" s="921"/>
      <c r="MAE319" s="921"/>
      <c r="MAF319" s="921"/>
      <c r="MAG319" s="921"/>
      <c r="MAH319" s="921"/>
      <c r="MAI319" s="921"/>
      <c r="MAJ319" s="921"/>
      <c r="MAK319" s="921"/>
      <c r="MAL319" s="921"/>
      <c r="MAM319" s="921"/>
      <c r="MAN319" s="921"/>
      <c r="MAO319" s="921"/>
      <c r="MAP319" s="921"/>
      <c r="MAQ319" s="921"/>
      <c r="MAR319" s="921"/>
      <c r="MAS319" s="921"/>
      <c r="MAT319" s="921"/>
      <c r="MAU319" s="921"/>
      <c r="MAV319" s="921"/>
      <c r="MAW319" s="921"/>
      <c r="MAX319" s="921"/>
      <c r="MAY319" s="921"/>
      <c r="MAZ319" s="921"/>
      <c r="MBA319" s="921"/>
      <c r="MBB319" s="921"/>
      <c r="MBC319" s="921"/>
      <c r="MBD319" s="921"/>
      <c r="MBE319" s="921"/>
      <c r="MBF319" s="921"/>
      <c r="MBG319" s="921"/>
      <c r="MBH319" s="921"/>
      <c r="MBI319" s="921"/>
      <c r="MBJ319" s="921"/>
      <c r="MBK319" s="921"/>
      <c r="MBL319" s="921"/>
      <c r="MBM319" s="921"/>
      <c r="MBN319" s="921"/>
      <c r="MBO319" s="921"/>
      <c r="MBP319" s="921"/>
      <c r="MBQ319" s="921"/>
      <c r="MBR319" s="921"/>
      <c r="MBS319" s="921"/>
      <c r="MBT319" s="921"/>
      <c r="MBU319" s="921"/>
      <c r="MBV319" s="921"/>
      <c r="MBW319" s="921"/>
      <c r="MBX319" s="921"/>
      <c r="MBY319" s="921"/>
      <c r="MBZ319" s="921"/>
      <c r="MCA319" s="921"/>
      <c r="MCB319" s="921"/>
      <c r="MCC319" s="921"/>
      <c r="MCD319" s="921"/>
      <c r="MCE319" s="921"/>
      <c r="MCF319" s="921"/>
      <c r="MCG319" s="921"/>
      <c r="MCH319" s="921"/>
      <c r="MCI319" s="921"/>
      <c r="MCJ319" s="921"/>
      <c r="MCK319" s="921"/>
      <c r="MCL319" s="921"/>
      <c r="MCM319" s="921"/>
      <c r="MCN319" s="921"/>
      <c r="MCO319" s="921"/>
      <c r="MCP319" s="921"/>
      <c r="MCQ319" s="921"/>
      <c r="MCR319" s="921"/>
      <c r="MCS319" s="921"/>
      <c r="MCT319" s="921"/>
      <c r="MCU319" s="921"/>
      <c r="MCV319" s="921"/>
      <c r="MCW319" s="921"/>
      <c r="MCX319" s="921"/>
      <c r="MCY319" s="921"/>
      <c r="MCZ319" s="921"/>
      <c r="MDA319" s="921"/>
      <c r="MDB319" s="921"/>
      <c r="MDC319" s="921"/>
      <c r="MDD319" s="921"/>
      <c r="MDE319" s="921"/>
      <c r="MDF319" s="921"/>
      <c r="MDG319" s="921"/>
      <c r="MDH319" s="921"/>
      <c r="MDI319" s="921"/>
      <c r="MDJ319" s="921"/>
      <c r="MDK319" s="921"/>
      <c r="MDL319" s="921"/>
      <c r="MDM319" s="921"/>
      <c r="MDN319" s="921"/>
      <c r="MDO319" s="921"/>
      <c r="MDP319" s="921"/>
      <c r="MDQ319" s="921"/>
      <c r="MDR319" s="921"/>
      <c r="MDS319" s="921"/>
      <c r="MDT319" s="921"/>
      <c r="MDU319" s="921"/>
      <c r="MDV319" s="921"/>
      <c r="MDW319" s="921"/>
      <c r="MDX319" s="921"/>
      <c r="MDY319" s="921"/>
      <c r="MDZ319" s="921"/>
      <c r="MEA319" s="921"/>
      <c r="MEB319" s="921"/>
      <c r="MEC319" s="921"/>
      <c r="MED319" s="921"/>
      <c r="MEE319" s="921"/>
      <c r="MEF319" s="921"/>
      <c r="MEG319" s="921"/>
      <c r="MEH319" s="921"/>
      <c r="MEI319" s="921"/>
      <c r="MEJ319" s="921"/>
      <c r="MEK319" s="921"/>
      <c r="MEL319" s="921"/>
      <c r="MEM319" s="921"/>
      <c r="MEN319" s="921"/>
      <c r="MEO319" s="921"/>
      <c r="MEP319" s="921"/>
      <c r="MEQ319" s="921"/>
      <c r="MER319" s="921"/>
      <c r="MES319" s="921"/>
      <c r="MET319" s="921"/>
      <c r="MEU319" s="921"/>
      <c r="MEV319" s="921"/>
      <c r="MEW319" s="921"/>
      <c r="MEX319" s="921"/>
      <c r="MEY319" s="921"/>
      <c r="MEZ319" s="921"/>
      <c r="MFA319" s="921"/>
      <c r="MFB319" s="921"/>
      <c r="MFC319" s="921"/>
      <c r="MFD319" s="921"/>
      <c r="MFE319" s="921"/>
      <c r="MFF319" s="921"/>
      <c r="MFG319" s="921"/>
      <c r="MFH319" s="921"/>
      <c r="MFI319" s="921"/>
      <c r="MFJ319" s="921"/>
      <c r="MFK319" s="921"/>
      <c r="MFL319" s="921"/>
      <c r="MFM319" s="921"/>
      <c r="MFN319" s="921"/>
      <c r="MFO319" s="921"/>
      <c r="MFP319" s="921"/>
      <c r="MFQ319" s="921"/>
      <c r="MFR319" s="921"/>
      <c r="MFS319" s="921"/>
      <c r="MFT319" s="921"/>
      <c r="MFU319" s="921"/>
      <c r="MFV319" s="921"/>
      <c r="MFW319" s="921"/>
      <c r="MFX319" s="921"/>
      <c r="MFY319" s="921"/>
      <c r="MFZ319" s="921"/>
      <c r="MGA319" s="921"/>
      <c r="MGB319" s="921"/>
      <c r="MGC319" s="921"/>
      <c r="MGD319" s="921"/>
      <c r="MGE319" s="921"/>
      <c r="MGF319" s="921"/>
      <c r="MGG319" s="921"/>
      <c r="MGH319" s="921"/>
      <c r="MGI319" s="921"/>
      <c r="MGJ319" s="921"/>
      <c r="MGK319" s="921"/>
      <c r="MGL319" s="921"/>
      <c r="MGM319" s="921"/>
      <c r="MGN319" s="921"/>
      <c r="MGO319" s="921"/>
      <c r="MGP319" s="921"/>
      <c r="MGQ319" s="921"/>
      <c r="MGR319" s="921"/>
      <c r="MGS319" s="921"/>
      <c r="MGT319" s="921"/>
      <c r="MGU319" s="921"/>
      <c r="MGV319" s="921"/>
      <c r="MGW319" s="921"/>
      <c r="MGX319" s="921"/>
      <c r="MGY319" s="921"/>
      <c r="MGZ319" s="921"/>
      <c r="MHA319" s="921"/>
      <c r="MHB319" s="921"/>
      <c r="MHC319" s="921"/>
      <c r="MHD319" s="921"/>
      <c r="MHE319" s="921"/>
      <c r="MHF319" s="921"/>
      <c r="MHG319" s="921"/>
      <c r="MHH319" s="921"/>
      <c r="MHI319" s="921"/>
      <c r="MHJ319" s="921"/>
      <c r="MHK319" s="921"/>
      <c r="MHL319" s="921"/>
      <c r="MHM319" s="921"/>
      <c r="MHN319" s="921"/>
      <c r="MHO319" s="921"/>
      <c r="MHP319" s="921"/>
      <c r="MHQ319" s="921"/>
      <c r="MHR319" s="921"/>
      <c r="MHS319" s="921"/>
      <c r="MHT319" s="921"/>
      <c r="MHU319" s="921"/>
      <c r="MHV319" s="921"/>
      <c r="MHW319" s="921"/>
      <c r="MHX319" s="921"/>
      <c r="MHY319" s="921"/>
      <c r="MHZ319" s="921"/>
      <c r="MIA319" s="921"/>
      <c r="MIB319" s="921"/>
      <c r="MIC319" s="921"/>
      <c r="MID319" s="921"/>
      <c r="MIE319" s="921"/>
      <c r="MIF319" s="921"/>
      <c r="MIG319" s="921"/>
      <c r="MIH319" s="921"/>
      <c r="MII319" s="921"/>
      <c r="MIJ319" s="921"/>
      <c r="MIK319" s="921"/>
      <c r="MIL319" s="921"/>
      <c r="MIM319" s="921"/>
      <c r="MIN319" s="921"/>
      <c r="MIO319" s="921"/>
      <c r="MIP319" s="921"/>
      <c r="MIQ319" s="921"/>
      <c r="MIR319" s="921"/>
      <c r="MIS319" s="921"/>
      <c r="MIT319" s="921"/>
      <c r="MIU319" s="921"/>
      <c r="MIV319" s="921"/>
      <c r="MIW319" s="921"/>
      <c r="MIX319" s="921"/>
      <c r="MIY319" s="921"/>
      <c r="MIZ319" s="921"/>
      <c r="MJA319" s="921"/>
      <c r="MJB319" s="921"/>
      <c r="MJC319" s="921"/>
      <c r="MJD319" s="921"/>
      <c r="MJE319" s="921"/>
      <c r="MJF319" s="921"/>
      <c r="MJG319" s="921"/>
      <c r="MJH319" s="921"/>
      <c r="MJI319" s="921"/>
      <c r="MJJ319" s="921"/>
      <c r="MJK319" s="921"/>
      <c r="MJL319" s="921"/>
      <c r="MJM319" s="921"/>
      <c r="MJN319" s="921"/>
      <c r="MJO319" s="921"/>
      <c r="MJP319" s="921"/>
      <c r="MJQ319" s="921"/>
      <c r="MJR319" s="921"/>
      <c r="MJS319" s="921"/>
      <c r="MJT319" s="921"/>
      <c r="MJU319" s="921"/>
      <c r="MJV319" s="921"/>
      <c r="MJW319" s="921"/>
      <c r="MJX319" s="921"/>
      <c r="MJY319" s="921"/>
      <c r="MJZ319" s="921"/>
      <c r="MKA319" s="921"/>
      <c r="MKB319" s="921"/>
      <c r="MKC319" s="921"/>
      <c r="MKD319" s="921"/>
      <c r="MKE319" s="921"/>
      <c r="MKF319" s="921"/>
      <c r="MKG319" s="921"/>
      <c r="MKH319" s="921"/>
      <c r="MKI319" s="921"/>
      <c r="MKJ319" s="921"/>
      <c r="MKK319" s="921"/>
      <c r="MKL319" s="921"/>
      <c r="MKM319" s="921"/>
      <c r="MKN319" s="921"/>
      <c r="MKO319" s="921"/>
      <c r="MKP319" s="921"/>
      <c r="MKQ319" s="921"/>
      <c r="MKR319" s="921"/>
      <c r="MKS319" s="921"/>
      <c r="MKT319" s="921"/>
      <c r="MKU319" s="921"/>
      <c r="MKV319" s="921"/>
      <c r="MKW319" s="921"/>
      <c r="MKX319" s="921"/>
      <c r="MKY319" s="921"/>
      <c r="MKZ319" s="921"/>
      <c r="MLA319" s="921"/>
      <c r="MLB319" s="921"/>
      <c r="MLC319" s="921"/>
      <c r="MLD319" s="921"/>
      <c r="MLE319" s="921"/>
      <c r="MLF319" s="921"/>
      <c r="MLG319" s="921"/>
      <c r="MLH319" s="921"/>
      <c r="MLI319" s="921"/>
      <c r="MLJ319" s="921"/>
      <c r="MLK319" s="921"/>
      <c r="MLL319" s="921"/>
      <c r="MLM319" s="921"/>
      <c r="MLN319" s="921"/>
      <c r="MLO319" s="921"/>
      <c r="MLP319" s="921"/>
      <c r="MLQ319" s="921"/>
      <c r="MLR319" s="921"/>
      <c r="MLS319" s="921"/>
      <c r="MLT319" s="921"/>
      <c r="MLU319" s="921"/>
      <c r="MLV319" s="921"/>
      <c r="MLW319" s="921"/>
      <c r="MLX319" s="921"/>
      <c r="MLY319" s="921"/>
      <c r="MLZ319" s="921"/>
      <c r="MMA319" s="921"/>
      <c r="MMB319" s="921"/>
      <c r="MMC319" s="921"/>
      <c r="MMD319" s="921"/>
      <c r="MME319" s="921"/>
      <c r="MMF319" s="921"/>
      <c r="MMG319" s="921"/>
      <c r="MMH319" s="921"/>
      <c r="MMI319" s="921"/>
      <c r="MMJ319" s="921"/>
      <c r="MMK319" s="921"/>
      <c r="MML319" s="921"/>
      <c r="MMM319" s="921"/>
      <c r="MMN319" s="921"/>
      <c r="MMO319" s="921"/>
      <c r="MMP319" s="921"/>
      <c r="MMQ319" s="921"/>
      <c r="MMR319" s="921"/>
      <c r="MMS319" s="921"/>
      <c r="MMT319" s="921"/>
      <c r="MMU319" s="921"/>
      <c r="MMV319" s="921"/>
      <c r="MMW319" s="921"/>
      <c r="MMX319" s="921"/>
      <c r="MMY319" s="921"/>
      <c r="MMZ319" s="921"/>
      <c r="MNA319" s="921"/>
      <c r="MNB319" s="921"/>
      <c r="MNC319" s="921"/>
      <c r="MND319" s="921"/>
      <c r="MNE319" s="921"/>
      <c r="MNF319" s="921"/>
      <c r="MNG319" s="921"/>
      <c r="MNH319" s="921"/>
      <c r="MNI319" s="921"/>
      <c r="MNJ319" s="921"/>
      <c r="MNK319" s="921"/>
      <c r="MNL319" s="921"/>
      <c r="MNM319" s="921"/>
      <c r="MNN319" s="921"/>
      <c r="MNO319" s="921"/>
      <c r="MNP319" s="921"/>
      <c r="MNQ319" s="921"/>
      <c r="MNR319" s="921"/>
      <c r="MNS319" s="921"/>
      <c r="MNT319" s="921"/>
      <c r="MNU319" s="921"/>
      <c r="MNV319" s="921"/>
      <c r="MNW319" s="921"/>
      <c r="MNX319" s="921"/>
      <c r="MNY319" s="921"/>
      <c r="MNZ319" s="921"/>
      <c r="MOA319" s="921"/>
      <c r="MOB319" s="921"/>
      <c r="MOC319" s="921"/>
      <c r="MOD319" s="921"/>
      <c r="MOE319" s="921"/>
      <c r="MOF319" s="921"/>
      <c r="MOG319" s="921"/>
      <c r="MOH319" s="921"/>
      <c r="MOI319" s="921"/>
      <c r="MOJ319" s="921"/>
      <c r="MOK319" s="921"/>
      <c r="MOL319" s="921"/>
      <c r="MOM319" s="921"/>
      <c r="MON319" s="921"/>
      <c r="MOO319" s="921"/>
      <c r="MOP319" s="921"/>
      <c r="MOQ319" s="921"/>
      <c r="MOR319" s="921"/>
      <c r="MOS319" s="921"/>
      <c r="MOT319" s="921"/>
      <c r="MOU319" s="921"/>
      <c r="MOV319" s="921"/>
      <c r="MOW319" s="921"/>
      <c r="MOX319" s="921"/>
      <c r="MOY319" s="921"/>
      <c r="MOZ319" s="921"/>
      <c r="MPA319" s="921"/>
      <c r="MPB319" s="921"/>
      <c r="MPC319" s="921"/>
      <c r="MPD319" s="921"/>
      <c r="MPE319" s="921"/>
      <c r="MPF319" s="921"/>
      <c r="MPG319" s="921"/>
      <c r="MPH319" s="921"/>
      <c r="MPI319" s="921"/>
      <c r="MPJ319" s="921"/>
      <c r="MPK319" s="921"/>
      <c r="MPL319" s="921"/>
      <c r="MPM319" s="921"/>
      <c r="MPN319" s="921"/>
      <c r="MPO319" s="921"/>
      <c r="MPP319" s="921"/>
      <c r="MPQ319" s="921"/>
      <c r="MPR319" s="921"/>
      <c r="MPS319" s="921"/>
      <c r="MPT319" s="921"/>
      <c r="MPU319" s="921"/>
      <c r="MPV319" s="921"/>
      <c r="MPW319" s="921"/>
      <c r="MPX319" s="921"/>
      <c r="MPY319" s="921"/>
      <c r="MPZ319" s="921"/>
      <c r="MQA319" s="921"/>
      <c r="MQB319" s="921"/>
      <c r="MQC319" s="921"/>
      <c r="MQD319" s="921"/>
      <c r="MQE319" s="921"/>
      <c r="MQF319" s="921"/>
      <c r="MQG319" s="921"/>
      <c r="MQH319" s="921"/>
      <c r="MQI319" s="921"/>
      <c r="MQJ319" s="921"/>
      <c r="MQK319" s="921"/>
      <c r="MQL319" s="921"/>
      <c r="MQM319" s="921"/>
      <c r="MQN319" s="921"/>
      <c r="MQO319" s="921"/>
      <c r="MQP319" s="921"/>
      <c r="MQQ319" s="921"/>
      <c r="MQR319" s="921"/>
      <c r="MQS319" s="921"/>
      <c r="MQT319" s="921"/>
      <c r="MQU319" s="921"/>
      <c r="MQV319" s="921"/>
      <c r="MQW319" s="921"/>
      <c r="MQX319" s="921"/>
      <c r="MQY319" s="921"/>
      <c r="MQZ319" s="921"/>
      <c r="MRA319" s="921"/>
      <c r="MRB319" s="921"/>
      <c r="MRC319" s="921"/>
      <c r="MRD319" s="921"/>
      <c r="MRE319" s="921"/>
      <c r="MRF319" s="921"/>
      <c r="MRG319" s="921"/>
      <c r="MRH319" s="921"/>
      <c r="MRI319" s="921"/>
      <c r="MRJ319" s="921"/>
      <c r="MRK319" s="921"/>
      <c r="MRL319" s="921"/>
      <c r="MRM319" s="921"/>
      <c r="MRN319" s="921"/>
      <c r="MRO319" s="921"/>
      <c r="MRP319" s="921"/>
      <c r="MRQ319" s="921"/>
      <c r="MRR319" s="921"/>
      <c r="MRS319" s="921"/>
      <c r="MRT319" s="921"/>
      <c r="MRU319" s="921"/>
      <c r="MRV319" s="921"/>
      <c r="MRW319" s="921"/>
      <c r="MRX319" s="921"/>
      <c r="MRY319" s="921"/>
      <c r="MRZ319" s="921"/>
      <c r="MSA319" s="921"/>
      <c r="MSB319" s="921"/>
      <c r="MSC319" s="921"/>
      <c r="MSD319" s="921"/>
      <c r="MSE319" s="921"/>
      <c r="MSF319" s="921"/>
      <c r="MSG319" s="921"/>
      <c r="MSH319" s="921"/>
      <c r="MSI319" s="921"/>
      <c r="MSJ319" s="921"/>
      <c r="MSK319" s="921"/>
      <c r="MSL319" s="921"/>
      <c r="MSM319" s="921"/>
      <c r="MSN319" s="921"/>
      <c r="MSO319" s="921"/>
      <c r="MSP319" s="921"/>
      <c r="MSQ319" s="921"/>
      <c r="MSR319" s="921"/>
      <c r="MSS319" s="921"/>
      <c r="MST319" s="921"/>
      <c r="MSU319" s="921"/>
      <c r="MSV319" s="921"/>
      <c r="MSW319" s="921"/>
      <c r="MSX319" s="921"/>
      <c r="MSY319" s="921"/>
      <c r="MSZ319" s="921"/>
      <c r="MTA319" s="921"/>
      <c r="MTB319" s="921"/>
      <c r="MTC319" s="921"/>
      <c r="MTD319" s="921"/>
      <c r="MTE319" s="921"/>
      <c r="MTF319" s="921"/>
      <c r="MTG319" s="921"/>
      <c r="MTH319" s="921"/>
      <c r="MTI319" s="921"/>
      <c r="MTJ319" s="921"/>
      <c r="MTK319" s="921"/>
      <c r="MTL319" s="921"/>
      <c r="MTM319" s="921"/>
      <c r="MTN319" s="921"/>
      <c r="MTO319" s="921"/>
      <c r="MTP319" s="921"/>
      <c r="MTQ319" s="921"/>
      <c r="MTR319" s="921"/>
      <c r="MTS319" s="921"/>
      <c r="MTT319" s="921"/>
      <c r="MTU319" s="921"/>
      <c r="MTV319" s="921"/>
      <c r="MTW319" s="921"/>
      <c r="MTX319" s="921"/>
      <c r="MTY319" s="921"/>
      <c r="MTZ319" s="921"/>
      <c r="MUA319" s="921"/>
      <c r="MUB319" s="921"/>
      <c r="MUC319" s="921"/>
      <c r="MUD319" s="921"/>
      <c r="MUE319" s="921"/>
      <c r="MUF319" s="921"/>
      <c r="MUG319" s="921"/>
      <c r="MUH319" s="921"/>
      <c r="MUI319" s="921"/>
      <c r="MUJ319" s="921"/>
      <c r="MUK319" s="921"/>
      <c r="MUL319" s="921"/>
      <c r="MUM319" s="921"/>
      <c r="MUN319" s="921"/>
      <c r="MUO319" s="921"/>
      <c r="MUP319" s="921"/>
      <c r="MUQ319" s="921"/>
      <c r="MUR319" s="921"/>
      <c r="MUS319" s="921"/>
      <c r="MUT319" s="921"/>
      <c r="MUU319" s="921"/>
      <c r="MUV319" s="921"/>
      <c r="MUW319" s="921"/>
      <c r="MUX319" s="921"/>
      <c r="MUY319" s="921"/>
      <c r="MUZ319" s="921"/>
      <c r="MVA319" s="921"/>
      <c r="MVB319" s="921"/>
      <c r="MVC319" s="921"/>
      <c r="MVD319" s="921"/>
      <c r="MVE319" s="921"/>
      <c r="MVF319" s="921"/>
      <c r="MVG319" s="921"/>
      <c r="MVH319" s="921"/>
      <c r="MVI319" s="921"/>
      <c r="MVJ319" s="921"/>
      <c r="MVK319" s="921"/>
      <c r="MVL319" s="921"/>
      <c r="MVM319" s="921"/>
      <c r="MVN319" s="921"/>
      <c r="MVO319" s="921"/>
      <c r="MVP319" s="921"/>
      <c r="MVQ319" s="921"/>
      <c r="MVR319" s="921"/>
      <c r="MVS319" s="921"/>
      <c r="MVT319" s="921"/>
      <c r="MVU319" s="921"/>
      <c r="MVV319" s="921"/>
      <c r="MVW319" s="921"/>
      <c r="MVX319" s="921"/>
      <c r="MVY319" s="921"/>
      <c r="MVZ319" s="921"/>
      <c r="MWA319" s="921"/>
      <c r="MWB319" s="921"/>
      <c r="MWC319" s="921"/>
      <c r="MWD319" s="921"/>
      <c r="MWE319" s="921"/>
      <c r="MWF319" s="921"/>
      <c r="MWG319" s="921"/>
      <c r="MWH319" s="921"/>
      <c r="MWI319" s="921"/>
      <c r="MWJ319" s="921"/>
      <c r="MWK319" s="921"/>
      <c r="MWL319" s="921"/>
      <c r="MWM319" s="921"/>
      <c r="MWN319" s="921"/>
      <c r="MWO319" s="921"/>
      <c r="MWP319" s="921"/>
      <c r="MWQ319" s="921"/>
      <c r="MWR319" s="921"/>
      <c r="MWS319" s="921"/>
      <c r="MWT319" s="921"/>
      <c r="MWU319" s="921"/>
      <c r="MWV319" s="921"/>
      <c r="MWW319" s="921"/>
      <c r="MWX319" s="921"/>
      <c r="MWY319" s="921"/>
      <c r="MWZ319" s="921"/>
      <c r="MXA319" s="921"/>
      <c r="MXB319" s="921"/>
      <c r="MXC319" s="921"/>
      <c r="MXD319" s="921"/>
      <c r="MXE319" s="921"/>
      <c r="MXF319" s="921"/>
      <c r="MXG319" s="921"/>
      <c r="MXH319" s="921"/>
      <c r="MXI319" s="921"/>
      <c r="MXJ319" s="921"/>
      <c r="MXK319" s="921"/>
      <c r="MXL319" s="921"/>
      <c r="MXM319" s="921"/>
      <c r="MXN319" s="921"/>
      <c r="MXO319" s="921"/>
      <c r="MXP319" s="921"/>
      <c r="MXQ319" s="921"/>
      <c r="MXR319" s="921"/>
      <c r="MXS319" s="921"/>
      <c r="MXT319" s="921"/>
      <c r="MXU319" s="921"/>
      <c r="MXV319" s="921"/>
      <c r="MXW319" s="921"/>
      <c r="MXX319" s="921"/>
      <c r="MXY319" s="921"/>
      <c r="MXZ319" s="921"/>
      <c r="MYA319" s="921"/>
      <c r="MYB319" s="921"/>
      <c r="MYC319" s="921"/>
      <c r="MYD319" s="921"/>
      <c r="MYE319" s="921"/>
      <c r="MYF319" s="921"/>
      <c r="MYG319" s="921"/>
      <c r="MYH319" s="921"/>
      <c r="MYI319" s="921"/>
      <c r="MYJ319" s="921"/>
      <c r="MYK319" s="921"/>
      <c r="MYL319" s="921"/>
      <c r="MYM319" s="921"/>
      <c r="MYN319" s="921"/>
      <c r="MYO319" s="921"/>
      <c r="MYP319" s="921"/>
      <c r="MYQ319" s="921"/>
      <c r="MYR319" s="921"/>
      <c r="MYS319" s="921"/>
      <c r="MYT319" s="921"/>
      <c r="MYU319" s="921"/>
      <c r="MYV319" s="921"/>
      <c r="MYW319" s="921"/>
      <c r="MYX319" s="921"/>
      <c r="MYY319" s="921"/>
      <c r="MYZ319" s="921"/>
      <c r="MZA319" s="921"/>
      <c r="MZB319" s="921"/>
      <c r="MZC319" s="921"/>
      <c r="MZD319" s="921"/>
      <c r="MZE319" s="921"/>
      <c r="MZF319" s="921"/>
      <c r="MZG319" s="921"/>
      <c r="MZH319" s="921"/>
      <c r="MZI319" s="921"/>
      <c r="MZJ319" s="921"/>
      <c r="MZK319" s="921"/>
      <c r="MZL319" s="921"/>
      <c r="MZM319" s="921"/>
      <c r="MZN319" s="921"/>
      <c r="MZO319" s="921"/>
      <c r="MZP319" s="921"/>
      <c r="MZQ319" s="921"/>
      <c r="MZR319" s="921"/>
      <c r="MZS319" s="921"/>
      <c r="MZT319" s="921"/>
      <c r="MZU319" s="921"/>
      <c r="MZV319" s="921"/>
      <c r="MZW319" s="921"/>
      <c r="MZX319" s="921"/>
      <c r="MZY319" s="921"/>
      <c r="MZZ319" s="921"/>
      <c r="NAA319" s="921"/>
      <c r="NAB319" s="921"/>
      <c r="NAC319" s="921"/>
      <c r="NAD319" s="921"/>
      <c r="NAE319" s="921"/>
      <c r="NAF319" s="921"/>
      <c r="NAG319" s="921"/>
      <c r="NAH319" s="921"/>
      <c r="NAI319" s="921"/>
      <c r="NAJ319" s="921"/>
      <c r="NAK319" s="921"/>
      <c r="NAL319" s="921"/>
      <c r="NAM319" s="921"/>
      <c r="NAN319" s="921"/>
      <c r="NAO319" s="921"/>
      <c r="NAP319" s="921"/>
      <c r="NAQ319" s="921"/>
      <c r="NAR319" s="921"/>
      <c r="NAS319" s="921"/>
      <c r="NAT319" s="921"/>
      <c r="NAU319" s="921"/>
      <c r="NAV319" s="921"/>
      <c r="NAW319" s="921"/>
      <c r="NAX319" s="921"/>
      <c r="NAY319" s="921"/>
      <c r="NAZ319" s="921"/>
      <c r="NBA319" s="921"/>
      <c r="NBB319" s="921"/>
      <c r="NBC319" s="921"/>
      <c r="NBD319" s="921"/>
      <c r="NBE319" s="921"/>
      <c r="NBF319" s="921"/>
      <c r="NBG319" s="921"/>
      <c r="NBH319" s="921"/>
      <c r="NBI319" s="921"/>
      <c r="NBJ319" s="921"/>
      <c r="NBK319" s="921"/>
      <c r="NBL319" s="921"/>
      <c r="NBM319" s="921"/>
      <c r="NBN319" s="921"/>
      <c r="NBO319" s="921"/>
      <c r="NBP319" s="921"/>
      <c r="NBQ319" s="921"/>
      <c r="NBR319" s="921"/>
      <c r="NBS319" s="921"/>
      <c r="NBT319" s="921"/>
      <c r="NBU319" s="921"/>
      <c r="NBV319" s="921"/>
      <c r="NBW319" s="921"/>
      <c r="NBX319" s="921"/>
      <c r="NBY319" s="921"/>
      <c r="NBZ319" s="921"/>
      <c r="NCA319" s="921"/>
      <c r="NCB319" s="921"/>
      <c r="NCC319" s="921"/>
      <c r="NCD319" s="921"/>
      <c r="NCE319" s="921"/>
      <c r="NCF319" s="921"/>
      <c r="NCG319" s="921"/>
      <c r="NCH319" s="921"/>
      <c r="NCI319" s="921"/>
      <c r="NCJ319" s="921"/>
      <c r="NCK319" s="921"/>
      <c r="NCL319" s="921"/>
      <c r="NCM319" s="921"/>
      <c r="NCN319" s="921"/>
      <c r="NCO319" s="921"/>
      <c r="NCP319" s="921"/>
      <c r="NCQ319" s="921"/>
      <c r="NCR319" s="921"/>
      <c r="NCS319" s="921"/>
      <c r="NCT319" s="921"/>
      <c r="NCU319" s="921"/>
      <c r="NCV319" s="921"/>
      <c r="NCW319" s="921"/>
      <c r="NCX319" s="921"/>
      <c r="NCY319" s="921"/>
      <c r="NCZ319" s="921"/>
      <c r="NDA319" s="921"/>
      <c r="NDB319" s="921"/>
      <c r="NDC319" s="921"/>
      <c r="NDD319" s="921"/>
      <c r="NDE319" s="921"/>
      <c r="NDF319" s="921"/>
      <c r="NDG319" s="921"/>
      <c r="NDH319" s="921"/>
      <c r="NDI319" s="921"/>
      <c r="NDJ319" s="921"/>
      <c r="NDK319" s="921"/>
      <c r="NDL319" s="921"/>
      <c r="NDM319" s="921"/>
      <c r="NDN319" s="921"/>
      <c r="NDO319" s="921"/>
      <c r="NDP319" s="921"/>
      <c r="NDQ319" s="921"/>
      <c r="NDR319" s="921"/>
      <c r="NDS319" s="921"/>
      <c r="NDT319" s="921"/>
      <c r="NDU319" s="921"/>
      <c r="NDV319" s="921"/>
      <c r="NDW319" s="921"/>
      <c r="NDX319" s="921"/>
      <c r="NDY319" s="921"/>
      <c r="NDZ319" s="921"/>
      <c r="NEA319" s="921"/>
      <c r="NEB319" s="921"/>
      <c r="NEC319" s="921"/>
      <c r="NED319" s="921"/>
      <c r="NEE319" s="921"/>
      <c r="NEF319" s="921"/>
      <c r="NEG319" s="921"/>
      <c r="NEH319" s="921"/>
      <c r="NEI319" s="921"/>
      <c r="NEJ319" s="921"/>
      <c r="NEK319" s="921"/>
      <c r="NEL319" s="921"/>
      <c r="NEM319" s="921"/>
      <c r="NEN319" s="921"/>
      <c r="NEO319" s="921"/>
      <c r="NEP319" s="921"/>
      <c r="NEQ319" s="921"/>
      <c r="NER319" s="921"/>
      <c r="NES319" s="921"/>
      <c r="NET319" s="921"/>
      <c r="NEU319" s="921"/>
      <c r="NEV319" s="921"/>
      <c r="NEW319" s="921"/>
      <c r="NEX319" s="921"/>
      <c r="NEY319" s="921"/>
      <c r="NEZ319" s="921"/>
      <c r="NFA319" s="921"/>
      <c r="NFB319" s="921"/>
      <c r="NFC319" s="921"/>
      <c r="NFD319" s="921"/>
      <c r="NFE319" s="921"/>
      <c r="NFF319" s="921"/>
      <c r="NFG319" s="921"/>
      <c r="NFH319" s="921"/>
      <c r="NFI319" s="921"/>
      <c r="NFJ319" s="921"/>
      <c r="NFK319" s="921"/>
      <c r="NFL319" s="921"/>
      <c r="NFM319" s="921"/>
      <c r="NFN319" s="921"/>
      <c r="NFO319" s="921"/>
      <c r="NFP319" s="921"/>
      <c r="NFQ319" s="921"/>
      <c r="NFR319" s="921"/>
      <c r="NFS319" s="921"/>
      <c r="NFT319" s="921"/>
      <c r="NFU319" s="921"/>
      <c r="NFV319" s="921"/>
      <c r="NFW319" s="921"/>
      <c r="NFX319" s="921"/>
      <c r="NFY319" s="921"/>
      <c r="NFZ319" s="921"/>
      <c r="NGA319" s="921"/>
      <c r="NGB319" s="921"/>
      <c r="NGC319" s="921"/>
      <c r="NGD319" s="921"/>
      <c r="NGE319" s="921"/>
      <c r="NGF319" s="921"/>
      <c r="NGG319" s="921"/>
      <c r="NGH319" s="921"/>
      <c r="NGI319" s="921"/>
      <c r="NGJ319" s="921"/>
      <c r="NGK319" s="921"/>
      <c r="NGL319" s="921"/>
      <c r="NGM319" s="921"/>
      <c r="NGN319" s="921"/>
      <c r="NGO319" s="921"/>
      <c r="NGP319" s="921"/>
      <c r="NGQ319" s="921"/>
      <c r="NGR319" s="921"/>
      <c r="NGS319" s="921"/>
      <c r="NGT319" s="921"/>
      <c r="NGU319" s="921"/>
      <c r="NGV319" s="921"/>
      <c r="NGW319" s="921"/>
      <c r="NGX319" s="921"/>
      <c r="NGY319" s="921"/>
      <c r="NGZ319" s="921"/>
      <c r="NHA319" s="921"/>
      <c r="NHB319" s="921"/>
      <c r="NHC319" s="921"/>
      <c r="NHD319" s="921"/>
      <c r="NHE319" s="921"/>
      <c r="NHF319" s="921"/>
      <c r="NHG319" s="921"/>
      <c r="NHH319" s="921"/>
      <c r="NHI319" s="921"/>
      <c r="NHJ319" s="921"/>
      <c r="NHK319" s="921"/>
      <c r="NHL319" s="921"/>
      <c r="NHM319" s="921"/>
      <c r="NHN319" s="921"/>
      <c r="NHO319" s="921"/>
      <c r="NHP319" s="921"/>
      <c r="NHQ319" s="921"/>
      <c r="NHR319" s="921"/>
      <c r="NHS319" s="921"/>
      <c r="NHT319" s="921"/>
      <c r="NHU319" s="921"/>
      <c r="NHV319" s="921"/>
      <c r="NHW319" s="921"/>
      <c r="NHX319" s="921"/>
      <c r="NHY319" s="921"/>
      <c r="NHZ319" s="921"/>
      <c r="NIA319" s="921"/>
      <c r="NIB319" s="921"/>
      <c r="NIC319" s="921"/>
      <c r="NID319" s="921"/>
      <c r="NIE319" s="921"/>
      <c r="NIF319" s="921"/>
      <c r="NIG319" s="921"/>
      <c r="NIH319" s="921"/>
      <c r="NII319" s="921"/>
      <c r="NIJ319" s="921"/>
      <c r="NIK319" s="921"/>
      <c r="NIL319" s="921"/>
      <c r="NIM319" s="921"/>
      <c r="NIN319" s="921"/>
      <c r="NIO319" s="921"/>
      <c r="NIP319" s="921"/>
      <c r="NIQ319" s="921"/>
      <c r="NIR319" s="921"/>
      <c r="NIS319" s="921"/>
      <c r="NIT319" s="921"/>
      <c r="NIU319" s="921"/>
      <c r="NIV319" s="921"/>
      <c r="NIW319" s="921"/>
      <c r="NIX319" s="921"/>
      <c r="NIY319" s="921"/>
      <c r="NIZ319" s="921"/>
      <c r="NJA319" s="921"/>
      <c r="NJB319" s="921"/>
      <c r="NJC319" s="921"/>
      <c r="NJD319" s="921"/>
      <c r="NJE319" s="921"/>
      <c r="NJF319" s="921"/>
      <c r="NJG319" s="921"/>
      <c r="NJH319" s="921"/>
      <c r="NJI319" s="921"/>
      <c r="NJJ319" s="921"/>
      <c r="NJK319" s="921"/>
      <c r="NJL319" s="921"/>
      <c r="NJM319" s="921"/>
      <c r="NJN319" s="921"/>
      <c r="NJO319" s="921"/>
      <c r="NJP319" s="921"/>
      <c r="NJQ319" s="921"/>
      <c r="NJR319" s="921"/>
      <c r="NJS319" s="921"/>
      <c r="NJT319" s="921"/>
      <c r="NJU319" s="921"/>
      <c r="NJV319" s="921"/>
      <c r="NJW319" s="921"/>
      <c r="NJX319" s="921"/>
      <c r="NJY319" s="921"/>
      <c r="NJZ319" s="921"/>
      <c r="NKA319" s="921"/>
      <c r="NKB319" s="921"/>
      <c r="NKC319" s="921"/>
      <c r="NKD319" s="921"/>
      <c r="NKE319" s="921"/>
      <c r="NKF319" s="921"/>
      <c r="NKG319" s="921"/>
      <c r="NKH319" s="921"/>
      <c r="NKI319" s="921"/>
      <c r="NKJ319" s="921"/>
      <c r="NKK319" s="921"/>
      <c r="NKL319" s="921"/>
      <c r="NKM319" s="921"/>
      <c r="NKN319" s="921"/>
      <c r="NKO319" s="921"/>
      <c r="NKP319" s="921"/>
      <c r="NKQ319" s="921"/>
      <c r="NKR319" s="921"/>
      <c r="NKS319" s="921"/>
      <c r="NKT319" s="921"/>
      <c r="NKU319" s="921"/>
      <c r="NKV319" s="921"/>
      <c r="NKW319" s="921"/>
      <c r="NKX319" s="921"/>
      <c r="NKY319" s="921"/>
      <c r="NKZ319" s="921"/>
      <c r="NLA319" s="921"/>
      <c r="NLB319" s="921"/>
      <c r="NLC319" s="921"/>
      <c r="NLD319" s="921"/>
      <c r="NLE319" s="921"/>
      <c r="NLF319" s="921"/>
      <c r="NLG319" s="921"/>
      <c r="NLH319" s="921"/>
      <c r="NLI319" s="921"/>
      <c r="NLJ319" s="921"/>
      <c r="NLK319" s="921"/>
      <c r="NLL319" s="921"/>
      <c r="NLM319" s="921"/>
      <c r="NLN319" s="921"/>
      <c r="NLO319" s="921"/>
      <c r="NLP319" s="921"/>
      <c r="NLQ319" s="921"/>
      <c r="NLR319" s="921"/>
      <c r="NLS319" s="921"/>
      <c r="NLT319" s="921"/>
      <c r="NLU319" s="921"/>
      <c r="NLV319" s="921"/>
      <c r="NLW319" s="921"/>
      <c r="NLX319" s="921"/>
      <c r="NLY319" s="921"/>
      <c r="NLZ319" s="921"/>
      <c r="NMA319" s="921"/>
      <c r="NMB319" s="921"/>
      <c r="NMC319" s="921"/>
      <c r="NMD319" s="921"/>
      <c r="NME319" s="921"/>
      <c r="NMF319" s="921"/>
      <c r="NMG319" s="921"/>
      <c r="NMH319" s="921"/>
      <c r="NMI319" s="921"/>
      <c r="NMJ319" s="921"/>
      <c r="NMK319" s="921"/>
      <c r="NML319" s="921"/>
      <c r="NMM319" s="921"/>
      <c r="NMN319" s="921"/>
      <c r="NMO319" s="921"/>
      <c r="NMP319" s="921"/>
      <c r="NMQ319" s="921"/>
      <c r="NMR319" s="921"/>
      <c r="NMS319" s="921"/>
      <c r="NMT319" s="921"/>
      <c r="NMU319" s="921"/>
      <c r="NMV319" s="921"/>
      <c r="NMW319" s="921"/>
      <c r="NMX319" s="921"/>
      <c r="NMY319" s="921"/>
      <c r="NMZ319" s="921"/>
      <c r="NNA319" s="921"/>
      <c r="NNB319" s="921"/>
      <c r="NNC319" s="921"/>
      <c r="NND319" s="921"/>
      <c r="NNE319" s="921"/>
      <c r="NNF319" s="921"/>
      <c r="NNG319" s="921"/>
      <c r="NNH319" s="921"/>
      <c r="NNI319" s="921"/>
      <c r="NNJ319" s="921"/>
      <c r="NNK319" s="921"/>
      <c r="NNL319" s="921"/>
      <c r="NNM319" s="921"/>
      <c r="NNN319" s="921"/>
      <c r="NNO319" s="921"/>
      <c r="NNP319" s="921"/>
      <c r="NNQ319" s="921"/>
      <c r="NNR319" s="921"/>
      <c r="NNS319" s="921"/>
      <c r="NNT319" s="921"/>
      <c r="NNU319" s="921"/>
      <c r="NNV319" s="921"/>
      <c r="NNW319" s="921"/>
      <c r="NNX319" s="921"/>
      <c r="NNY319" s="921"/>
      <c r="NNZ319" s="921"/>
      <c r="NOA319" s="921"/>
      <c r="NOB319" s="921"/>
      <c r="NOC319" s="921"/>
      <c r="NOD319" s="921"/>
      <c r="NOE319" s="921"/>
      <c r="NOF319" s="921"/>
      <c r="NOG319" s="921"/>
      <c r="NOH319" s="921"/>
      <c r="NOI319" s="921"/>
      <c r="NOJ319" s="921"/>
      <c r="NOK319" s="921"/>
      <c r="NOL319" s="921"/>
      <c r="NOM319" s="921"/>
      <c r="NON319" s="921"/>
      <c r="NOO319" s="921"/>
      <c r="NOP319" s="921"/>
      <c r="NOQ319" s="921"/>
      <c r="NOR319" s="921"/>
      <c r="NOS319" s="921"/>
      <c r="NOT319" s="921"/>
      <c r="NOU319" s="921"/>
      <c r="NOV319" s="921"/>
      <c r="NOW319" s="921"/>
      <c r="NOX319" s="921"/>
      <c r="NOY319" s="921"/>
      <c r="NOZ319" s="921"/>
      <c r="NPA319" s="921"/>
      <c r="NPB319" s="921"/>
      <c r="NPC319" s="921"/>
      <c r="NPD319" s="921"/>
      <c r="NPE319" s="921"/>
      <c r="NPF319" s="921"/>
      <c r="NPG319" s="921"/>
      <c r="NPH319" s="921"/>
      <c r="NPI319" s="921"/>
      <c r="NPJ319" s="921"/>
      <c r="NPK319" s="921"/>
      <c r="NPL319" s="921"/>
      <c r="NPM319" s="921"/>
      <c r="NPN319" s="921"/>
      <c r="NPO319" s="921"/>
      <c r="NPP319" s="921"/>
      <c r="NPQ319" s="921"/>
      <c r="NPR319" s="921"/>
      <c r="NPS319" s="921"/>
      <c r="NPT319" s="921"/>
      <c r="NPU319" s="921"/>
      <c r="NPV319" s="921"/>
      <c r="NPW319" s="921"/>
      <c r="NPX319" s="921"/>
      <c r="NPY319" s="921"/>
      <c r="NPZ319" s="921"/>
      <c r="NQA319" s="921"/>
      <c r="NQB319" s="921"/>
      <c r="NQC319" s="921"/>
      <c r="NQD319" s="921"/>
      <c r="NQE319" s="921"/>
      <c r="NQF319" s="921"/>
      <c r="NQG319" s="921"/>
      <c r="NQH319" s="921"/>
      <c r="NQI319" s="921"/>
      <c r="NQJ319" s="921"/>
      <c r="NQK319" s="921"/>
      <c r="NQL319" s="921"/>
      <c r="NQM319" s="921"/>
      <c r="NQN319" s="921"/>
      <c r="NQO319" s="921"/>
      <c r="NQP319" s="921"/>
      <c r="NQQ319" s="921"/>
      <c r="NQR319" s="921"/>
      <c r="NQS319" s="921"/>
      <c r="NQT319" s="921"/>
      <c r="NQU319" s="921"/>
      <c r="NQV319" s="921"/>
      <c r="NQW319" s="921"/>
      <c r="NQX319" s="921"/>
      <c r="NQY319" s="921"/>
      <c r="NQZ319" s="921"/>
      <c r="NRA319" s="921"/>
      <c r="NRB319" s="921"/>
      <c r="NRC319" s="921"/>
      <c r="NRD319" s="921"/>
      <c r="NRE319" s="921"/>
      <c r="NRF319" s="921"/>
      <c r="NRG319" s="921"/>
      <c r="NRH319" s="921"/>
      <c r="NRI319" s="921"/>
      <c r="NRJ319" s="921"/>
      <c r="NRK319" s="921"/>
      <c r="NRL319" s="921"/>
      <c r="NRM319" s="921"/>
      <c r="NRN319" s="921"/>
      <c r="NRO319" s="921"/>
      <c r="NRP319" s="921"/>
      <c r="NRQ319" s="921"/>
      <c r="NRR319" s="921"/>
      <c r="NRS319" s="921"/>
      <c r="NRT319" s="921"/>
      <c r="NRU319" s="921"/>
      <c r="NRV319" s="921"/>
      <c r="NRW319" s="921"/>
      <c r="NRX319" s="921"/>
      <c r="NRY319" s="921"/>
      <c r="NRZ319" s="921"/>
      <c r="NSA319" s="921"/>
      <c r="NSB319" s="921"/>
      <c r="NSC319" s="921"/>
      <c r="NSD319" s="921"/>
      <c r="NSE319" s="921"/>
      <c r="NSF319" s="921"/>
      <c r="NSG319" s="921"/>
      <c r="NSH319" s="921"/>
      <c r="NSI319" s="921"/>
      <c r="NSJ319" s="921"/>
      <c r="NSK319" s="921"/>
      <c r="NSL319" s="921"/>
      <c r="NSM319" s="921"/>
      <c r="NSN319" s="921"/>
      <c r="NSO319" s="921"/>
      <c r="NSP319" s="921"/>
      <c r="NSQ319" s="921"/>
      <c r="NSR319" s="921"/>
      <c r="NSS319" s="921"/>
      <c r="NST319" s="921"/>
      <c r="NSU319" s="921"/>
      <c r="NSV319" s="921"/>
      <c r="NSW319" s="921"/>
      <c r="NSX319" s="921"/>
      <c r="NSY319" s="921"/>
      <c r="NSZ319" s="921"/>
      <c r="NTA319" s="921"/>
      <c r="NTB319" s="921"/>
      <c r="NTC319" s="921"/>
      <c r="NTD319" s="921"/>
      <c r="NTE319" s="921"/>
      <c r="NTF319" s="921"/>
      <c r="NTG319" s="921"/>
      <c r="NTH319" s="921"/>
      <c r="NTI319" s="921"/>
      <c r="NTJ319" s="921"/>
      <c r="NTK319" s="921"/>
      <c r="NTL319" s="921"/>
      <c r="NTM319" s="921"/>
      <c r="NTN319" s="921"/>
      <c r="NTO319" s="921"/>
      <c r="NTP319" s="921"/>
      <c r="NTQ319" s="921"/>
      <c r="NTR319" s="921"/>
      <c r="NTS319" s="921"/>
      <c r="NTT319" s="921"/>
      <c r="NTU319" s="921"/>
      <c r="NTV319" s="921"/>
      <c r="NTW319" s="921"/>
      <c r="NTX319" s="921"/>
      <c r="NTY319" s="921"/>
      <c r="NTZ319" s="921"/>
      <c r="NUA319" s="921"/>
      <c r="NUB319" s="921"/>
      <c r="NUC319" s="921"/>
      <c r="NUD319" s="921"/>
      <c r="NUE319" s="921"/>
      <c r="NUF319" s="921"/>
      <c r="NUG319" s="921"/>
      <c r="NUH319" s="921"/>
      <c r="NUI319" s="921"/>
      <c r="NUJ319" s="921"/>
      <c r="NUK319" s="921"/>
      <c r="NUL319" s="921"/>
      <c r="NUM319" s="921"/>
      <c r="NUN319" s="921"/>
      <c r="NUO319" s="921"/>
      <c r="NUP319" s="921"/>
      <c r="NUQ319" s="921"/>
      <c r="NUR319" s="921"/>
      <c r="NUS319" s="921"/>
      <c r="NUT319" s="921"/>
      <c r="NUU319" s="921"/>
      <c r="NUV319" s="921"/>
      <c r="NUW319" s="921"/>
      <c r="NUX319" s="921"/>
      <c r="NUY319" s="921"/>
      <c r="NUZ319" s="921"/>
      <c r="NVA319" s="921"/>
      <c r="NVB319" s="921"/>
      <c r="NVC319" s="921"/>
      <c r="NVD319" s="921"/>
      <c r="NVE319" s="921"/>
      <c r="NVF319" s="921"/>
      <c r="NVG319" s="921"/>
      <c r="NVH319" s="921"/>
      <c r="NVI319" s="921"/>
      <c r="NVJ319" s="921"/>
      <c r="NVK319" s="921"/>
      <c r="NVL319" s="921"/>
      <c r="NVM319" s="921"/>
      <c r="NVN319" s="921"/>
      <c r="NVO319" s="921"/>
      <c r="NVP319" s="921"/>
      <c r="NVQ319" s="921"/>
      <c r="NVR319" s="921"/>
      <c r="NVS319" s="921"/>
      <c r="NVT319" s="921"/>
      <c r="NVU319" s="921"/>
      <c r="NVV319" s="921"/>
      <c r="NVW319" s="921"/>
      <c r="NVX319" s="921"/>
      <c r="NVY319" s="921"/>
      <c r="NVZ319" s="921"/>
      <c r="NWA319" s="921"/>
      <c r="NWB319" s="921"/>
      <c r="NWC319" s="921"/>
      <c r="NWD319" s="921"/>
      <c r="NWE319" s="921"/>
      <c r="NWF319" s="921"/>
      <c r="NWG319" s="921"/>
      <c r="NWH319" s="921"/>
      <c r="NWI319" s="921"/>
      <c r="NWJ319" s="921"/>
      <c r="NWK319" s="921"/>
      <c r="NWL319" s="921"/>
      <c r="NWM319" s="921"/>
      <c r="NWN319" s="921"/>
      <c r="NWO319" s="921"/>
      <c r="NWP319" s="921"/>
      <c r="NWQ319" s="921"/>
      <c r="NWR319" s="921"/>
      <c r="NWS319" s="921"/>
      <c r="NWT319" s="921"/>
      <c r="NWU319" s="921"/>
      <c r="NWV319" s="921"/>
      <c r="NWW319" s="921"/>
      <c r="NWX319" s="921"/>
      <c r="NWY319" s="921"/>
      <c r="NWZ319" s="921"/>
      <c r="NXA319" s="921"/>
      <c r="NXB319" s="921"/>
      <c r="NXC319" s="921"/>
      <c r="NXD319" s="921"/>
      <c r="NXE319" s="921"/>
      <c r="NXF319" s="921"/>
      <c r="NXG319" s="921"/>
      <c r="NXH319" s="921"/>
      <c r="NXI319" s="921"/>
      <c r="NXJ319" s="921"/>
      <c r="NXK319" s="921"/>
      <c r="NXL319" s="921"/>
      <c r="NXM319" s="921"/>
      <c r="NXN319" s="921"/>
      <c r="NXO319" s="921"/>
      <c r="NXP319" s="921"/>
      <c r="NXQ319" s="921"/>
      <c r="NXR319" s="921"/>
      <c r="NXS319" s="921"/>
      <c r="NXT319" s="921"/>
      <c r="NXU319" s="921"/>
      <c r="NXV319" s="921"/>
      <c r="NXW319" s="921"/>
      <c r="NXX319" s="921"/>
      <c r="NXY319" s="921"/>
      <c r="NXZ319" s="921"/>
      <c r="NYA319" s="921"/>
      <c r="NYB319" s="921"/>
      <c r="NYC319" s="921"/>
      <c r="NYD319" s="921"/>
      <c r="NYE319" s="921"/>
      <c r="NYF319" s="921"/>
      <c r="NYG319" s="921"/>
      <c r="NYH319" s="921"/>
      <c r="NYI319" s="921"/>
      <c r="NYJ319" s="921"/>
      <c r="NYK319" s="921"/>
      <c r="NYL319" s="921"/>
      <c r="NYM319" s="921"/>
      <c r="NYN319" s="921"/>
      <c r="NYO319" s="921"/>
      <c r="NYP319" s="921"/>
      <c r="NYQ319" s="921"/>
      <c r="NYR319" s="921"/>
      <c r="NYS319" s="921"/>
      <c r="NYT319" s="921"/>
      <c r="NYU319" s="921"/>
      <c r="NYV319" s="921"/>
      <c r="NYW319" s="921"/>
      <c r="NYX319" s="921"/>
      <c r="NYY319" s="921"/>
      <c r="NYZ319" s="921"/>
      <c r="NZA319" s="921"/>
      <c r="NZB319" s="921"/>
      <c r="NZC319" s="921"/>
      <c r="NZD319" s="921"/>
      <c r="NZE319" s="921"/>
      <c r="NZF319" s="921"/>
      <c r="NZG319" s="921"/>
      <c r="NZH319" s="921"/>
      <c r="NZI319" s="921"/>
      <c r="NZJ319" s="921"/>
      <c r="NZK319" s="921"/>
      <c r="NZL319" s="921"/>
      <c r="NZM319" s="921"/>
      <c r="NZN319" s="921"/>
      <c r="NZO319" s="921"/>
      <c r="NZP319" s="921"/>
      <c r="NZQ319" s="921"/>
      <c r="NZR319" s="921"/>
      <c r="NZS319" s="921"/>
      <c r="NZT319" s="921"/>
      <c r="NZU319" s="921"/>
      <c r="NZV319" s="921"/>
      <c r="NZW319" s="921"/>
      <c r="NZX319" s="921"/>
      <c r="NZY319" s="921"/>
      <c r="NZZ319" s="921"/>
      <c r="OAA319" s="921"/>
      <c r="OAB319" s="921"/>
      <c r="OAC319" s="921"/>
      <c r="OAD319" s="921"/>
      <c r="OAE319" s="921"/>
      <c r="OAF319" s="921"/>
      <c r="OAG319" s="921"/>
      <c r="OAH319" s="921"/>
      <c r="OAI319" s="921"/>
      <c r="OAJ319" s="921"/>
      <c r="OAK319" s="921"/>
      <c r="OAL319" s="921"/>
      <c r="OAM319" s="921"/>
      <c r="OAN319" s="921"/>
      <c r="OAO319" s="921"/>
      <c r="OAP319" s="921"/>
      <c r="OAQ319" s="921"/>
      <c r="OAR319" s="921"/>
      <c r="OAS319" s="921"/>
      <c r="OAT319" s="921"/>
      <c r="OAU319" s="921"/>
      <c r="OAV319" s="921"/>
      <c r="OAW319" s="921"/>
      <c r="OAX319" s="921"/>
      <c r="OAY319" s="921"/>
      <c r="OAZ319" s="921"/>
      <c r="OBA319" s="921"/>
      <c r="OBB319" s="921"/>
      <c r="OBC319" s="921"/>
      <c r="OBD319" s="921"/>
      <c r="OBE319" s="921"/>
      <c r="OBF319" s="921"/>
      <c r="OBG319" s="921"/>
      <c r="OBH319" s="921"/>
      <c r="OBI319" s="921"/>
      <c r="OBJ319" s="921"/>
      <c r="OBK319" s="921"/>
      <c r="OBL319" s="921"/>
      <c r="OBM319" s="921"/>
      <c r="OBN319" s="921"/>
      <c r="OBO319" s="921"/>
      <c r="OBP319" s="921"/>
      <c r="OBQ319" s="921"/>
      <c r="OBR319" s="921"/>
      <c r="OBS319" s="921"/>
      <c r="OBT319" s="921"/>
      <c r="OBU319" s="921"/>
      <c r="OBV319" s="921"/>
      <c r="OBW319" s="921"/>
      <c r="OBX319" s="921"/>
      <c r="OBY319" s="921"/>
      <c r="OBZ319" s="921"/>
      <c r="OCA319" s="921"/>
      <c r="OCB319" s="921"/>
      <c r="OCC319" s="921"/>
      <c r="OCD319" s="921"/>
      <c r="OCE319" s="921"/>
      <c r="OCF319" s="921"/>
      <c r="OCG319" s="921"/>
      <c r="OCH319" s="921"/>
      <c r="OCI319" s="921"/>
      <c r="OCJ319" s="921"/>
      <c r="OCK319" s="921"/>
      <c r="OCL319" s="921"/>
      <c r="OCM319" s="921"/>
      <c r="OCN319" s="921"/>
      <c r="OCO319" s="921"/>
      <c r="OCP319" s="921"/>
      <c r="OCQ319" s="921"/>
      <c r="OCR319" s="921"/>
      <c r="OCS319" s="921"/>
      <c r="OCT319" s="921"/>
      <c r="OCU319" s="921"/>
      <c r="OCV319" s="921"/>
      <c r="OCW319" s="921"/>
      <c r="OCX319" s="921"/>
      <c r="OCY319" s="921"/>
      <c r="OCZ319" s="921"/>
      <c r="ODA319" s="921"/>
      <c r="ODB319" s="921"/>
      <c r="ODC319" s="921"/>
      <c r="ODD319" s="921"/>
      <c r="ODE319" s="921"/>
      <c r="ODF319" s="921"/>
      <c r="ODG319" s="921"/>
      <c r="ODH319" s="921"/>
      <c r="ODI319" s="921"/>
      <c r="ODJ319" s="921"/>
      <c r="ODK319" s="921"/>
      <c r="ODL319" s="921"/>
      <c r="ODM319" s="921"/>
      <c r="ODN319" s="921"/>
      <c r="ODO319" s="921"/>
      <c r="ODP319" s="921"/>
      <c r="ODQ319" s="921"/>
      <c r="ODR319" s="921"/>
      <c r="ODS319" s="921"/>
      <c r="ODT319" s="921"/>
      <c r="ODU319" s="921"/>
      <c r="ODV319" s="921"/>
      <c r="ODW319" s="921"/>
      <c r="ODX319" s="921"/>
      <c r="ODY319" s="921"/>
      <c r="ODZ319" s="921"/>
      <c r="OEA319" s="921"/>
      <c r="OEB319" s="921"/>
      <c r="OEC319" s="921"/>
      <c r="OED319" s="921"/>
      <c r="OEE319" s="921"/>
      <c r="OEF319" s="921"/>
      <c r="OEG319" s="921"/>
      <c r="OEH319" s="921"/>
      <c r="OEI319" s="921"/>
      <c r="OEJ319" s="921"/>
      <c r="OEK319" s="921"/>
      <c r="OEL319" s="921"/>
      <c r="OEM319" s="921"/>
      <c r="OEN319" s="921"/>
      <c r="OEO319" s="921"/>
      <c r="OEP319" s="921"/>
      <c r="OEQ319" s="921"/>
      <c r="OER319" s="921"/>
      <c r="OES319" s="921"/>
      <c r="OET319" s="921"/>
      <c r="OEU319" s="921"/>
      <c r="OEV319" s="921"/>
      <c r="OEW319" s="921"/>
      <c r="OEX319" s="921"/>
      <c r="OEY319" s="921"/>
      <c r="OEZ319" s="921"/>
      <c r="OFA319" s="921"/>
      <c r="OFB319" s="921"/>
      <c r="OFC319" s="921"/>
      <c r="OFD319" s="921"/>
      <c r="OFE319" s="921"/>
      <c r="OFF319" s="921"/>
      <c r="OFG319" s="921"/>
      <c r="OFH319" s="921"/>
      <c r="OFI319" s="921"/>
      <c r="OFJ319" s="921"/>
      <c r="OFK319" s="921"/>
      <c r="OFL319" s="921"/>
      <c r="OFM319" s="921"/>
      <c r="OFN319" s="921"/>
      <c r="OFO319" s="921"/>
      <c r="OFP319" s="921"/>
      <c r="OFQ319" s="921"/>
      <c r="OFR319" s="921"/>
      <c r="OFS319" s="921"/>
      <c r="OFT319" s="921"/>
      <c r="OFU319" s="921"/>
      <c r="OFV319" s="921"/>
      <c r="OFW319" s="921"/>
      <c r="OFX319" s="921"/>
      <c r="OFY319" s="921"/>
      <c r="OFZ319" s="921"/>
      <c r="OGA319" s="921"/>
      <c r="OGB319" s="921"/>
      <c r="OGC319" s="921"/>
      <c r="OGD319" s="921"/>
      <c r="OGE319" s="921"/>
      <c r="OGF319" s="921"/>
      <c r="OGG319" s="921"/>
      <c r="OGH319" s="921"/>
      <c r="OGI319" s="921"/>
      <c r="OGJ319" s="921"/>
      <c r="OGK319" s="921"/>
      <c r="OGL319" s="921"/>
      <c r="OGM319" s="921"/>
      <c r="OGN319" s="921"/>
      <c r="OGO319" s="921"/>
      <c r="OGP319" s="921"/>
      <c r="OGQ319" s="921"/>
      <c r="OGR319" s="921"/>
      <c r="OGS319" s="921"/>
      <c r="OGT319" s="921"/>
      <c r="OGU319" s="921"/>
      <c r="OGV319" s="921"/>
      <c r="OGW319" s="921"/>
      <c r="OGX319" s="921"/>
      <c r="OGY319" s="921"/>
      <c r="OGZ319" s="921"/>
      <c r="OHA319" s="921"/>
      <c r="OHB319" s="921"/>
      <c r="OHC319" s="921"/>
      <c r="OHD319" s="921"/>
      <c r="OHE319" s="921"/>
      <c r="OHF319" s="921"/>
      <c r="OHG319" s="921"/>
      <c r="OHH319" s="921"/>
      <c r="OHI319" s="921"/>
      <c r="OHJ319" s="921"/>
      <c r="OHK319" s="921"/>
      <c r="OHL319" s="921"/>
      <c r="OHM319" s="921"/>
      <c r="OHN319" s="921"/>
      <c r="OHO319" s="921"/>
      <c r="OHP319" s="921"/>
      <c r="OHQ319" s="921"/>
      <c r="OHR319" s="921"/>
      <c r="OHS319" s="921"/>
      <c r="OHT319" s="921"/>
      <c r="OHU319" s="921"/>
      <c r="OHV319" s="921"/>
      <c r="OHW319" s="921"/>
      <c r="OHX319" s="921"/>
      <c r="OHY319" s="921"/>
      <c r="OHZ319" s="921"/>
      <c r="OIA319" s="921"/>
      <c r="OIB319" s="921"/>
      <c r="OIC319" s="921"/>
      <c r="OID319" s="921"/>
      <c r="OIE319" s="921"/>
      <c r="OIF319" s="921"/>
      <c r="OIG319" s="921"/>
      <c r="OIH319" s="921"/>
      <c r="OII319" s="921"/>
      <c r="OIJ319" s="921"/>
      <c r="OIK319" s="921"/>
      <c r="OIL319" s="921"/>
      <c r="OIM319" s="921"/>
      <c r="OIN319" s="921"/>
      <c r="OIO319" s="921"/>
      <c r="OIP319" s="921"/>
      <c r="OIQ319" s="921"/>
      <c r="OIR319" s="921"/>
      <c r="OIS319" s="921"/>
      <c r="OIT319" s="921"/>
      <c r="OIU319" s="921"/>
      <c r="OIV319" s="921"/>
      <c r="OIW319" s="921"/>
      <c r="OIX319" s="921"/>
      <c r="OIY319" s="921"/>
      <c r="OIZ319" s="921"/>
      <c r="OJA319" s="921"/>
      <c r="OJB319" s="921"/>
      <c r="OJC319" s="921"/>
      <c r="OJD319" s="921"/>
      <c r="OJE319" s="921"/>
      <c r="OJF319" s="921"/>
      <c r="OJG319" s="921"/>
      <c r="OJH319" s="921"/>
      <c r="OJI319" s="921"/>
      <c r="OJJ319" s="921"/>
      <c r="OJK319" s="921"/>
      <c r="OJL319" s="921"/>
      <c r="OJM319" s="921"/>
      <c r="OJN319" s="921"/>
      <c r="OJO319" s="921"/>
      <c r="OJP319" s="921"/>
      <c r="OJQ319" s="921"/>
      <c r="OJR319" s="921"/>
      <c r="OJS319" s="921"/>
      <c r="OJT319" s="921"/>
      <c r="OJU319" s="921"/>
      <c r="OJV319" s="921"/>
      <c r="OJW319" s="921"/>
      <c r="OJX319" s="921"/>
      <c r="OJY319" s="921"/>
      <c r="OJZ319" s="921"/>
      <c r="OKA319" s="921"/>
      <c r="OKB319" s="921"/>
      <c r="OKC319" s="921"/>
      <c r="OKD319" s="921"/>
      <c r="OKE319" s="921"/>
      <c r="OKF319" s="921"/>
      <c r="OKG319" s="921"/>
      <c r="OKH319" s="921"/>
      <c r="OKI319" s="921"/>
      <c r="OKJ319" s="921"/>
      <c r="OKK319" s="921"/>
      <c r="OKL319" s="921"/>
      <c r="OKM319" s="921"/>
      <c r="OKN319" s="921"/>
      <c r="OKO319" s="921"/>
      <c r="OKP319" s="921"/>
      <c r="OKQ319" s="921"/>
      <c r="OKR319" s="921"/>
      <c r="OKS319" s="921"/>
      <c r="OKT319" s="921"/>
      <c r="OKU319" s="921"/>
      <c r="OKV319" s="921"/>
      <c r="OKW319" s="921"/>
      <c r="OKX319" s="921"/>
      <c r="OKY319" s="921"/>
      <c r="OKZ319" s="921"/>
      <c r="OLA319" s="921"/>
      <c r="OLB319" s="921"/>
      <c r="OLC319" s="921"/>
      <c r="OLD319" s="921"/>
      <c r="OLE319" s="921"/>
      <c r="OLF319" s="921"/>
      <c r="OLG319" s="921"/>
      <c r="OLH319" s="921"/>
      <c r="OLI319" s="921"/>
      <c r="OLJ319" s="921"/>
      <c r="OLK319" s="921"/>
      <c r="OLL319" s="921"/>
      <c r="OLM319" s="921"/>
      <c r="OLN319" s="921"/>
      <c r="OLO319" s="921"/>
      <c r="OLP319" s="921"/>
      <c r="OLQ319" s="921"/>
      <c r="OLR319" s="921"/>
      <c r="OLS319" s="921"/>
      <c r="OLT319" s="921"/>
      <c r="OLU319" s="921"/>
      <c r="OLV319" s="921"/>
      <c r="OLW319" s="921"/>
      <c r="OLX319" s="921"/>
      <c r="OLY319" s="921"/>
      <c r="OLZ319" s="921"/>
      <c r="OMA319" s="921"/>
      <c r="OMB319" s="921"/>
      <c r="OMC319" s="921"/>
      <c r="OMD319" s="921"/>
      <c r="OME319" s="921"/>
      <c r="OMF319" s="921"/>
      <c r="OMG319" s="921"/>
      <c r="OMH319" s="921"/>
      <c r="OMI319" s="921"/>
      <c r="OMJ319" s="921"/>
      <c r="OMK319" s="921"/>
      <c r="OML319" s="921"/>
      <c r="OMM319" s="921"/>
      <c r="OMN319" s="921"/>
      <c r="OMO319" s="921"/>
      <c r="OMP319" s="921"/>
      <c r="OMQ319" s="921"/>
      <c r="OMR319" s="921"/>
      <c r="OMS319" s="921"/>
      <c r="OMT319" s="921"/>
      <c r="OMU319" s="921"/>
      <c r="OMV319" s="921"/>
      <c r="OMW319" s="921"/>
      <c r="OMX319" s="921"/>
      <c r="OMY319" s="921"/>
      <c r="OMZ319" s="921"/>
      <c r="ONA319" s="921"/>
      <c r="ONB319" s="921"/>
      <c r="ONC319" s="921"/>
      <c r="OND319" s="921"/>
      <c r="ONE319" s="921"/>
      <c r="ONF319" s="921"/>
      <c r="ONG319" s="921"/>
      <c r="ONH319" s="921"/>
      <c r="ONI319" s="921"/>
      <c r="ONJ319" s="921"/>
      <c r="ONK319" s="921"/>
      <c r="ONL319" s="921"/>
      <c r="ONM319" s="921"/>
      <c r="ONN319" s="921"/>
      <c r="ONO319" s="921"/>
      <c r="ONP319" s="921"/>
      <c r="ONQ319" s="921"/>
      <c r="ONR319" s="921"/>
      <c r="ONS319" s="921"/>
      <c r="ONT319" s="921"/>
      <c r="ONU319" s="921"/>
      <c r="ONV319" s="921"/>
      <c r="ONW319" s="921"/>
      <c r="ONX319" s="921"/>
      <c r="ONY319" s="921"/>
      <c r="ONZ319" s="921"/>
      <c r="OOA319" s="921"/>
      <c r="OOB319" s="921"/>
      <c r="OOC319" s="921"/>
      <c r="OOD319" s="921"/>
      <c r="OOE319" s="921"/>
      <c r="OOF319" s="921"/>
      <c r="OOG319" s="921"/>
      <c r="OOH319" s="921"/>
      <c r="OOI319" s="921"/>
      <c r="OOJ319" s="921"/>
      <c r="OOK319" s="921"/>
      <c r="OOL319" s="921"/>
      <c r="OOM319" s="921"/>
      <c r="OON319" s="921"/>
      <c r="OOO319" s="921"/>
      <c r="OOP319" s="921"/>
      <c r="OOQ319" s="921"/>
      <c r="OOR319" s="921"/>
      <c r="OOS319" s="921"/>
      <c r="OOT319" s="921"/>
      <c r="OOU319" s="921"/>
      <c r="OOV319" s="921"/>
      <c r="OOW319" s="921"/>
      <c r="OOX319" s="921"/>
      <c r="OOY319" s="921"/>
      <c r="OOZ319" s="921"/>
      <c r="OPA319" s="921"/>
      <c r="OPB319" s="921"/>
      <c r="OPC319" s="921"/>
      <c r="OPD319" s="921"/>
      <c r="OPE319" s="921"/>
      <c r="OPF319" s="921"/>
      <c r="OPG319" s="921"/>
      <c r="OPH319" s="921"/>
      <c r="OPI319" s="921"/>
      <c r="OPJ319" s="921"/>
      <c r="OPK319" s="921"/>
      <c r="OPL319" s="921"/>
      <c r="OPM319" s="921"/>
      <c r="OPN319" s="921"/>
      <c r="OPO319" s="921"/>
      <c r="OPP319" s="921"/>
      <c r="OPQ319" s="921"/>
      <c r="OPR319" s="921"/>
      <c r="OPS319" s="921"/>
      <c r="OPT319" s="921"/>
      <c r="OPU319" s="921"/>
      <c r="OPV319" s="921"/>
      <c r="OPW319" s="921"/>
      <c r="OPX319" s="921"/>
      <c r="OPY319" s="921"/>
      <c r="OPZ319" s="921"/>
      <c r="OQA319" s="921"/>
      <c r="OQB319" s="921"/>
      <c r="OQC319" s="921"/>
      <c r="OQD319" s="921"/>
      <c r="OQE319" s="921"/>
      <c r="OQF319" s="921"/>
      <c r="OQG319" s="921"/>
      <c r="OQH319" s="921"/>
      <c r="OQI319" s="921"/>
      <c r="OQJ319" s="921"/>
      <c r="OQK319" s="921"/>
      <c r="OQL319" s="921"/>
      <c r="OQM319" s="921"/>
      <c r="OQN319" s="921"/>
      <c r="OQO319" s="921"/>
      <c r="OQP319" s="921"/>
      <c r="OQQ319" s="921"/>
      <c r="OQR319" s="921"/>
      <c r="OQS319" s="921"/>
      <c r="OQT319" s="921"/>
      <c r="OQU319" s="921"/>
      <c r="OQV319" s="921"/>
      <c r="OQW319" s="921"/>
      <c r="OQX319" s="921"/>
      <c r="OQY319" s="921"/>
      <c r="OQZ319" s="921"/>
      <c r="ORA319" s="921"/>
      <c r="ORB319" s="921"/>
      <c r="ORC319" s="921"/>
      <c r="ORD319" s="921"/>
      <c r="ORE319" s="921"/>
      <c r="ORF319" s="921"/>
      <c r="ORG319" s="921"/>
      <c r="ORH319" s="921"/>
      <c r="ORI319" s="921"/>
      <c r="ORJ319" s="921"/>
      <c r="ORK319" s="921"/>
      <c r="ORL319" s="921"/>
      <c r="ORM319" s="921"/>
      <c r="ORN319" s="921"/>
      <c r="ORO319" s="921"/>
      <c r="ORP319" s="921"/>
      <c r="ORQ319" s="921"/>
      <c r="ORR319" s="921"/>
      <c r="ORS319" s="921"/>
      <c r="ORT319" s="921"/>
      <c r="ORU319" s="921"/>
      <c r="ORV319" s="921"/>
      <c r="ORW319" s="921"/>
      <c r="ORX319" s="921"/>
      <c r="ORY319" s="921"/>
      <c r="ORZ319" s="921"/>
      <c r="OSA319" s="921"/>
      <c r="OSB319" s="921"/>
      <c r="OSC319" s="921"/>
      <c r="OSD319" s="921"/>
      <c r="OSE319" s="921"/>
      <c r="OSF319" s="921"/>
      <c r="OSG319" s="921"/>
      <c r="OSH319" s="921"/>
      <c r="OSI319" s="921"/>
      <c r="OSJ319" s="921"/>
      <c r="OSK319" s="921"/>
      <c r="OSL319" s="921"/>
      <c r="OSM319" s="921"/>
      <c r="OSN319" s="921"/>
      <c r="OSO319" s="921"/>
      <c r="OSP319" s="921"/>
      <c r="OSQ319" s="921"/>
      <c r="OSR319" s="921"/>
      <c r="OSS319" s="921"/>
      <c r="OST319" s="921"/>
      <c r="OSU319" s="921"/>
      <c r="OSV319" s="921"/>
      <c r="OSW319" s="921"/>
      <c r="OSX319" s="921"/>
      <c r="OSY319" s="921"/>
      <c r="OSZ319" s="921"/>
      <c r="OTA319" s="921"/>
      <c r="OTB319" s="921"/>
      <c r="OTC319" s="921"/>
      <c r="OTD319" s="921"/>
      <c r="OTE319" s="921"/>
      <c r="OTF319" s="921"/>
      <c r="OTG319" s="921"/>
      <c r="OTH319" s="921"/>
      <c r="OTI319" s="921"/>
      <c r="OTJ319" s="921"/>
      <c r="OTK319" s="921"/>
      <c r="OTL319" s="921"/>
      <c r="OTM319" s="921"/>
      <c r="OTN319" s="921"/>
      <c r="OTO319" s="921"/>
      <c r="OTP319" s="921"/>
      <c r="OTQ319" s="921"/>
      <c r="OTR319" s="921"/>
      <c r="OTS319" s="921"/>
      <c r="OTT319" s="921"/>
      <c r="OTU319" s="921"/>
      <c r="OTV319" s="921"/>
      <c r="OTW319" s="921"/>
      <c r="OTX319" s="921"/>
      <c r="OTY319" s="921"/>
      <c r="OTZ319" s="921"/>
      <c r="OUA319" s="921"/>
      <c r="OUB319" s="921"/>
      <c r="OUC319" s="921"/>
      <c r="OUD319" s="921"/>
      <c r="OUE319" s="921"/>
      <c r="OUF319" s="921"/>
      <c r="OUG319" s="921"/>
      <c r="OUH319" s="921"/>
      <c r="OUI319" s="921"/>
      <c r="OUJ319" s="921"/>
      <c r="OUK319" s="921"/>
      <c r="OUL319" s="921"/>
      <c r="OUM319" s="921"/>
      <c r="OUN319" s="921"/>
      <c r="OUO319" s="921"/>
      <c r="OUP319" s="921"/>
      <c r="OUQ319" s="921"/>
      <c r="OUR319" s="921"/>
      <c r="OUS319" s="921"/>
      <c r="OUT319" s="921"/>
      <c r="OUU319" s="921"/>
      <c r="OUV319" s="921"/>
      <c r="OUW319" s="921"/>
      <c r="OUX319" s="921"/>
      <c r="OUY319" s="921"/>
      <c r="OUZ319" s="921"/>
      <c r="OVA319" s="921"/>
      <c r="OVB319" s="921"/>
      <c r="OVC319" s="921"/>
      <c r="OVD319" s="921"/>
      <c r="OVE319" s="921"/>
      <c r="OVF319" s="921"/>
      <c r="OVG319" s="921"/>
      <c r="OVH319" s="921"/>
      <c r="OVI319" s="921"/>
      <c r="OVJ319" s="921"/>
      <c r="OVK319" s="921"/>
      <c r="OVL319" s="921"/>
      <c r="OVM319" s="921"/>
      <c r="OVN319" s="921"/>
      <c r="OVO319" s="921"/>
      <c r="OVP319" s="921"/>
      <c r="OVQ319" s="921"/>
      <c r="OVR319" s="921"/>
      <c r="OVS319" s="921"/>
      <c r="OVT319" s="921"/>
      <c r="OVU319" s="921"/>
      <c r="OVV319" s="921"/>
      <c r="OVW319" s="921"/>
      <c r="OVX319" s="921"/>
      <c r="OVY319" s="921"/>
      <c r="OVZ319" s="921"/>
      <c r="OWA319" s="921"/>
      <c r="OWB319" s="921"/>
      <c r="OWC319" s="921"/>
      <c r="OWD319" s="921"/>
      <c r="OWE319" s="921"/>
      <c r="OWF319" s="921"/>
      <c r="OWG319" s="921"/>
      <c r="OWH319" s="921"/>
      <c r="OWI319" s="921"/>
      <c r="OWJ319" s="921"/>
      <c r="OWK319" s="921"/>
      <c r="OWL319" s="921"/>
      <c r="OWM319" s="921"/>
      <c r="OWN319" s="921"/>
      <c r="OWO319" s="921"/>
      <c r="OWP319" s="921"/>
      <c r="OWQ319" s="921"/>
      <c r="OWR319" s="921"/>
      <c r="OWS319" s="921"/>
      <c r="OWT319" s="921"/>
      <c r="OWU319" s="921"/>
      <c r="OWV319" s="921"/>
      <c r="OWW319" s="921"/>
      <c r="OWX319" s="921"/>
      <c r="OWY319" s="921"/>
      <c r="OWZ319" s="921"/>
      <c r="OXA319" s="921"/>
      <c r="OXB319" s="921"/>
      <c r="OXC319" s="921"/>
      <c r="OXD319" s="921"/>
      <c r="OXE319" s="921"/>
      <c r="OXF319" s="921"/>
      <c r="OXG319" s="921"/>
      <c r="OXH319" s="921"/>
      <c r="OXI319" s="921"/>
      <c r="OXJ319" s="921"/>
      <c r="OXK319" s="921"/>
      <c r="OXL319" s="921"/>
      <c r="OXM319" s="921"/>
      <c r="OXN319" s="921"/>
      <c r="OXO319" s="921"/>
      <c r="OXP319" s="921"/>
      <c r="OXQ319" s="921"/>
      <c r="OXR319" s="921"/>
      <c r="OXS319" s="921"/>
      <c r="OXT319" s="921"/>
      <c r="OXU319" s="921"/>
      <c r="OXV319" s="921"/>
      <c r="OXW319" s="921"/>
      <c r="OXX319" s="921"/>
      <c r="OXY319" s="921"/>
      <c r="OXZ319" s="921"/>
      <c r="OYA319" s="921"/>
      <c r="OYB319" s="921"/>
      <c r="OYC319" s="921"/>
      <c r="OYD319" s="921"/>
      <c r="OYE319" s="921"/>
      <c r="OYF319" s="921"/>
      <c r="OYG319" s="921"/>
      <c r="OYH319" s="921"/>
      <c r="OYI319" s="921"/>
      <c r="OYJ319" s="921"/>
      <c r="OYK319" s="921"/>
      <c r="OYL319" s="921"/>
      <c r="OYM319" s="921"/>
      <c r="OYN319" s="921"/>
      <c r="OYO319" s="921"/>
      <c r="OYP319" s="921"/>
      <c r="OYQ319" s="921"/>
      <c r="OYR319" s="921"/>
      <c r="OYS319" s="921"/>
      <c r="OYT319" s="921"/>
      <c r="OYU319" s="921"/>
      <c r="OYV319" s="921"/>
      <c r="OYW319" s="921"/>
      <c r="OYX319" s="921"/>
      <c r="OYY319" s="921"/>
      <c r="OYZ319" s="921"/>
      <c r="OZA319" s="921"/>
      <c r="OZB319" s="921"/>
      <c r="OZC319" s="921"/>
      <c r="OZD319" s="921"/>
      <c r="OZE319" s="921"/>
      <c r="OZF319" s="921"/>
      <c r="OZG319" s="921"/>
      <c r="OZH319" s="921"/>
      <c r="OZI319" s="921"/>
      <c r="OZJ319" s="921"/>
      <c r="OZK319" s="921"/>
      <c r="OZL319" s="921"/>
      <c r="OZM319" s="921"/>
      <c r="OZN319" s="921"/>
      <c r="OZO319" s="921"/>
      <c r="OZP319" s="921"/>
      <c r="OZQ319" s="921"/>
      <c r="OZR319" s="921"/>
      <c r="OZS319" s="921"/>
      <c r="OZT319" s="921"/>
      <c r="OZU319" s="921"/>
      <c r="OZV319" s="921"/>
      <c r="OZW319" s="921"/>
      <c r="OZX319" s="921"/>
      <c r="OZY319" s="921"/>
      <c r="OZZ319" s="921"/>
      <c r="PAA319" s="921"/>
      <c r="PAB319" s="921"/>
      <c r="PAC319" s="921"/>
      <c r="PAD319" s="921"/>
      <c r="PAE319" s="921"/>
      <c r="PAF319" s="921"/>
      <c r="PAG319" s="921"/>
      <c r="PAH319" s="921"/>
      <c r="PAI319" s="921"/>
      <c r="PAJ319" s="921"/>
      <c r="PAK319" s="921"/>
      <c r="PAL319" s="921"/>
      <c r="PAM319" s="921"/>
      <c r="PAN319" s="921"/>
      <c r="PAO319" s="921"/>
      <c r="PAP319" s="921"/>
      <c r="PAQ319" s="921"/>
      <c r="PAR319" s="921"/>
      <c r="PAS319" s="921"/>
      <c r="PAT319" s="921"/>
      <c r="PAU319" s="921"/>
      <c r="PAV319" s="921"/>
      <c r="PAW319" s="921"/>
      <c r="PAX319" s="921"/>
      <c r="PAY319" s="921"/>
      <c r="PAZ319" s="921"/>
      <c r="PBA319" s="921"/>
      <c r="PBB319" s="921"/>
      <c r="PBC319" s="921"/>
      <c r="PBD319" s="921"/>
      <c r="PBE319" s="921"/>
      <c r="PBF319" s="921"/>
      <c r="PBG319" s="921"/>
      <c r="PBH319" s="921"/>
      <c r="PBI319" s="921"/>
      <c r="PBJ319" s="921"/>
      <c r="PBK319" s="921"/>
      <c r="PBL319" s="921"/>
      <c r="PBM319" s="921"/>
      <c r="PBN319" s="921"/>
      <c r="PBO319" s="921"/>
      <c r="PBP319" s="921"/>
      <c r="PBQ319" s="921"/>
      <c r="PBR319" s="921"/>
      <c r="PBS319" s="921"/>
      <c r="PBT319" s="921"/>
      <c r="PBU319" s="921"/>
      <c r="PBV319" s="921"/>
      <c r="PBW319" s="921"/>
      <c r="PBX319" s="921"/>
      <c r="PBY319" s="921"/>
      <c r="PBZ319" s="921"/>
      <c r="PCA319" s="921"/>
      <c r="PCB319" s="921"/>
      <c r="PCC319" s="921"/>
      <c r="PCD319" s="921"/>
      <c r="PCE319" s="921"/>
      <c r="PCF319" s="921"/>
      <c r="PCG319" s="921"/>
      <c r="PCH319" s="921"/>
      <c r="PCI319" s="921"/>
      <c r="PCJ319" s="921"/>
      <c r="PCK319" s="921"/>
      <c r="PCL319" s="921"/>
      <c r="PCM319" s="921"/>
      <c r="PCN319" s="921"/>
      <c r="PCO319" s="921"/>
      <c r="PCP319" s="921"/>
      <c r="PCQ319" s="921"/>
      <c r="PCR319" s="921"/>
      <c r="PCS319" s="921"/>
      <c r="PCT319" s="921"/>
      <c r="PCU319" s="921"/>
      <c r="PCV319" s="921"/>
      <c r="PCW319" s="921"/>
      <c r="PCX319" s="921"/>
      <c r="PCY319" s="921"/>
      <c r="PCZ319" s="921"/>
      <c r="PDA319" s="921"/>
      <c r="PDB319" s="921"/>
      <c r="PDC319" s="921"/>
      <c r="PDD319" s="921"/>
      <c r="PDE319" s="921"/>
      <c r="PDF319" s="921"/>
      <c r="PDG319" s="921"/>
      <c r="PDH319" s="921"/>
      <c r="PDI319" s="921"/>
      <c r="PDJ319" s="921"/>
      <c r="PDK319" s="921"/>
      <c r="PDL319" s="921"/>
      <c r="PDM319" s="921"/>
      <c r="PDN319" s="921"/>
      <c r="PDO319" s="921"/>
      <c r="PDP319" s="921"/>
      <c r="PDQ319" s="921"/>
      <c r="PDR319" s="921"/>
      <c r="PDS319" s="921"/>
      <c r="PDT319" s="921"/>
      <c r="PDU319" s="921"/>
      <c r="PDV319" s="921"/>
      <c r="PDW319" s="921"/>
      <c r="PDX319" s="921"/>
      <c r="PDY319" s="921"/>
      <c r="PDZ319" s="921"/>
      <c r="PEA319" s="921"/>
      <c r="PEB319" s="921"/>
      <c r="PEC319" s="921"/>
      <c r="PED319" s="921"/>
      <c r="PEE319" s="921"/>
      <c r="PEF319" s="921"/>
      <c r="PEG319" s="921"/>
      <c r="PEH319" s="921"/>
      <c r="PEI319" s="921"/>
      <c r="PEJ319" s="921"/>
      <c r="PEK319" s="921"/>
      <c r="PEL319" s="921"/>
      <c r="PEM319" s="921"/>
      <c r="PEN319" s="921"/>
      <c r="PEO319" s="921"/>
      <c r="PEP319" s="921"/>
      <c r="PEQ319" s="921"/>
      <c r="PER319" s="921"/>
      <c r="PES319" s="921"/>
      <c r="PET319" s="921"/>
      <c r="PEU319" s="921"/>
      <c r="PEV319" s="921"/>
      <c r="PEW319" s="921"/>
      <c r="PEX319" s="921"/>
      <c r="PEY319" s="921"/>
      <c r="PEZ319" s="921"/>
      <c r="PFA319" s="921"/>
      <c r="PFB319" s="921"/>
      <c r="PFC319" s="921"/>
      <c r="PFD319" s="921"/>
      <c r="PFE319" s="921"/>
      <c r="PFF319" s="921"/>
      <c r="PFG319" s="921"/>
      <c r="PFH319" s="921"/>
      <c r="PFI319" s="921"/>
      <c r="PFJ319" s="921"/>
      <c r="PFK319" s="921"/>
      <c r="PFL319" s="921"/>
      <c r="PFM319" s="921"/>
      <c r="PFN319" s="921"/>
      <c r="PFO319" s="921"/>
      <c r="PFP319" s="921"/>
      <c r="PFQ319" s="921"/>
      <c r="PFR319" s="921"/>
      <c r="PFS319" s="921"/>
      <c r="PFT319" s="921"/>
      <c r="PFU319" s="921"/>
      <c r="PFV319" s="921"/>
      <c r="PFW319" s="921"/>
      <c r="PFX319" s="921"/>
      <c r="PFY319" s="921"/>
      <c r="PFZ319" s="921"/>
      <c r="PGA319" s="921"/>
      <c r="PGB319" s="921"/>
      <c r="PGC319" s="921"/>
      <c r="PGD319" s="921"/>
      <c r="PGE319" s="921"/>
      <c r="PGF319" s="921"/>
      <c r="PGG319" s="921"/>
      <c r="PGH319" s="921"/>
      <c r="PGI319" s="921"/>
      <c r="PGJ319" s="921"/>
      <c r="PGK319" s="921"/>
      <c r="PGL319" s="921"/>
      <c r="PGM319" s="921"/>
      <c r="PGN319" s="921"/>
      <c r="PGO319" s="921"/>
      <c r="PGP319" s="921"/>
      <c r="PGQ319" s="921"/>
      <c r="PGR319" s="921"/>
      <c r="PGS319" s="921"/>
      <c r="PGT319" s="921"/>
      <c r="PGU319" s="921"/>
      <c r="PGV319" s="921"/>
      <c r="PGW319" s="921"/>
      <c r="PGX319" s="921"/>
      <c r="PGY319" s="921"/>
      <c r="PGZ319" s="921"/>
      <c r="PHA319" s="921"/>
      <c r="PHB319" s="921"/>
      <c r="PHC319" s="921"/>
      <c r="PHD319" s="921"/>
      <c r="PHE319" s="921"/>
      <c r="PHF319" s="921"/>
      <c r="PHG319" s="921"/>
      <c r="PHH319" s="921"/>
      <c r="PHI319" s="921"/>
      <c r="PHJ319" s="921"/>
      <c r="PHK319" s="921"/>
      <c r="PHL319" s="921"/>
      <c r="PHM319" s="921"/>
      <c r="PHN319" s="921"/>
      <c r="PHO319" s="921"/>
      <c r="PHP319" s="921"/>
      <c r="PHQ319" s="921"/>
      <c r="PHR319" s="921"/>
      <c r="PHS319" s="921"/>
      <c r="PHT319" s="921"/>
      <c r="PHU319" s="921"/>
      <c r="PHV319" s="921"/>
      <c r="PHW319" s="921"/>
      <c r="PHX319" s="921"/>
      <c r="PHY319" s="921"/>
      <c r="PHZ319" s="921"/>
      <c r="PIA319" s="921"/>
      <c r="PIB319" s="921"/>
      <c r="PIC319" s="921"/>
      <c r="PID319" s="921"/>
      <c r="PIE319" s="921"/>
      <c r="PIF319" s="921"/>
      <c r="PIG319" s="921"/>
      <c r="PIH319" s="921"/>
      <c r="PII319" s="921"/>
      <c r="PIJ319" s="921"/>
      <c r="PIK319" s="921"/>
      <c r="PIL319" s="921"/>
      <c r="PIM319" s="921"/>
      <c r="PIN319" s="921"/>
      <c r="PIO319" s="921"/>
      <c r="PIP319" s="921"/>
      <c r="PIQ319" s="921"/>
      <c r="PIR319" s="921"/>
      <c r="PIS319" s="921"/>
      <c r="PIT319" s="921"/>
      <c r="PIU319" s="921"/>
      <c r="PIV319" s="921"/>
      <c r="PIW319" s="921"/>
      <c r="PIX319" s="921"/>
      <c r="PIY319" s="921"/>
      <c r="PIZ319" s="921"/>
      <c r="PJA319" s="921"/>
      <c r="PJB319" s="921"/>
      <c r="PJC319" s="921"/>
      <c r="PJD319" s="921"/>
      <c r="PJE319" s="921"/>
      <c r="PJF319" s="921"/>
      <c r="PJG319" s="921"/>
      <c r="PJH319" s="921"/>
      <c r="PJI319" s="921"/>
      <c r="PJJ319" s="921"/>
      <c r="PJK319" s="921"/>
      <c r="PJL319" s="921"/>
      <c r="PJM319" s="921"/>
      <c r="PJN319" s="921"/>
      <c r="PJO319" s="921"/>
      <c r="PJP319" s="921"/>
      <c r="PJQ319" s="921"/>
      <c r="PJR319" s="921"/>
      <c r="PJS319" s="921"/>
      <c r="PJT319" s="921"/>
      <c r="PJU319" s="921"/>
      <c r="PJV319" s="921"/>
      <c r="PJW319" s="921"/>
      <c r="PJX319" s="921"/>
      <c r="PJY319" s="921"/>
      <c r="PJZ319" s="921"/>
      <c r="PKA319" s="921"/>
      <c r="PKB319" s="921"/>
      <c r="PKC319" s="921"/>
      <c r="PKD319" s="921"/>
      <c r="PKE319" s="921"/>
      <c r="PKF319" s="921"/>
      <c r="PKG319" s="921"/>
      <c r="PKH319" s="921"/>
      <c r="PKI319" s="921"/>
      <c r="PKJ319" s="921"/>
      <c r="PKK319" s="921"/>
      <c r="PKL319" s="921"/>
      <c r="PKM319" s="921"/>
      <c r="PKN319" s="921"/>
      <c r="PKO319" s="921"/>
      <c r="PKP319" s="921"/>
      <c r="PKQ319" s="921"/>
      <c r="PKR319" s="921"/>
      <c r="PKS319" s="921"/>
      <c r="PKT319" s="921"/>
      <c r="PKU319" s="921"/>
      <c r="PKV319" s="921"/>
      <c r="PKW319" s="921"/>
      <c r="PKX319" s="921"/>
      <c r="PKY319" s="921"/>
      <c r="PKZ319" s="921"/>
      <c r="PLA319" s="921"/>
      <c r="PLB319" s="921"/>
      <c r="PLC319" s="921"/>
      <c r="PLD319" s="921"/>
      <c r="PLE319" s="921"/>
      <c r="PLF319" s="921"/>
      <c r="PLG319" s="921"/>
      <c r="PLH319" s="921"/>
      <c r="PLI319" s="921"/>
      <c r="PLJ319" s="921"/>
      <c r="PLK319" s="921"/>
      <c r="PLL319" s="921"/>
      <c r="PLM319" s="921"/>
      <c r="PLN319" s="921"/>
      <c r="PLO319" s="921"/>
      <c r="PLP319" s="921"/>
      <c r="PLQ319" s="921"/>
      <c r="PLR319" s="921"/>
      <c r="PLS319" s="921"/>
      <c r="PLT319" s="921"/>
      <c r="PLU319" s="921"/>
      <c r="PLV319" s="921"/>
      <c r="PLW319" s="921"/>
      <c r="PLX319" s="921"/>
      <c r="PLY319" s="921"/>
      <c r="PLZ319" s="921"/>
      <c r="PMA319" s="921"/>
      <c r="PMB319" s="921"/>
      <c r="PMC319" s="921"/>
      <c r="PMD319" s="921"/>
      <c r="PME319" s="921"/>
      <c r="PMF319" s="921"/>
      <c r="PMG319" s="921"/>
      <c r="PMH319" s="921"/>
      <c r="PMI319" s="921"/>
      <c r="PMJ319" s="921"/>
      <c r="PMK319" s="921"/>
      <c r="PML319" s="921"/>
      <c r="PMM319" s="921"/>
      <c r="PMN319" s="921"/>
      <c r="PMO319" s="921"/>
      <c r="PMP319" s="921"/>
      <c r="PMQ319" s="921"/>
      <c r="PMR319" s="921"/>
      <c r="PMS319" s="921"/>
      <c r="PMT319" s="921"/>
      <c r="PMU319" s="921"/>
      <c r="PMV319" s="921"/>
      <c r="PMW319" s="921"/>
      <c r="PMX319" s="921"/>
      <c r="PMY319" s="921"/>
      <c r="PMZ319" s="921"/>
      <c r="PNA319" s="921"/>
      <c r="PNB319" s="921"/>
      <c r="PNC319" s="921"/>
      <c r="PND319" s="921"/>
      <c r="PNE319" s="921"/>
      <c r="PNF319" s="921"/>
      <c r="PNG319" s="921"/>
      <c r="PNH319" s="921"/>
      <c r="PNI319" s="921"/>
      <c r="PNJ319" s="921"/>
      <c r="PNK319" s="921"/>
      <c r="PNL319" s="921"/>
      <c r="PNM319" s="921"/>
      <c r="PNN319" s="921"/>
      <c r="PNO319" s="921"/>
      <c r="PNP319" s="921"/>
      <c r="PNQ319" s="921"/>
      <c r="PNR319" s="921"/>
      <c r="PNS319" s="921"/>
      <c r="PNT319" s="921"/>
      <c r="PNU319" s="921"/>
      <c r="PNV319" s="921"/>
      <c r="PNW319" s="921"/>
      <c r="PNX319" s="921"/>
      <c r="PNY319" s="921"/>
      <c r="PNZ319" s="921"/>
      <c r="POA319" s="921"/>
      <c r="POB319" s="921"/>
      <c r="POC319" s="921"/>
      <c r="POD319" s="921"/>
      <c r="POE319" s="921"/>
      <c r="POF319" s="921"/>
      <c r="POG319" s="921"/>
      <c r="POH319" s="921"/>
      <c r="POI319" s="921"/>
      <c r="POJ319" s="921"/>
      <c r="POK319" s="921"/>
      <c r="POL319" s="921"/>
      <c r="POM319" s="921"/>
      <c r="PON319" s="921"/>
      <c r="POO319" s="921"/>
      <c r="POP319" s="921"/>
      <c r="POQ319" s="921"/>
      <c r="POR319" s="921"/>
      <c r="POS319" s="921"/>
      <c r="POT319" s="921"/>
      <c r="POU319" s="921"/>
      <c r="POV319" s="921"/>
      <c r="POW319" s="921"/>
      <c r="POX319" s="921"/>
      <c r="POY319" s="921"/>
      <c r="POZ319" s="921"/>
      <c r="PPA319" s="921"/>
      <c r="PPB319" s="921"/>
      <c r="PPC319" s="921"/>
      <c r="PPD319" s="921"/>
      <c r="PPE319" s="921"/>
      <c r="PPF319" s="921"/>
      <c r="PPG319" s="921"/>
      <c r="PPH319" s="921"/>
      <c r="PPI319" s="921"/>
      <c r="PPJ319" s="921"/>
      <c r="PPK319" s="921"/>
      <c r="PPL319" s="921"/>
      <c r="PPM319" s="921"/>
      <c r="PPN319" s="921"/>
      <c r="PPO319" s="921"/>
      <c r="PPP319" s="921"/>
      <c r="PPQ319" s="921"/>
      <c r="PPR319" s="921"/>
      <c r="PPS319" s="921"/>
      <c r="PPT319" s="921"/>
      <c r="PPU319" s="921"/>
      <c r="PPV319" s="921"/>
      <c r="PPW319" s="921"/>
      <c r="PPX319" s="921"/>
      <c r="PPY319" s="921"/>
      <c r="PPZ319" s="921"/>
      <c r="PQA319" s="921"/>
      <c r="PQB319" s="921"/>
      <c r="PQC319" s="921"/>
      <c r="PQD319" s="921"/>
      <c r="PQE319" s="921"/>
      <c r="PQF319" s="921"/>
      <c r="PQG319" s="921"/>
      <c r="PQH319" s="921"/>
      <c r="PQI319" s="921"/>
      <c r="PQJ319" s="921"/>
      <c r="PQK319" s="921"/>
      <c r="PQL319" s="921"/>
      <c r="PQM319" s="921"/>
      <c r="PQN319" s="921"/>
      <c r="PQO319" s="921"/>
      <c r="PQP319" s="921"/>
      <c r="PQQ319" s="921"/>
      <c r="PQR319" s="921"/>
      <c r="PQS319" s="921"/>
      <c r="PQT319" s="921"/>
      <c r="PQU319" s="921"/>
      <c r="PQV319" s="921"/>
      <c r="PQW319" s="921"/>
      <c r="PQX319" s="921"/>
      <c r="PQY319" s="921"/>
      <c r="PQZ319" s="921"/>
      <c r="PRA319" s="921"/>
      <c r="PRB319" s="921"/>
      <c r="PRC319" s="921"/>
      <c r="PRD319" s="921"/>
      <c r="PRE319" s="921"/>
      <c r="PRF319" s="921"/>
      <c r="PRG319" s="921"/>
      <c r="PRH319" s="921"/>
      <c r="PRI319" s="921"/>
      <c r="PRJ319" s="921"/>
      <c r="PRK319" s="921"/>
      <c r="PRL319" s="921"/>
      <c r="PRM319" s="921"/>
      <c r="PRN319" s="921"/>
      <c r="PRO319" s="921"/>
      <c r="PRP319" s="921"/>
      <c r="PRQ319" s="921"/>
      <c r="PRR319" s="921"/>
      <c r="PRS319" s="921"/>
      <c r="PRT319" s="921"/>
      <c r="PRU319" s="921"/>
      <c r="PRV319" s="921"/>
      <c r="PRW319" s="921"/>
      <c r="PRX319" s="921"/>
      <c r="PRY319" s="921"/>
      <c r="PRZ319" s="921"/>
      <c r="PSA319" s="921"/>
      <c r="PSB319" s="921"/>
      <c r="PSC319" s="921"/>
      <c r="PSD319" s="921"/>
      <c r="PSE319" s="921"/>
      <c r="PSF319" s="921"/>
      <c r="PSG319" s="921"/>
      <c r="PSH319" s="921"/>
      <c r="PSI319" s="921"/>
      <c r="PSJ319" s="921"/>
      <c r="PSK319" s="921"/>
      <c r="PSL319" s="921"/>
      <c r="PSM319" s="921"/>
      <c r="PSN319" s="921"/>
      <c r="PSO319" s="921"/>
      <c r="PSP319" s="921"/>
      <c r="PSQ319" s="921"/>
      <c r="PSR319" s="921"/>
      <c r="PSS319" s="921"/>
      <c r="PST319" s="921"/>
      <c r="PSU319" s="921"/>
      <c r="PSV319" s="921"/>
      <c r="PSW319" s="921"/>
      <c r="PSX319" s="921"/>
      <c r="PSY319" s="921"/>
      <c r="PSZ319" s="921"/>
      <c r="PTA319" s="921"/>
      <c r="PTB319" s="921"/>
      <c r="PTC319" s="921"/>
      <c r="PTD319" s="921"/>
      <c r="PTE319" s="921"/>
      <c r="PTF319" s="921"/>
      <c r="PTG319" s="921"/>
      <c r="PTH319" s="921"/>
      <c r="PTI319" s="921"/>
      <c r="PTJ319" s="921"/>
      <c r="PTK319" s="921"/>
      <c r="PTL319" s="921"/>
      <c r="PTM319" s="921"/>
      <c r="PTN319" s="921"/>
      <c r="PTO319" s="921"/>
      <c r="PTP319" s="921"/>
      <c r="PTQ319" s="921"/>
      <c r="PTR319" s="921"/>
      <c r="PTS319" s="921"/>
      <c r="PTT319" s="921"/>
      <c r="PTU319" s="921"/>
      <c r="PTV319" s="921"/>
      <c r="PTW319" s="921"/>
      <c r="PTX319" s="921"/>
      <c r="PTY319" s="921"/>
      <c r="PTZ319" s="921"/>
      <c r="PUA319" s="921"/>
      <c r="PUB319" s="921"/>
      <c r="PUC319" s="921"/>
      <c r="PUD319" s="921"/>
      <c r="PUE319" s="921"/>
      <c r="PUF319" s="921"/>
      <c r="PUG319" s="921"/>
      <c r="PUH319" s="921"/>
      <c r="PUI319" s="921"/>
      <c r="PUJ319" s="921"/>
      <c r="PUK319" s="921"/>
      <c r="PUL319" s="921"/>
      <c r="PUM319" s="921"/>
      <c r="PUN319" s="921"/>
      <c r="PUO319" s="921"/>
      <c r="PUP319" s="921"/>
      <c r="PUQ319" s="921"/>
      <c r="PUR319" s="921"/>
      <c r="PUS319" s="921"/>
      <c r="PUT319" s="921"/>
      <c r="PUU319" s="921"/>
      <c r="PUV319" s="921"/>
      <c r="PUW319" s="921"/>
      <c r="PUX319" s="921"/>
      <c r="PUY319" s="921"/>
      <c r="PUZ319" s="921"/>
      <c r="PVA319" s="921"/>
      <c r="PVB319" s="921"/>
      <c r="PVC319" s="921"/>
      <c r="PVD319" s="921"/>
      <c r="PVE319" s="921"/>
      <c r="PVF319" s="921"/>
      <c r="PVG319" s="921"/>
      <c r="PVH319" s="921"/>
      <c r="PVI319" s="921"/>
      <c r="PVJ319" s="921"/>
      <c r="PVK319" s="921"/>
      <c r="PVL319" s="921"/>
      <c r="PVM319" s="921"/>
      <c r="PVN319" s="921"/>
      <c r="PVO319" s="921"/>
      <c r="PVP319" s="921"/>
      <c r="PVQ319" s="921"/>
      <c r="PVR319" s="921"/>
      <c r="PVS319" s="921"/>
      <c r="PVT319" s="921"/>
      <c r="PVU319" s="921"/>
      <c r="PVV319" s="921"/>
      <c r="PVW319" s="921"/>
      <c r="PVX319" s="921"/>
      <c r="PVY319" s="921"/>
      <c r="PVZ319" s="921"/>
      <c r="PWA319" s="921"/>
      <c r="PWB319" s="921"/>
      <c r="PWC319" s="921"/>
      <c r="PWD319" s="921"/>
      <c r="PWE319" s="921"/>
      <c r="PWF319" s="921"/>
      <c r="PWG319" s="921"/>
      <c r="PWH319" s="921"/>
      <c r="PWI319" s="921"/>
      <c r="PWJ319" s="921"/>
      <c r="PWK319" s="921"/>
      <c r="PWL319" s="921"/>
      <c r="PWM319" s="921"/>
      <c r="PWN319" s="921"/>
      <c r="PWO319" s="921"/>
      <c r="PWP319" s="921"/>
      <c r="PWQ319" s="921"/>
      <c r="PWR319" s="921"/>
      <c r="PWS319" s="921"/>
      <c r="PWT319" s="921"/>
      <c r="PWU319" s="921"/>
      <c r="PWV319" s="921"/>
      <c r="PWW319" s="921"/>
      <c r="PWX319" s="921"/>
      <c r="PWY319" s="921"/>
      <c r="PWZ319" s="921"/>
      <c r="PXA319" s="921"/>
      <c r="PXB319" s="921"/>
      <c r="PXC319" s="921"/>
      <c r="PXD319" s="921"/>
      <c r="PXE319" s="921"/>
      <c r="PXF319" s="921"/>
      <c r="PXG319" s="921"/>
      <c r="PXH319" s="921"/>
      <c r="PXI319" s="921"/>
      <c r="PXJ319" s="921"/>
      <c r="PXK319" s="921"/>
      <c r="PXL319" s="921"/>
      <c r="PXM319" s="921"/>
      <c r="PXN319" s="921"/>
      <c r="PXO319" s="921"/>
      <c r="PXP319" s="921"/>
      <c r="PXQ319" s="921"/>
      <c r="PXR319" s="921"/>
      <c r="PXS319" s="921"/>
      <c r="PXT319" s="921"/>
      <c r="PXU319" s="921"/>
      <c r="PXV319" s="921"/>
      <c r="PXW319" s="921"/>
      <c r="PXX319" s="921"/>
      <c r="PXY319" s="921"/>
      <c r="PXZ319" s="921"/>
      <c r="PYA319" s="921"/>
      <c r="PYB319" s="921"/>
      <c r="PYC319" s="921"/>
      <c r="PYD319" s="921"/>
      <c r="PYE319" s="921"/>
      <c r="PYF319" s="921"/>
      <c r="PYG319" s="921"/>
      <c r="PYH319" s="921"/>
      <c r="PYI319" s="921"/>
      <c r="PYJ319" s="921"/>
      <c r="PYK319" s="921"/>
      <c r="PYL319" s="921"/>
      <c r="PYM319" s="921"/>
      <c r="PYN319" s="921"/>
      <c r="PYO319" s="921"/>
      <c r="PYP319" s="921"/>
      <c r="PYQ319" s="921"/>
      <c r="PYR319" s="921"/>
      <c r="PYS319" s="921"/>
      <c r="PYT319" s="921"/>
      <c r="PYU319" s="921"/>
      <c r="PYV319" s="921"/>
      <c r="PYW319" s="921"/>
      <c r="PYX319" s="921"/>
      <c r="PYY319" s="921"/>
      <c r="PYZ319" s="921"/>
      <c r="PZA319" s="921"/>
      <c r="PZB319" s="921"/>
      <c r="PZC319" s="921"/>
      <c r="PZD319" s="921"/>
      <c r="PZE319" s="921"/>
      <c r="PZF319" s="921"/>
      <c r="PZG319" s="921"/>
      <c r="PZH319" s="921"/>
      <c r="PZI319" s="921"/>
      <c r="PZJ319" s="921"/>
      <c r="PZK319" s="921"/>
      <c r="PZL319" s="921"/>
      <c r="PZM319" s="921"/>
      <c r="PZN319" s="921"/>
      <c r="PZO319" s="921"/>
      <c r="PZP319" s="921"/>
      <c r="PZQ319" s="921"/>
      <c r="PZR319" s="921"/>
      <c r="PZS319" s="921"/>
      <c r="PZT319" s="921"/>
      <c r="PZU319" s="921"/>
      <c r="PZV319" s="921"/>
      <c r="PZW319" s="921"/>
      <c r="PZX319" s="921"/>
      <c r="PZY319" s="921"/>
      <c r="PZZ319" s="921"/>
      <c r="QAA319" s="921"/>
      <c r="QAB319" s="921"/>
      <c r="QAC319" s="921"/>
      <c r="QAD319" s="921"/>
      <c r="QAE319" s="921"/>
      <c r="QAF319" s="921"/>
      <c r="QAG319" s="921"/>
      <c r="QAH319" s="921"/>
      <c r="QAI319" s="921"/>
      <c r="QAJ319" s="921"/>
      <c r="QAK319" s="921"/>
      <c r="QAL319" s="921"/>
      <c r="QAM319" s="921"/>
      <c r="QAN319" s="921"/>
      <c r="QAO319" s="921"/>
      <c r="QAP319" s="921"/>
      <c r="QAQ319" s="921"/>
      <c r="QAR319" s="921"/>
      <c r="QAS319" s="921"/>
      <c r="QAT319" s="921"/>
      <c r="QAU319" s="921"/>
      <c r="QAV319" s="921"/>
      <c r="QAW319" s="921"/>
      <c r="QAX319" s="921"/>
      <c r="QAY319" s="921"/>
      <c r="QAZ319" s="921"/>
      <c r="QBA319" s="921"/>
      <c r="QBB319" s="921"/>
      <c r="QBC319" s="921"/>
      <c r="QBD319" s="921"/>
      <c r="QBE319" s="921"/>
      <c r="QBF319" s="921"/>
      <c r="QBG319" s="921"/>
      <c r="QBH319" s="921"/>
      <c r="QBI319" s="921"/>
      <c r="QBJ319" s="921"/>
      <c r="QBK319" s="921"/>
      <c r="QBL319" s="921"/>
      <c r="QBM319" s="921"/>
      <c r="QBN319" s="921"/>
      <c r="QBO319" s="921"/>
      <c r="QBP319" s="921"/>
      <c r="QBQ319" s="921"/>
      <c r="QBR319" s="921"/>
      <c r="QBS319" s="921"/>
      <c r="QBT319" s="921"/>
      <c r="QBU319" s="921"/>
      <c r="QBV319" s="921"/>
      <c r="QBW319" s="921"/>
      <c r="QBX319" s="921"/>
      <c r="QBY319" s="921"/>
      <c r="QBZ319" s="921"/>
      <c r="QCA319" s="921"/>
      <c r="QCB319" s="921"/>
      <c r="QCC319" s="921"/>
      <c r="QCD319" s="921"/>
      <c r="QCE319" s="921"/>
      <c r="QCF319" s="921"/>
      <c r="QCG319" s="921"/>
      <c r="QCH319" s="921"/>
      <c r="QCI319" s="921"/>
      <c r="QCJ319" s="921"/>
      <c r="QCK319" s="921"/>
      <c r="QCL319" s="921"/>
      <c r="QCM319" s="921"/>
      <c r="QCN319" s="921"/>
      <c r="QCO319" s="921"/>
      <c r="QCP319" s="921"/>
      <c r="QCQ319" s="921"/>
      <c r="QCR319" s="921"/>
      <c r="QCS319" s="921"/>
      <c r="QCT319" s="921"/>
      <c r="QCU319" s="921"/>
      <c r="QCV319" s="921"/>
      <c r="QCW319" s="921"/>
      <c r="QCX319" s="921"/>
      <c r="QCY319" s="921"/>
      <c r="QCZ319" s="921"/>
      <c r="QDA319" s="921"/>
      <c r="QDB319" s="921"/>
      <c r="QDC319" s="921"/>
      <c r="QDD319" s="921"/>
      <c r="QDE319" s="921"/>
      <c r="QDF319" s="921"/>
      <c r="QDG319" s="921"/>
      <c r="QDH319" s="921"/>
      <c r="QDI319" s="921"/>
      <c r="QDJ319" s="921"/>
      <c r="QDK319" s="921"/>
      <c r="QDL319" s="921"/>
      <c r="QDM319" s="921"/>
      <c r="QDN319" s="921"/>
      <c r="QDO319" s="921"/>
      <c r="QDP319" s="921"/>
      <c r="QDQ319" s="921"/>
      <c r="QDR319" s="921"/>
      <c r="QDS319" s="921"/>
      <c r="QDT319" s="921"/>
      <c r="QDU319" s="921"/>
      <c r="QDV319" s="921"/>
      <c r="QDW319" s="921"/>
      <c r="QDX319" s="921"/>
      <c r="QDY319" s="921"/>
      <c r="QDZ319" s="921"/>
      <c r="QEA319" s="921"/>
      <c r="QEB319" s="921"/>
      <c r="QEC319" s="921"/>
      <c r="QED319" s="921"/>
      <c r="QEE319" s="921"/>
      <c r="QEF319" s="921"/>
      <c r="QEG319" s="921"/>
      <c r="QEH319" s="921"/>
      <c r="QEI319" s="921"/>
      <c r="QEJ319" s="921"/>
      <c r="QEK319" s="921"/>
      <c r="QEL319" s="921"/>
      <c r="QEM319" s="921"/>
      <c r="QEN319" s="921"/>
      <c r="QEO319" s="921"/>
      <c r="QEP319" s="921"/>
      <c r="QEQ319" s="921"/>
      <c r="QER319" s="921"/>
      <c r="QES319" s="921"/>
      <c r="QET319" s="921"/>
      <c r="QEU319" s="921"/>
      <c r="QEV319" s="921"/>
      <c r="QEW319" s="921"/>
      <c r="QEX319" s="921"/>
      <c r="QEY319" s="921"/>
      <c r="QEZ319" s="921"/>
      <c r="QFA319" s="921"/>
      <c r="QFB319" s="921"/>
      <c r="QFC319" s="921"/>
      <c r="QFD319" s="921"/>
      <c r="QFE319" s="921"/>
      <c r="QFF319" s="921"/>
      <c r="QFG319" s="921"/>
      <c r="QFH319" s="921"/>
      <c r="QFI319" s="921"/>
      <c r="QFJ319" s="921"/>
      <c r="QFK319" s="921"/>
      <c r="QFL319" s="921"/>
      <c r="QFM319" s="921"/>
      <c r="QFN319" s="921"/>
      <c r="QFO319" s="921"/>
      <c r="QFP319" s="921"/>
      <c r="QFQ319" s="921"/>
      <c r="QFR319" s="921"/>
      <c r="QFS319" s="921"/>
      <c r="QFT319" s="921"/>
      <c r="QFU319" s="921"/>
      <c r="QFV319" s="921"/>
      <c r="QFW319" s="921"/>
      <c r="QFX319" s="921"/>
      <c r="QFY319" s="921"/>
      <c r="QFZ319" s="921"/>
      <c r="QGA319" s="921"/>
      <c r="QGB319" s="921"/>
      <c r="QGC319" s="921"/>
      <c r="QGD319" s="921"/>
      <c r="QGE319" s="921"/>
      <c r="QGF319" s="921"/>
      <c r="QGG319" s="921"/>
      <c r="QGH319" s="921"/>
      <c r="QGI319" s="921"/>
      <c r="QGJ319" s="921"/>
      <c r="QGK319" s="921"/>
      <c r="QGL319" s="921"/>
      <c r="QGM319" s="921"/>
      <c r="QGN319" s="921"/>
      <c r="QGO319" s="921"/>
      <c r="QGP319" s="921"/>
      <c r="QGQ319" s="921"/>
      <c r="QGR319" s="921"/>
      <c r="QGS319" s="921"/>
      <c r="QGT319" s="921"/>
      <c r="QGU319" s="921"/>
      <c r="QGV319" s="921"/>
      <c r="QGW319" s="921"/>
      <c r="QGX319" s="921"/>
      <c r="QGY319" s="921"/>
      <c r="QGZ319" s="921"/>
      <c r="QHA319" s="921"/>
      <c r="QHB319" s="921"/>
      <c r="QHC319" s="921"/>
      <c r="QHD319" s="921"/>
      <c r="QHE319" s="921"/>
      <c r="QHF319" s="921"/>
      <c r="QHG319" s="921"/>
      <c r="QHH319" s="921"/>
      <c r="QHI319" s="921"/>
      <c r="QHJ319" s="921"/>
      <c r="QHK319" s="921"/>
      <c r="QHL319" s="921"/>
      <c r="QHM319" s="921"/>
      <c r="QHN319" s="921"/>
      <c r="QHO319" s="921"/>
      <c r="QHP319" s="921"/>
      <c r="QHQ319" s="921"/>
      <c r="QHR319" s="921"/>
      <c r="QHS319" s="921"/>
      <c r="QHT319" s="921"/>
      <c r="QHU319" s="921"/>
      <c r="QHV319" s="921"/>
      <c r="QHW319" s="921"/>
      <c r="QHX319" s="921"/>
      <c r="QHY319" s="921"/>
      <c r="QHZ319" s="921"/>
      <c r="QIA319" s="921"/>
      <c r="QIB319" s="921"/>
      <c r="QIC319" s="921"/>
      <c r="QID319" s="921"/>
      <c r="QIE319" s="921"/>
      <c r="QIF319" s="921"/>
      <c r="QIG319" s="921"/>
      <c r="QIH319" s="921"/>
      <c r="QII319" s="921"/>
      <c r="QIJ319" s="921"/>
      <c r="QIK319" s="921"/>
      <c r="QIL319" s="921"/>
      <c r="QIM319" s="921"/>
      <c r="QIN319" s="921"/>
      <c r="QIO319" s="921"/>
      <c r="QIP319" s="921"/>
      <c r="QIQ319" s="921"/>
      <c r="QIR319" s="921"/>
      <c r="QIS319" s="921"/>
      <c r="QIT319" s="921"/>
      <c r="QIU319" s="921"/>
      <c r="QIV319" s="921"/>
      <c r="QIW319" s="921"/>
      <c r="QIX319" s="921"/>
      <c r="QIY319" s="921"/>
      <c r="QIZ319" s="921"/>
      <c r="QJA319" s="921"/>
      <c r="QJB319" s="921"/>
      <c r="QJC319" s="921"/>
      <c r="QJD319" s="921"/>
      <c r="QJE319" s="921"/>
      <c r="QJF319" s="921"/>
      <c r="QJG319" s="921"/>
      <c r="QJH319" s="921"/>
      <c r="QJI319" s="921"/>
      <c r="QJJ319" s="921"/>
      <c r="QJK319" s="921"/>
      <c r="QJL319" s="921"/>
      <c r="QJM319" s="921"/>
      <c r="QJN319" s="921"/>
      <c r="QJO319" s="921"/>
      <c r="QJP319" s="921"/>
      <c r="QJQ319" s="921"/>
      <c r="QJR319" s="921"/>
      <c r="QJS319" s="921"/>
      <c r="QJT319" s="921"/>
      <c r="QJU319" s="921"/>
      <c r="QJV319" s="921"/>
      <c r="QJW319" s="921"/>
      <c r="QJX319" s="921"/>
      <c r="QJY319" s="921"/>
      <c r="QJZ319" s="921"/>
      <c r="QKA319" s="921"/>
      <c r="QKB319" s="921"/>
      <c r="QKC319" s="921"/>
      <c r="QKD319" s="921"/>
      <c r="QKE319" s="921"/>
      <c r="QKF319" s="921"/>
      <c r="QKG319" s="921"/>
      <c r="QKH319" s="921"/>
      <c r="QKI319" s="921"/>
      <c r="QKJ319" s="921"/>
      <c r="QKK319" s="921"/>
      <c r="QKL319" s="921"/>
      <c r="QKM319" s="921"/>
      <c r="QKN319" s="921"/>
      <c r="QKO319" s="921"/>
      <c r="QKP319" s="921"/>
      <c r="QKQ319" s="921"/>
      <c r="QKR319" s="921"/>
      <c r="QKS319" s="921"/>
      <c r="QKT319" s="921"/>
      <c r="QKU319" s="921"/>
      <c r="QKV319" s="921"/>
      <c r="QKW319" s="921"/>
      <c r="QKX319" s="921"/>
      <c r="QKY319" s="921"/>
      <c r="QKZ319" s="921"/>
      <c r="QLA319" s="921"/>
      <c r="QLB319" s="921"/>
      <c r="QLC319" s="921"/>
      <c r="QLD319" s="921"/>
      <c r="QLE319" s="921"/>
      <c r="QLF319" s="921"/>
      <c r="QLG319" s="921"/>
      <c r="QLH319" s="921"/>
      <c r="QLI319" s="921"/>
      <c r="QLJ319" s="921"/>
      <c r="QLK319" s="921"/>
      <c r="QLL319" s="921"/>
      <c r="QLM319" s="921"/>
      <c r="QLN319" s="921"/>
      <c r="QLO319" s="921"/>
      <c r="QLP319" s="921"/>
      <c r="QLQ319" s="921"/>
      <c r="QLR319" s="921"/>
      <c r="QLS319" s="921"/>
      <c r="QLT319" s="921"/>
      <c r="QLU319" s="921"/>
      <c r="QLV319" s="921"/>
      <c r="QLW319" s="921"/>
      <c r="QLX319" s="921"/>
      <c r="QLY319" s="921"/>
      <c r="QLZ319" s="921"/>
      <c r="QMA319" s="921"/>
      <c r="QMB319" s="921"/>
      <c r="QMC319" s="921"/>
      <c r="QMD319" s="921"/>
      <c r="QME319" s="921"/>
      <c r="QMF319" s="921"/>
      <c r="QMG319" s="921"/>
      <c r="QMH319" s="921"/>
      <c r="QMI319" s="921"/>
      <c r="QMJ319" s="921"/>
      <c r="QMK319" s="921"/>
      <c r="QML319" s="921"/>
      <c r="QMM319" s="921"/>
      <c r="QMN319" s="921"/>
      <c r="QMO319" s="921"/>
      <c r="QMP319" s="921"/>
      <c r="QMQ319" s="921"/>
      <c r="QMR319" s="921"/>
      <c r="QMS319" s="921"/>
      <c r="QMT319" s="921"/>
      <c r="QMU319" s="921"/>
      <c r="QMV319" s="921"/>
      <c r="QMW319" s="921"/>
      <c r="QMX319" s="921"/>
      <c r="QMY319" s="921"/>
      <c r="QMZ319" s="921"/>
      <c r="QNA319" s="921"/>
      <c r="QNB319" s="921"/>
      <c r="QNC319" s="921"/>
      <c r="QND319" s="921"/>
      <c r="QNE319" s="921"/>
      <c r="QNF319" s="921"/>
      <c r="QNG319" s="921"/>
      <c r="QNH319" s="921"/>
      <c r="QNI319" s="921"/>
      <c r="QNJ319" s="921"/>
      <c r="QNK319" s="921"/>
      <c r="QNL319" s="921"/>
      <c r="QNM319" s="921"/>
      <c r="QNN319" s="921"/>
      <c r="QNO319" s="921"/>
      <c r="QNP319" s="921"/>
      <c r="QNQ319" s="921"/>
      <c r="QNR319" s="921"/>
      <c r="QNS319" s="921"/>
      <c r="QNT319" s="921"/>
      <c r="QNU319" s="921"/>
      <c r="QNV319" s="921"/>
      <c r="QNW319" s="921"/>
      <c r="QNX319" s="921"/>
      <c r="QNY319" s="921"/>
      <c r="QNZ319" s="921"/>
      <c r="QOA319" s="921"/>
      <c r="QOB319" s="921"/>
      <c r="QOC319" s="921"/>
      <c r="QOD319" s="921"/>
      <c r="QOE319" s="921"/>
      <c r="QOF319" s="921"/>
      <c r="QOG319" s="921"/>
      <c r="QOH319" s="921"/>
      <c r="QOI319" s="921"/>
      <c r="QOJ319" s="921"/>
      <c r="QOK319" s="921"/>
      <c r="QOL319" s="921"/>
      <c r="QOM319" s="921"/>
      <c r="QON319" s="921"/>
      <c r="QOO319" s="921"/>
      <c r="QOP319" s="921"/>
      <c r="QOQ319" s="921"/>
      <c r="QOR319" s="921"/>
      <c r="QOS319" s="921"/>
      <c r="QOT319" s="921"/>
      <c r="QOU319" s="921"/>
      <c r="QOV319" s="921"/>
      <c r="QOW319" s="921"/>
      <c r="QOX319" s="921"/>
      <c r="QOY319" s="921"/>
      <c r="QOZ319" s="921"/>
      <c r="QPA319" s="921"/>
      <c r="QPB319" s="921"/>
      <c r="QPC319" s="921"/>
      <c r="QPD319" s="921"/>
      <c r="QPE319" s="921"/>
      <c r="QPF319" s="921"/>
      <c r="QPG319" s="921"/>
      <c r="QPH319" s="921"/>
      <c r="QPI319" s="921"/>
      <c r="QPJ319" s="921"/>
      <c r="QPK319" s="921"/>
      <c r="QPL319" s="921"/>
      <c r="QPM319" s="921"/>
      <c r="QPN319" s="921"/>
      <c r="QPO319" s="921"/>
      <c r="QPP319" s="921"/>
      <c r="QPQ319" s="921"/>
      <c r="QPR319" s="921"/>
      <c r="QPS319" s="921"/>
      <c r="QPT319" s="921"/>
      <c r="QPU319" s="921"/>
      <c r="QPV319" s="921"/>
      <c r="QPW319" s="921"/>
      <c r="QPX319" s="921"/>
      <c r="QPY319" s="921"/>
      <c r="QPZ319" s="921"/>
      <c r="QQA319" s="921"/>
      <c r="QQB319" s="921"/>
      <c r="QQC319" s="921"/>
      <c r="QQD319" s="921"/>
      <c r="QQE319" s="921"/>
      <c r="QQF319" s="921"/>
      <c r="QQG319" s="921"/>
      <c r="QQH319" s="921"/>
      <c r="QQI319" s="921"/>
      <c r="QQJ319" s="921"/>
      <c r="QQK319" s="921"/>
      <c r="QQL319" s="921"/>
      <c r="QQM319" s="921"/>
      <c r="QQN319" s="921"/>
      <c r="QQO319" s="921"/>
      <c r="QQP319" s="921"/>
      <c r="QQQ319" s="921"/>
      <c r="QQR319" s="921"/>
      <c r="QQS319" s="921"/>
      <c r="QQT319" s="921"/>
      <c r="QQU319" s="921"/>
      <c r="QQV319" s="921"/>
      <c r="QQW319" s="921"/>
      <c r="QQX319" s="921"/>
      <c r="QQY319" s="921"/>
      <c r="QQZ319" s="921"/>
      <c r="QRA319" s="921"/>
      <c r="QRB319" s="921"/>
      <c r="QRC319" s="921"/>
      <c r="QRD319" s="921"/>
      <c r="QRE319" s="921"/>
      <c r="QRF319" s="921"/>
      <c r="QRG319" s="921"/>
      <c r="QRH319" s="921"/>
      <c r="QRI319" s="921"/>
      <c r="QRJ319" s="921"/>
      <c r="QRK319" s="921"/>
      <c r="QRL319" s="921"/>
      <c r="QRM319" s="921"/>
      <c r="QRN319" s="921"/>
      <c r="QRO319" s="921"/>
      <c r="QRP319" s="921"/>
      <c r="QRQ319" s="921"/>
      <c r="QRR319" s="921"/>
      <c r="QRS319" s="921"/>
      <c r="QRT319" s="921"/>
      <c r="QRU319" s="921"/>
      <c r="QRV319" s="921"/>
      <c r="QRW319" s="921"/>
      <c r="QRX319" s="921"/>
      <c r="QRY319" s="921"/>
      <c r="QRZ319" s="921"/>
      <c r="QSA319" s="921"/>
      <c r="QSB319" s="921"/>
      <c r="QSC319" s="921"/>
      <c r="QSD319" s="921"/>
      <c r="QSE319" s="921"/>
      <c r="QSF319" s="921"/>
      <c r="QSG319" s="921"/>
      <c r="QSH319" s="921"/>
      <c r="QSI319" s="921"/>
      <c r="QSJ319" s="921"/>
      <c r="QSK319" s="921"/>
      <c r="QSL319" s="921"/>
      <c r="QSM319" s="921"/>
      <c r="QSN319" s="921"/>
      <c r="QSO319" s="921"/>
      <c r="QSP319" s="921"/>
      <c r="QSQ319" s="921"/>
      <c r="QSR319" s="921"/>
      <c r="QSS319" s="921"/>
      <c r="QST319" s="921"/>
      <c r="QSU319" s="921"/>
      <c r="QSV319" s="921"/>
      <c r="QSW319" s="921"/>
      <c r="QSX319" s="921"/>
      <c r="QSY319" s="921"/>
      <c r="QSZ319" s="921"/>
      <c r="QTA319" s="921"/>
      <c r="QTB319" s="921"/>
      <c r="QTC319" s="921"/>
      <c r="QTD319" s="921"/>
      <c r="QTE319" s="921"/>
      <c r="QTF319" s="921"/>
      <c r="QTG319" s="921"/>
      <c r="QTH319" s="921"/>
      <c r="QTI319" s="921"/>
      <c r="QTJ319" s="921"/>
      <c r="QTK319" s="921"/>
      <c r="QTL319" s="921"/>
      <c r="QTM319" s="921"/>
      <c r="QTN319" s="921"/>
      <c r="QTO319" s="921"/>
      <c r="QTP319" s="921"/>
      <c r="QTQ319" s="921"/>
      <c r="QTR319" s="921"/>
      <c r="QTS319" s="921"/>
      <c r="QTT319" s="921"/>
      <c r="QTU319" s="921"/>
      <c r="QTV319" s="921"/>
      <c r="QTW319" s="921"/>
      <c r="QTX319" s="921"/>
      <c r="QTY319" s="921"/>
      <c r="QTZ319" s="921"/>
      <c r="QUA319" s="921"/>
      <c r="QUB319" s="921"/>
      <c r="QUC319" s="921"/>
      <c r="QUD319" s="921"/>
      <c r="QUE319" s="921"/>
      <c r="QUF319" s="921"/>
      <c r="QUG319" s="921"/>
      <c r="QUH319" s="921"/>
      <c r="QUI319" s="921"/>
      <c r="QUJ319" s="921"/>
      <c r="QUK319" s="921"/>
      <c r="QUL319" s="921"/>
      <c r="QUM319" s="921"/>
      <c r="QUN319" s="921"/>
      <c r="QUO319" s="921"/>
      <c r="QUP319" s="921"/>
      <c r="QUQ319" s="921"/>
      <c r="QUR319" s="921"/>
      <c r="QUS319" s="921"/>
      <c r="QUT319" s="921"/>
      <c r="QUU319" s="921"/>
      <c r="QUV319" s="921"/>
      <c r="QUW319" s="921"/>
      <c r="QUX319" s="921"/>
      <c r="QUY319" s="921"/>
      <c r="QUZ319" s="921"/>
      <c r="QVA319" s="921"/>
      <c r="QVB319" s="921"/>
      <c r="QVC319" s="921"/>
      <c r="QVD319" s="921"/>
      <c r="QVE319" s="921"/>
      <c r="QVF319" s="921"/>
      <c r="QVG319" s="921"/>
      <c r="QVH319" s="921"/>
      <c r="QVI319" s="921"/>
      <c r="QVJ319" s="921"/>
      <c r="QVK319" s="921"/>
      <c r="QVL319" s="921"/>
      <c r="QVM319" s="921"/>
      <c r="QVN319" s="921"/>
      <c r="QVO319" s="921"/>
      <c r="QVP319" s="921"/>
      <c r="QVQ319" s="921"/>
      <c r="QVR319" s="921"/>
      <c r="QVS319" s="921"/>
      <c r="QVT319" s="921"/>
      <c r="QVU319" s="921"/>
      <c r="QVV319" s="921"/>
      <c r="QVW319" s="921"/>
      <c r="QVX319" s="921"/>
      <c r="QVY319" s="921"/>
      <c r="QVZ319" s="921"/>
      <c r="QWA319" s="921"/>
      <c r="QWB319" s="921"/>
      <c r="QWC319" s="921"/>
      <c r="QWD319" s="921"/>
      <c r="QWE319" s="921"/>
      <c r="QWF319" s="921"/>
      <c r="QWG319" s="921"/>
      <c r="QWH319" s="921"/>
      <c r="QWI319" s="921"/>
      <c r="QWJ319" s="921"/>
      <c r="QWK319" s="921"/>
      <c r="QWL319" s="921"/>
      <c r="QWM319" s="921"/>
      <c r="QWN319" s="921"/>
      <c r="QWO319" s="921"/>
      <c r="QWP319" s="921"/>
      <c r="QWQ319" s="921"/>
      <c r="QWR319" s="921"/>
      <c r="QWS319" s="921"/>
      <c r="QWT319" s="921"/>
      <c r="QWU319" s="921"/>
      <c r="QWV319" s="921"/>
      <c r="QWW319" s="921"/>
      <c r="QWX319" s="921"/>
      <c r="QWY319" s="921"/>
      <c r="QWZ319" s="921"/>
      <c r="QXA319" s="921"/>
      <c r="QXB319" s="921"/>
      <c r="QXC319" s="921"/>
      <c r="QXD319" s="921"/>
      <c r="QXE319" s="921"/>
      <c r="QXF319" s="921"/>
      <c r="QXG319" s="921"/>
      <c r="QXH319" s="921"/>
      <c r="QXI319" s="921"/>
      <c r="QXJ319" s="921"/>
      <c r="QXK319" s="921"/>
      <c r="QXL319" s="921"/>
      <c r="QXM319" s="921"/>
      <c r="QXN319" s="921"/>
      <c r="QXO319" s="921"/>
      <c r="QXP319" s="921"/>
      <c r="QXQ319" s="921"/>
      <c r="QXR319" s="921"/>
      <c r="QXS319" s="921"/>
      <c r="QXT319" s="921"/>
      <c r="QXU319" s="921"/>
      <c r="QXV319" s="921"/>
      <c r="QXW319" s="921"/>
      <c r="QXX319" s="921"/>
      <c r="QXY319" s="921"/>
      <c r="QXZ319" s="921"/>
      <c r="QYA319" s="921"/>
      <c r="QYB319" s="921"/>
      <c r="QYC319" s="921"/>
      <c r="QYD319" s="921"/>
      <c r="QYE319" s="921"/>
      <c r="QYF319" s="921"/>
      <c r="QYG319" s="921"/>
      <c r="QYH319" s="921"/>
      <c r="QYI319" s="921"/>
      <c r="QYJ319" s="921"/>
      <c r="QYK319" s="921"/>
      <c r="QYL319" s="921"/>
      <c r="QYM319" s="921"/>
      <c r="QYN319" s="921"/>
      <c r="QYO319" s="921"/>
      <c r="QYP319" s="921"/>
      <c r="QYQ319" s="921"/>
      <c r="QYR319" s="921"/>
      <c r="QYS319" s="921"/>
      <c r="QYT319" s="921"/>
      <c r="QYU319" s="921"/>
      <c r="QYV319" s="921"/>
      <c r="QYW319" s="921"/>
      <c r="QYX319" s="921"/>
      <c r="QYY319" s="921"/>
      <c r="QYZ319" s="921"/>
      <c r="QZA319" s="921"/>
      <c r="QZB319" s="921"/>
      <c r="QZC319" s="921"/>
      <c r="QZD319" s="921"/>
      <c r="QZE319" s="921"/>
      <c r="QZF319" s="921"/>
      <c r="QZG319" s="921"/>
      <c r="QZH319" s="921"/>
      <c r="QZI319" s="921"/>
      <c r="QZJ319" s="921"/>
      <c r="QZK319" s="921"/>
      <c r="QZL319" s="921"/>
      <c r="QZM319" s="921"/>
      <c r="QZN319" s="921"/>
      <c r="QZO319" s="921"/>
      <c r="QZP319" s="921"/>
      <c r="QZQ319" s="921"/>
      <c r="QZR319" s="921"/>
      <c r="QZS319" s="921"/>
      <c r="QZT319" s="921"/>
      <c r="QZU319" s="921"/>
      <c r="QZV319" s="921"/>
      <c r="QZW319" s="921"/>
      <c r="QZX319" s="921"/>
      <c r="QZY319" s="921"/>
      <c r="QZZ319" s="921"/>
      <c r="RAA319" s="921"/>
      <c r="RAB319" s="921"/>
      <c r="RAC319" s="921"/>
      <c r="RAD319" s="921"/>
      <c r="RAE319" s="921"/>
      <c r="RAF319" s="921"/>
      <c r="RAG319" s="921"/>
      <c r="RAH319" s="921"/>
      <c r="RAI319" s="921"/>
      <c r="RAJ319" s="921"/>
      <c r="RAK319" s="921"/>
      <c r="RAL319" s="921"/>
      <c r="RAM319" s="921"/>
      <c r="RAN319" s="921"/>
      <c r="RAO319" s="921"/>
      <c r="RAP319" s="921"/>
      <c r="RAQ319" s="921"/>
      <c r="RAR319" s="921"/>
      <c r="RAS319" s="921"/>
      <c r="RAT319" s="921"/>
      <c r="RAU319" s="921"/>
      <c r="RAV319" s="921"/>
      <c r="RAW319" s="921"/>
      <c r="RAX319" s="921"/>
      <c r="RAY319" s="921"/>
      <c r="RAZ319" s="921"/>
      <c r="RBA319" s="921"/>
      <c r="RBB319" s="921"/>
      <c r="RBC319" s="921"/>
      <c r="RBD319" s="921"/>
      <c r="RBE319" s="921"/>
      <c r="RBF319" s="921"/>
      <c r="RBG319" s="921"/>
      <c r="RBH319" s="921"/>
      <c r="RBI319" s="921"/>
      <c r="RBJ319" s="921"/>
      <c r="RBK319" s="921"/>
      <c r="RBL319" s="921"/>
      <c r="RBM319" s="921"/>
      <c r="RBN319" s="921"/>
      <c r="RBO319" s="921"/>
      <c r="RBP319" s="921"/>
      <c r="RBQ319" s="921"/>
      <c r="RBR319" s="921"/>
      <c r="RBS319" s="921"/>
      <c r="RBT319" s="921"/>
      <c r="RBU319" s="921"/>
      <c r="RBV319" s="921"/>
      <c r="RBW319" s="921"/>
      <c r="RBX319" s="921"/>
      <c r="RBY319" s="921"/>
      <c r="RBZ319" s="921"/>
      <c r="RCA319" s="921"/>
      <c r="RCB319" s="921"/>
      <c r="RCC319" s="921"/>
      <c r="RCD319" s="921"/>
      <c r="RCE319" s="921"/>
      <c r="RCF319" s="921"/>
      <c r="RCG319" s="921"/>
      <c r="RCH319" s="921"/>
      <c r="RCI319" s="921"/>
      <c r="RCJ319" s="921"/>
      <c r="RCK319" s="921"/>
      <c r="RCL319" s="921"/>
      <c r="RCM319" s="921"/>
      <c r="RCN319" s="921"/>
      <c r="RCO319" s="921"/>
      <c r="RCP319" s="921"/>
      <c r="RCQ319" s="921"/>
      <c r="RCR319" s="921"/>
      <c r="RCS319" s="921"/>
      <c r="RCT319" s="921"/>
      <c r="RCU319" s="921"/>
      <c r="RCV319" s="921"/>
      <c r="RCW319" s="921"/>
      <c r="RCX319" s="921"/>
      <c r="RCY319" s="921"/>
      <c r="RCZ319" s="921"/>
      <c r="RDA319" s="921"/>
      <c r="RDB319" s="921"/>
      <c r="RDC319" s="921"/>
      <c r="RDD319" s="921"/>
      <c r="RDE319" s="921"/>
      <c r="RDF319" s="921"/>
      <c r="RDG319" s="921"/>
      <c r="RDH319" s="921"/>
      <c r="RDI319" s="921"/>
      <c r="RDJ319" s="921"/>
      <c r="RDK319" s="921"/>
      <c r="RDL319" s="921"/>
      <c r="RDM319" s="921"/>
      <c r="RDN319" s="921"/>
      <c r="RDO319" s="921"/>
      <c r="RDP319" s="921"/>
      <c r="RDQ319" s="921"/>
      <c r="RDR319" s="921"/>
      <c r="RDS319" s="921"/>
      <c r="RDT319" s="921"/>
      <c r="RDU319" s="921"/>
      <c r="RDV319" s="921"/>
      <c r="RDW319" s="921"/>
      <c r="RDX319" s="921"/>
      <c r="RDY319" s="921"/>
      <c r="RDZ319" s="921"/>
      <c r="REA319" s="921"/>
      <c r="REB319" s="921"/>
      <c r="REC319" s="921"/>
      <c r="RED319" s="921"/>
      <c r="REE319" s="921"/>
      <c r="REF319" s="921"/>
      <c r="REG319" s="921"/>
      <c r="REH319" s="921"/>
      <c r="REI319" s="921"/>
      <c r="REJ319" s="921"/>
      <c r="REK319" s="921"/>
      <c r="REL319" s="921"/>
      <c r="REM319" s="921"/>
      <c r="REN319" s="921"/>
      <c r="REO319" s="921"/>
      <c r="REP319" s="921"/>
      <c r="REQ319" s="921"/>
      <c r="RER319" s="921"/>
      <c r="RES319" s="921"/>
      <c r="RET319" s="921"/>
      <c r="REU319" s="921"/>
      <c r="REV319" s="921"/>
      <c r="REW319" s="921"/>
      <c r="REX319" s="921"/>
      <c r="REY319" s="921"/>
      <c r="REZ319" s="921"/>
      <c r="RFA319" s="921"/>
      <c r="RFB319" s="921"/>
      <c r="RFC319" s="921"/>
      <c r="RFD319" s="921"/>
      <c r="RFE319" s="921"/>
      <c r="RFF319" s="921"/>
      <c r="RFG319" s="921"/>
      <c r="RFH319" s="921"/>
      <c r="RFI319" s="921"/>
      <c r="RFJ319" s="921"/>
      <c r="RFK319" s="921"/>
      <c r="RFL319" s="921"/>
      <c r="RFM319" s="921"/>
      <c r="RFN319" s="921"/>
      <c r="RFO319" s="921"/>
      <c r="RFP319" s="921"/>
      <c r="RFQ319" s="921"/>
      <c r="RFR319" s="921"/>
      <c r="RFS319" s="921"/>
      <c r="RFT319" s="921"/>
      <c r="RFU319" s="921"/>
      <c r="RFV319" s="921"/>
      <c r="RFW319" s="921"/>
      <c r="RFX319" s="921"/>
      <c r="RFY319" s="921"/>
      <c r="RFZ319" s="921"/>
      <c r="RGA319" s="921"/>
      <c r="RGB319" s="921"/>
      <c r="RGC319" s="921"/>
      <c r="RGD319" s="921"/>
      <c r="RGE319" s="921"/>
      <c r="RGF319" s="921"/>
      <c r="RGG319" s="921"/>
      <c r="RGH319" s="921"/>
      <c r="RGI319" s="921"/>
      <c r="RGJ319" s="921"/>
      <c r="RGK319" s="921"/>
      <c r="RGL319" s="921"/>
      <c r="RGM319" s="921"/>
      <c r="RGN319" s="921"/>
      <c r="RGO319" s="921"/>
      <c r="RGP319" s="921"/>
      <c r="RGQ319" s="921"/>
      <c r="RGR319" s="921"/>
      <c r="RGS319" s="921"/>
      <c r="RGT319" s="921"/>
      <c r="RGU319" s="921"/>
      <c r="RGV319" s="921"/>
      <c r="RGW319" s="921"/>
      <c r="RGX319" s="921"/>
      <c r="RGY319" s="921"/>
      <c r="RGZ319" s="921"/>
      <c r="RHA319" s="921"/>
      <c r="RHB319" s="921"/>
      <c r="RHC319" s="921"/>
      <c r="RHD319" s="921"/>
      <c r="RHE319" s="921"/>
      <c r="RHF319" s="921"/>
      <c r="RHG319" s="921"/>
      <c r="RHH319" s="921"/>
      <c r="RHI319" s="921"/>
      <c r="RHJ319" s="921"/>
      <c r="RHK319" s="921"/>
      <c r="RHL319" s="921"/>
      <c r="RHM319" s="921"/>
      <c r="RHN319" s="921"/>
      <c r="RHO319" s="921"/>
      <c r="RHP319" s="921"/>
      <c r="RHQ319" s="921"/>
      <c r="RHR319" s="921"/>
      <c r="RHS319" s="921"/>
      <c r="RHT319" s="921"/>
      <c r="RHU319" s="921"/>
      <c r="RHV319" s="921"/>
      <c r="RHW319" s="921"/>
      <c r="RHX319" s="921"/>
      <c r="RHY319" s="921"/>
      <c r="RHZ319" s="921"/>
      <c r="RIA319" s="921"/>
      <c r="RIB319" s="921"/>
      <c r="RIC319" s="921"/>
      <c r="RID319" s="921"/>
      <c r="RIE319" s="921"/>
      <c r="RIF319" s="921"/>
      <c r="RIG319" s="921"/>
      <c r="RIH319" s="921"/>
      <c r="RII319" s="921"/>
      <c r="RIJ319" s="921"/>
      <c r="RIK319" s="921"/>
      <c r="RIL319" s="921"/>
      <c r="RIM319" s="921"/>
      <c r="RIN319" s="921"/>
      <c r="RIO319" s="921"/>
      <c r="RIP319" s="921"/>
      <c r="RIQ319" s="921"/>
      <c r="RIR319" s="921"/>
      <c r="RIS319" s="921"/>
      <c r="RIT319" s="921"/>
      <c r="RIU319" s="921"/>
      <c r="RIV319" s="921"/>
      <c r="RIW319" s="921"/>
      <c r="RIX319" s="921"/>
      <c r="RIY319" s="921"/>
      <c r="RIZ319" s="921"/>
      <c r="RJA319" s="921"/>
      <c r="RJB319" s="921"/>
      <c r="RJC319" s="921"/>
      <c r="RJD319" s="921"/>
      <c r="RJE319" s="921"/>
      <c r="RJF319" s="921"/>
      <c r="RJG319" s="921"/>
      <c r="RJH319" s="921"/>
      <c r="RJI319" s="921"/>
      <c r="RJJ319" s="921"/>
      <c r="RJK319" s="921"/>
      <c r="RJL319" s="921"/>
      <c r="RJM319" s="921"/>
      <c r="RJN319" s="921"/>
      <c r="RJO319" s="921"/>
      <c r="RJP319" s="921"/>
      <c r="RJQ319" s="921"/>
      <c r="RJR319" s="921"/>
      <c r="RJS319" s="921"/>
      <c r="RJT319" s="921"/>
      <c r="RJU319" s="921"/>
      <c r="RJV319" s="921"/>
      <c r="RJW319" s="921"/>
      <c r="RJX319" s="921"/>
      <c r="RJY319" s="921"/>
      <c r="RJZ319" s="921"/>
      <c r="RKA319" s="921"/>
      <c r="RKB319" s="921"/>
      <c r="RKC319" s="921"/>
      <c r="RKD319" s="921"/>
      <c r="RKE319" s="921"/>
      <c r="RKF319" s="921"/>
      <c r="RKG319" s="921"/>
      <c r="RKH319" s="921"/>
      <c r="RKI319" s="921"/>
      <c r="RKJ319" s="921"/>
      <c r="RKK319" s="921"/>
      <c r="RKL319" s="921"/>
      <c r="RKM319" s="921"/>
      <c r="RKN319" s="921"/>
      <c r="RKO319" s="921"/>
      <c r="RKP319" s="921"/>
      <c r="RKQ319" s="921"/>
      <c r="RKR319" s="921"/>
      <c r="RKS319" s="921"/>
      <c r="RKT319" s="921"/>
      <c r="RKU319" s="921"/>
      <c r="RKV319" s="921"/>
      <c r="RKW319" s="921"/>
      <c r="RKX319" s="921"/>
      <c r="RKY319" s="921"/>
      <c r="RKZ319" s="921"/>
      <c r="RLA319" s="921"/>
      <c r="RLB319" s="921"/>
      <c r="RLC319" s="921"/>
      <c r="RLD319" s="921"/>
      <c r="RLE319" s="921"/>
      <c r="RLF319" s="921"/>
      <c r="RLG319" s="921"/>
      <c r="RLH319" s="921"/>
      <c r="RLI319" s="921"/>
      <c r="RLJ319" s="921"/>
      <c r="RLK319" s="921"/>
      <c r="RLL319" s="921"/>
      <c r="RLM319" s="921"/>
      <c r="RLN319" s="921"/>
      <c r="RLO319" s="921"/>
      <c r="RLP319" s="921"/>
      <c r="RLQ319" s="921"/>
      <c r="RLR319" s="921"/>
      <c r="RLS319" s="921"/>
      <c r="RLT319" s="921"/>
      <c r="RLU319" s="921"/>
      <c r="RLV319" s="921"/>
      <c r="RLW319" s="921"/>
      <c r="RLX319" s="921"/>
      <c r="RLY319" s="921"/>
      <c r="RLZ319" s="921"/>
      <c r="RMA319" s="921"/>
      <c r="RMB319" s="921"/>
      <c r="RMC319" s="921"/>
      <c r="RMD319" s="921"/>
      <c r="RME319" s="921"/>
      <c r="RMF319" s="921"/>
      <c r="RMG319" s="921"/>
      <c r="RMH319" s="921"/>
      <c r="RMI319" s="921"/>
      <c r="RMJ319" s="921"/>
      <c r="RMK319" s="921"/>
      <c r="RML319" s="921"/>
      <c r="RMM319" s="921"/>
      <c r="RMN319" s="921"/>
      <c r="RMO319" s="921"/>
      <c r="RMP319" s="921"/>
      <c r="RMQ319" s="921"/>
      <c r="RMR319" s="921"/>
      <c r="RMS319" s="921"/>
      <c r="RMT319" s="921"/>
      <c r="RMU319" s="921"/>
      <c r="RMV319" s="921"/>
      <c r="RMW319" s="921"/>
      <c r="RMX319" s="921"/>
      <c r="RMY319" s="921"/>
      <c r="RMZ319" s="921"/>
      <c r="RNA319" s="921"/>
      <c r="RNB319" s="921"/>
      <c r="RNC319" s="921"/>
      <c r="RND319" s="921"/>
      <c r="RNE319" s="921"/>
      <c r="RNF319" s="921"/>
      <c r="RNG319" s="921"/>
      <c r="RNH319" s="921"/>
      <c r="RNI319" s="921"/>
      <c r="RNJ319" s="921"/>
      <c r="RNK319" s="921"/>
      <c r="RNL319" s="921"/>
      <c r="RNM319" s="921"/>
      <c r="RNN319" s="921"/>
      <c r="RNO319" s="921"/>
      <c r="RNP319" s="921"/>
      <c r="RNQ319" s="921"/>
      <c r="RNR319" s="921"/>
      <c r="RNS319" s="921"/>
      <c r="RNT319" s="921"/>
      <c r="RNU319" s="921"/>
      <c r="RNV319" s="921"/>
      <c r="RNW319" s="921"/>
      <c r="RNX319" s="921"/>
      <c r="RNY319" s="921"/>
      <c r="RNZ319" s="921"/>
      <c r="ROA319" s="921"/>
      <c r="ROB319" s="921"/>
      <c r="ROC319" s="921"/>
      <c r="ROD319" s="921"/>
      <c r="ROE319" s="921"/>
      <c r="ROF319" s="921"/>
      <c r="ROG319" s="921"/>
      <c r="ROH319" s="921"/>
      <c r="ROI319" s="921"/>
      <c r="ROJ319" s="921"/>
      <c r="ROK319" s="921"/>
      <c r="ROL319" s="921"/>
      <c r="ROM319" s="921"/>
      <c r="RON319" s="921"/>
      <c r="ROO319" s="921"/>
      <c r="ROP319" s="921"/>
      <c r="ROQ319" s="921"/>
      <c r="ROR319" s="921"/>
      <c r="ROS319" s="921"/>
      <c r="ROT319" s="921"/>
      <c r="ROU319" s="921"/>
      <c r="ROV319" s="921"/>
      <c r="ROW319" s="921"/>
      <c r="ROX319" s="921"/>
      <c r="ROY319" s="921"/>
      <c r="ROZ319" s="921"/>
      <c r="RPA319" s="921"/>
      <c r="RPB319" s="921"/>
      <c r="RPC319" s="921"/>
      <c r="RPD319" s="921"/>
      <c r="RPE319" s="921"/>
      <c r="RPF319" s="921"/>
      <c r="RPG319" s="921"/>
      <c r="RPH319" s="921"/>
      <c r="RPI319" s="921"/>
      <c r="RPJ319" s="921"/>
      <c r="RPK319" s="921"/>
      <c r="RPL319" s="921"/>
      <c r="RPM319" s="921"/>
      <c r="RPN319" s="921"/>
      <c r="RPO319" s="921"/>
      <c r="RPP319" s="921"/>
      <c r="RPQ319" s="921"/>
      <c r="RPR319" s="921"/>
      <c r="RPS319" s="921"/>
      <c r="RPT319" s="921"/>
      <c r="RPU319" s="921"/>
      <c r="RPV319" s="921"/>
      <c r="RPW319" s="921"/>
      <c r="RPX319" s="921"/>
      <c r="RPY319" s="921"/>
      <c r="RPZ319" s="921"/>
      <c r="RQA319" s="921"/>
      <c r="RQB319" s="921"/>
      <c r="RQC319" s="921"/>
      <c r="RQD319" s="921"/>
      <c r="RQE319" s="921"/>
      <c r="RQF319" s="921"/>
      <c r="RQG319" s="921"/>
      <c r="RQH319" s="921"/>
      <c r="RQI319" s="921"/>
      <c r="RQJ319" s="921"/>
      <c r="RQK319" s="921"/>
      <c r="RQL319" s="921"/>
      <c r="RQM319" s="921"/>
      <c r="RQN319" s="921"/>
      <c r="RQO319" s="921"/>
      <c r="RQP319" s="921"/>
      <c r="RQQ319" s="921"/>
      <c r="RQR319" s="921"/>
      <c r="RQS319" s="921"/>
      <c r="RQT319" s="921"/>
      <c r="RQU319" s="921"/>
      <c r="RQV319" s="921"/>
      <c r="RQW319" s="921"/>
      <c r="RQX319" s="921"/>
      <c r="RQY319" s="921"/>
      <c r="RQZ319" s="921"/>
      <c r="RRA319" s="921"/>
      <c r="RRB319" s="921"/>
      <c r="RRC319" s="921"/>
      <c r="RRD319" s="921"/>
      <c r="RRE319" s="921"/>
      <c r="RRF319" s="921"/>
      <c r="RRG319" s="921"/>
      <c r="RRH319" s="921"/>
      <c r="RRI319" s="921"/>
      <c r="RRJ319" s="921"/>
      <c r="RRK319" s="921"/>
      <c r="RRL319" s="921"/>
      <c r="RRM319" s="921"/>
      <c r="RRN319" s="921"/>
      <c r="RRO319" s="921"/>
      <c r="RRP319" s="921"/>
      <c r="RRQ319" s="921"/>
      <c r="RRR319" s="921"/>
      <c r="RRS319" s="921"/>
      <c r="RRT319" s="921"/>
      <c r="RRU319" s="921"/>
      <c r="RRV319" s="921"/>
      <c r="RRW319" s="921"/>
      <c r="RRX319" s="921"/>
      <c r="RRY319" s="921"/>
      <c r="RRZ319" s="921"/>
      <c r="RSA319" s="921"/>
      <c r="RSB319" s="921"/>
      <c r="RSC319" s="921"/>
      <c r="RSD319" s="921"/>
      <c r="RSE319" s="921"/>
      <c r="RSF319" s="921"/>
      <c r="RSG319" s="921"/>
      <c r="RSH319" s="921"/>
      <c r="RSI319" s="921"/>
      <c r="RSJ319" s="921"/>
      <c r="RSK319" s="921"/>
      <c r="RSL319" s="921"/>
      <c r="RSM319" s="921"/>
      <c r="RSN319" s="921"/>
      <c r="RSO319" s="921"/>
      <c r="RSP319" s="921"/>
      <c r="RSQ319" s="921"/>
      <c r="RSR319" s="921"/>
      <c r="RSS319" s="921"/>
      <c r="RST319" s="921"/>
      <c r="RSU319" s="921"/>
      <c r="RSV319" s="921"/>
      <c r="RSW319" s="921"/>
      <c r="RSX319" s="921"/>
      <c r="RSY319" s="921"/>
      <c r="RSZ319" s="921"/>
      <c r="RTA319" s="921"/>
      <c r="RTB319" s="921"/>
      <c r="RTC319" s="921"/>
      <c r="RTD319" s="921"/>
      <c r="RTE319" s="921"/>
      <c r="RTF319" s="921"/>
      <c r="RTG319" s="921"/>
      <c r="RTH319" s="921"/>
      <c r="RTI319" s="921"/>
      <c r="RTJ319" s="921"/>
      <c r="RTK319" s="921"/>
      <c r="RTL319" s="921"/>
      <c r="RTM319" s="921"/>
      <c r="RTN319" s="921"/>
      <c r="RTO319" s="921"/>
      <c r="RTP319" s="921"/>
      <c r="RTQ319" s="921"/>
      <c r="RTR319" s="921"/>
      <c r="RTS319" s="921"/>
      <c r="RTT319" s="921"/>
      <c r="RTU319" s="921"/>
      <c r="RTV319" s="921"/>
      <c r="RTW319" s="921"/>
      <c r="RTX319" s="921"/>
      <c r="RTY319" s="921"/>
      <c r="RTZ319" s="921"/>
      <c r="RUA319" s="921"/>
      <c r="RUB319" s="921"/>
      <c r="RUC319" s="921"/>
      <c r="RUD319" s="921"/>
      <c r="RUE319" s="921"/>
      <c r="RUF319" s="921"/>
      <c r="RUG319" s="921"/>
      <c r="RUH319" s="921"/>
      <c r="RUI319" s="921"/>
      <c r="RUJ319" s="921"/>
      <c r="RUK319" s="921"/>
      <c r="RUL319" s="921"/>
      <c r="RUM319" s="921"/>
      <c r="RUN319" s="921"/>
      <c r="RUO319" s="921"/>
      <c r="RUP319" s="921"/>
      <c r="RUQ319" s="921"/>
      <c r="RUR319" s="921"/>
      <c r="RUS319" s="921"/>
      <c r="RUT319" s="921"/>
      <c r="RUU319" s="921"/>
      <c r="RUV319" s="921"/>
      <c r="RUW319" s="921"/>
      <c r="RUX319" s="921"/>
      <c r="RUY319" s="921"/>
      <c r="RUZ319" s="921"/>
      <c r="RVA319" s="921"/>
      <c r="RVB319" s="921"/>
      <c r="RVC319" s="921"/>
      <c r="RVD319" s="921"/>
      <c r="RVE319" s="921"/>
      <c r="RVF319" s="921"/>
      <c r="RVG319" s="921"/>
      <c r="RVH319" s="921"/>
      <c r="RVI319" s="921"/>
      <c r="RVJ319" s="921"/>
      <c r="RVK319" s="921"/>
      <c r="RVL319" s="921"/>
      <c r="RVM319" s="921"/>
      <c r="RVN319" s="921"/>
      <c r="RVO319" s="921"/>
      <c r="RVP319" s="921"/>
      <c r="RVQ319" s="921"/>
      <c r="RVR319" s="921"/>
      <c r="RVS319" s="921"/>
      <c r="RVT319" s="921"/>
      <c r="RVU319" s="921"/>
      <c r="RVV319" s="921"/>
      <c r="RVW319" s="921"/>
      <c r="RVX319" s="921"/>
      <c r="RVY319" s="921"/>
      <c r="RVZ319" s="921"/>
      <c r="RWA319" s="921"/>
      <c r="RWB319" s="921"/>
      <c r="RWC319" s="921"/>
      <c r="RWD319" s="921"/>
      <c r="RWE319" s="921"/>
      <c r="RWF319" s="921"/>
      <c r="RWG319" s="921"/>
      <c r="RWH319" s="921"/>
      <c r="RWI319" s="921"/>
      <c r="RWJ319" s="921"/>
      <c r="RWK319" s="921"/>
      <c r="RWL319" s="921"/>
      <c r="RWM319" s="921"/>
      <c r="RWN319" s="921"/>
      <c r="RWO319" s="921"/>
      <c r="RWP319" s="921"/>
      <c r="RWQ319" s="921"/>
      <c r="RWR319" s="921"/>
      <c r="RWS319" s="921"/>
      <c r="RWT319" s="921"/>
      <c r="RWU319" s="921"/>
      <c r="RWV319" s="921"/>
      <c r="RWW319" s="921"/>
      <c r="RWX319" s="921"/>
      <c r="RWY319" s="921"/>
      <c r="RWZ319" s="921"/>
      <c r="RXA319" s="921"/>
      <c r="RXB319" s="921"/>
      <c r="RXC319" s="921"/>
      <c r="RXD319" s="921"/>
      <c r="RXE319" s="921"/>
      <c r="RXF319" s="921"/>
      <c r="RXG319" s="921"/>
      <c r="RXH319" s="921"/>
      <c r="RXI319" s="921"/>
      <c r="RXJ319" s="921"/>
      <c r="RXK319" s="921"/>
      <c r="RXL319" s="921"/>
      <c r="RXM319" s="921"/>
      <c r="RXN319" s="921"/>
      <c r="RXO319" s="921"/>
      <c r="RXP319" s="921"/>
      <c r="RXQ319" s="921"/>
      <c r="RXR319" s="921"/>
      <c r="RXS319" s="921"/>
      <c r="RXT319" s="921"/>
      <c r="RXU319" s="921"/>
      <c r="RXV319" s="921"/>
      <c r="RXW319" s="921"/>
      <c r="RXX319" s="921"/>
      <c r="RXY319" s="921"/>
      <c r="RXZ319" s="921"/>
      <c r="RYA319" s="921"/>
      <c r="RYB319" s="921"/>
      <c r="RYC319" s="921"/>
      <c r="RYD319" s="921"/>
      <c r="RYE319" s="921"/>
      <c r="RYF319" s="921"/>
      <c r="RYG319" s="921"/>
      <c r="RYH319" s="921"/>
      <c r="RYI319" s="921"/>
      <c r="RYJ319" s="921"/>
      <c r="RYK319" s="921"/>
      <c r="RYL319" s="921"/>
      <c r="RYM319" s="921"/>
      <c r="RYN319" s="921"/>
      <c r="RYO319" s="921"/>
      <c r="RYP319" s="921"/>
      <c r="RYQ319" s="921"/>
      <c r="RYR319" s="921"/>
      <c r="RYS319" s="921"/>
      <c r="RYT319" s="921"/>
      <c r="RYU319" s="921"/>
      <c r="RYV319" s="921"/>
      <c r="RYW319" s="921"/>
      <c r="RYX319" s="921"/>
      <c r="RYY319" s="921"/>
      <c r="RYZ319" s="921"/>
      <c r="RZA319" s="921"/>
      <c r="RZB319" s="921"/>
      <c r="RZC319" s="921"/>
      <c r="RZD319" s="921"/>
      <c r="RZE319" s="921"/>
      <c r="RZF319" s="921"/>
      <c r="RZG319" s="921"/>
      <c r="RZH319" s="921"/>
      <c r="RZI319" s="921"/>
      <c r="RZJ319" s="921"/>
      <c r="RZK319" s="921"/>
      <c r="RZL319" s="921"/>
      <c r="RZM319" s="921"/>
      <c r="RZN319" s="921"/>
      <c r="RZO319" s="921"/>
      <c r="RZP319" s="921"/>
      <c r="RZQ319" s="921"/>
      <c r="RZR319" s="921"/>
      <c r="RZS319" s="921"/>
      <c r="RZT319" s="921"/>
      <c r="RZU319" s="921"/>
      <c r="RZV319" s="921"/>
      <c r="RZW319" s="921"/>
      <c r="RZX319" s="921"/>
      <c r="RZY319" s="921"/>
      <c r="RZZ319" s="921"/>
      <c r="SAA319" s="921"/>
      <c r="SAB319" s="921"/>
      <c r="SAC319" s="921"/>
      <c r="SAD319" s="921"/>
      <c r="SAE319" s="921"/>
      <c r="SAF319" s="921"/>
      <c r="SAG319" s="921"/>
      <c r="SAH319" s="921"/>
      <c r="SAI319" s="921"/>
      <c r="SAJ319" s="921"/>
      <c r="SAK319" s="921"/>
      <c r="SAL319" s="921"/>
      <c r="SAM319" s="921"/>
      <c r="SAN319" s="921"/>
      <c r="SAO319" s="921"/>
      <c r="SAP319" s="921"/>
      <c r="SAQ319" s="921"/>
      <c r="SAR319" s="921"/>
      <c r="SAS319" s="921"/>
      <c r="SAT319" s="921"/>
      <c r="SAU319" s="921"/>
      <c r="SAV319" s="921"/>
      <c r="SAW319" s="921"/>
      <c r="SAX319" s="921"/>
      <c r="SAY319" s="921"/>
      <c r="SAZ319" s="921"/>
      <c r="SBA319" s="921"/>
      <c r="SBB319" s="921"/>
      <c r="SBC319" s="921"/>
      <c r="SBD319" s="921"/>
      <c r="SBE319" s="921"/>
      <c r="SBF319" s="921"/>
      <c r="SBG319" s="921"/>
      <c r="SBH319" s="921"/>
      <c r="SBI319" s="921"/>
      <c r="SBJ319" s="921"/>
      <c r="SBK319" s="921"/>
      <c r="SBL319" s="921"/>
      <c r="SBM319" s="921"/>
      <c r="SBN319" s="921"/>
      <c r="SBO319" s="921"/>
      <c r="SBP319" s="921"/>
      <c r="SBQ319" s="921"/>
      <c r="SBR319" s="921"/>
      <c r="SBS319" s="921"/>
      <c r="SBT319" s="921"/>
      <c r="SBU319" s="921"/>
      <c r="SBV319" s="921"/>
      <c r="SBW319" s="921"/>
      <c r="SBX319" s="921"/>
      <c r="SBY319" s="921"/>
      <c r="SBZ319" s="921"/>
      <c r="SCA319" s="921"/>
      <c r="SCB319" s="921"/>
      <c r="SCC319" s="921"/>
      <c r="SCD319" s="921"/>
      <c r="SCE319" s="921"/>
      <c r="SCF319" s="921"/>
      <c r="SCG319" s="921"/>
      <c r="SCH319" s="921"/>
      <c r="SCI319" s="921"/>
      <c r="SCJ319" s="921"/>
      <c r="SCK319" s="921"/>
      <c r="SCL319" s="921"/>
      <c r="SCM319" s="921"/>
      <c r="SCN319" s="921"/>
      <c r="SCO319" s="921"/>
      <c r="SCP319" s="921"/>
      <c r="SCQ319" s="921"/>
      <c r="SCR319" s="921"/>
      <c r="SCS319" s="921"/>
      <c r="SCT319" s="921"/>
      <c r="SCU319" s="921"/>
      <c r="SCV319" s="921"/>
      <c r="SCW319" s="921"/>
      <c r="SCX319" s="921"/>
      <c r="SCY319" s="921"/>
      <c r="SCZ319" s="921"/>
      <c r="SDA319" s="921"/>
      <c r="SDB319" s="921"/>
      <c r="SDC319" s="921"/>
      <c r="SDD319" s="921"/>
      <c r="SDE319" s="921"/>
      <c r="SDF319" s="921"/>
      <c r="SDG319" s="921"/>
      <c r="SDH319" s="921"/>
      <c r="SDI319" s="921"/>
      <c r="SDJ319" s="921"/>
      <c r="SDK319" s="921"/>
      <c r="SDL319" s="921"/>
      <c r="SDM319" s="921"/>
      <c r="SDN319" s="921"/>
      <c r="SDO319" s="921"/>
      <c r="SDP319" s="921"/>
      <c r="SDQ319" s="921"/>
      <c r="SDR319" s="921"/>
      <c r="SDS319" s="921"/>
      <c r="SDT319" s="921"/>
      <c r="SDU319" s="921"/>
      <c r="SDV319" s="921"/>
      <c r="SDW319" s="921"/>
      <c r="SDX319" s="921"/>
      <c r="SDY319" s="921"/>
      <c r="SDZ319" s="921"/>
      <c r="SEA319" s="921"/>
      <c r="SEB319" s="921"/>
      <c r="SEC319" s="921"/>
      <c r="SED319" s="921"/>
      <c r="SEE319" s="921"/>
      <c r="SEF319" s="921"/>
      <c r="SEG319" s="921"/>
      <c r="SEH319" s="921"/>
      <c r="SEI319" s="921"/>
      <c r="SEJ319" s="921"/>
      <c r="SEK319" s="921"/>
      <c r="SEL319" s="921"/>
      <c r="SEM319" s="921"/>
      <c r="SEN319" s="921"/>
      <c r="SEO319" s="921"/>
      <c r="SEP319" s="921"/>
      <c r="SEQ319" s="921"/>
      <c r="SER319" s="921"/>
      <c r="SES319" s="921"/>
      <c r="SET319" s="921"/>
      <c r="SEU319" s="921"/>
      <c r="SEV319" s="921"/>
      <c r="SEW319" s="921"/>
      <c r="SEX319" s="921"/>
      <c r="SEY319" s="921"/>
      <c r="SEZ319" s="921"/>
      <c r="SFA319" s="921"/>
      <c r="SFB319" s="921"/>
      <c r="SFC319" s="921"/>
      <c r="SFD319" s="921"/>
      <c r="SFE319" s="921"/>
      <c r="SFF319" s="921"/>
      <c r="SFG319" s="921"/>
      <c r="SFH319" s="921"/>
      <c r="SFI319" s="921"/>
      <c r="SFJ319" s="921"/>
      <c r="SFK319" s="921"/>
      <c r="SFL319" s="921"/>
      <c r="SFM319" s="921"/>
      <c r="SFN319" s="921"/>
      <c r="SFO319" s="921"/>
      <c r="SFP319" s="921"/>
      <c r="SFQ319" s="921"/>
      <c r="SFR319" s="921"/>
      <c r="SFS319" s="921"/>
      <c r="SFT319" s="921"/>
      <c r="SFU319" s="921"/>
      <c r="SFV319" s="921"/>
      <c r="SFW319" s="921"/>
      <c r="SFX319" s="921"/>
      <c r="SFY319" s="921"/>
      <c r="SFZ319" s="921"/>
      <c r="SGA319" s="921"/>
      <c r="SGB319" s="921"/>
      <c r="SGC319" s="921"/>
      <c r="SGD319" s="921"/>
      <c r="SGE319" s="921"/>
      <c r="SGF319" s="921"/>
      <c r="SGG319" s="921"/>
      <c r="SGH319" s="921"/>
      <c r="SGI319" s="921"/>
      <c r="SGJ319" s="921"/>
      <c r="SGK319" s="921"/>
      <c r="SGL319" s="921"/>
      <c r="SGM319" s="921"/>
      <c r="SGN319" s="921"/>
      <c r="SGO319" s="921"/>
      <c r="SGP319" s="921"/>
      <c r="SGQ319" s="921"/>
      <c r="SGR319" s="921"/>
      <c r="SGS319" s="921"/>
      <c r="SGT319" s="921"/>
      <c r="SGU319" s="921"/>
      <c r="SGV319" s="921"/>
      <c r="SGW319" s="921"/>
      <c r="SGX319" s="921"/>
      <c r="SGY319" s="921"/>
      <c r="SGZ319" s="921"/>
      <c r="SHA319" s="921"/>
      <c r="SHB319" s="921"/>
      <c r="SHC319" s="921"/>
      <c r="SHD319" s="921"/>
      <c r="SHE319" s="921"/>
      <c r="SHF319" s="921"/>
      <c r="SHG319" s="921"/>
      <c r="SHH319" s="921"/>
      <c r="SHI319" s="921"/>
      <c r="SHJ319" s="921"/>
      <c r="SHK319" s="921"/>
      <c r="SHL319" s="921"/>
      <c r="SHM319" s="921"/>
      <c r="SHN319" s="921"/>
      <c r="SHO319" s="921"/>
      <c r="SHP319" s="921"/>
      <c r="SHQ319" s="921"/>
      <c r="SHR319" s="921"/>
      <c r="SHS319" s="921"/>
      <c r="SHT319" s="921"/>
      <c r="SHU319" s="921"/>
      <c r="SHV319" s="921"/>
      <c r="SHW319" s="921"/>
      <c r="SHX319" s="921"/>
      <c r="SHY319" s="921"/>
      <c r="SHZ319" s="921"/>
      <c r="SIA319" s="921"/>
      <c r="SIB319" s="921"/>
      <c r="SIC319" s="921"/>
      <c r="SID319" s="921"/>
      <c r="SIE319" s="921"/>
      <c r="SIF319" s="921"/>
      <c r="SIG319" s="921"/>
      <c r="SIH319" s="921"/>
      <c r="SII319" s="921"/>
      <c r="SIJ319" s="921"/>
      <c r="SIK319" s="921"/>
      <c r="SIL319" s="921"/>
      <c r="SIM319" s="921"/>
      <c r="SIN319" s="921"/>
      <c r="SIO319" s="921"/>
      <c r="SIP319" s="921"/>
      <c r="SIQ319" s="921"/>
      <c r="SIR319" s="921"/>
      <c r="SIS319" s="921"/>
      <c r="SIT319" s="921"/>
      <c r="SIU319" s="921"/>
      <c r="SIV319" s="921"/>
      <c r="SIW319" s="921"/>
      <c r="SIX319" s="921"/>
      <c r="SIY319" s="921"/>
      <c r="SIZ319" s="921"/>
      <c r="SJA319" s="921"/>
      <c r="SJB319" s="921"/>
      <c r="SJC319" s="921"/>
      <c r="SJD319" s="921"/>
      <c r="SJE319" s="921"/>
      <c r="SJF319" s="921"/>
      <c r="SJG319" s="921"/>
      <c r="SJH319" s="921"/>
      <c r="SJI319" s="921"/>
      <c r="SJJ319" s="921"/>
      <c r="SJK319" s="921"/>
      <c r="SJL319" s="921"/>
      <c r="SJM319" s="921"/>
      <c r="SJN319" s="921"/>
      <c r="SJO319" s="921"/>
      <c r="SJP319" s="921"/>
      <c r="SJQ319" s="921"/>
      <c r="SJR319" s="921"/>
      <c r="SJS319" s="921"/>
      <c r="SJT319" s="921"/>
      <c r="SJU319" s="921"/>
      <c r="SJV319" s="921"/>
      <c r="SJW319" s="921"/>
      <c r="SJX319" s="921"/>
      <c r="SJY319" s="921"/>
      <c r="SJZ319" s="921"/>
      <c r="SKA319" s="921"/>
      <c r="SKB319" s="921"/>
      <c r="SKC319" s="921"/>
      <c r="SKD319" s="921"/>
      <c r="SKE319" s="921"/>
      <c r="SKF319" s="921"/>
      <c r="SKG319" s="921"/>
      <c r="SKH319" s="921"/>
      <c r="SKI319" s="921"/>
      <c r="SKJ319" s="921"/>
      <c r="SKK319" s="921"/>
      <c r="SKL319" s="921"/>
      <c r="SKM319" s="921"/>
      <c r="SKN319" s="921"/>
      <c r="SKO319" s="921"/>
      <c r="SKP319" s="921"/>
      <c r="SKQ319" s="921"/>
      <c r="SKR319" s="921"/>
      <c r="SKS319" s="921"/>
      <c r="SKT319" s="921"/>
      <c r="SKU319" s="921"/>
      <c r="SKV319" s="921"/>
      <c r="SKW319" s="921"/>
      <c r="SKX319" s="921"/>
      <c r="SKY319" s="921"/>
      <c r="SKZ319" s="921"/>
      <c r="SLA319" s="921"/>
      <c r="SLB319" s="921"/>
      <c r="SLC319" s="921"/>
      <c r="SLD319" s="921"/>
      <c r="SLE319" s="921"/>
      <c r="SLF319" s="921"/>
      <c r="SLG319" s="921"/>
      <c r="SLH319" s="921"/>
      <c r="SLI319" s="921"/>
      <c r="SLJ319" s="921"/>
      <c r="SLK319" s="921"/>
      <c r="SLL319" s="921"/>
      <c r="SLM319" s="921"/>
      <c r="SLN319" s="921"/>
      <c r="SLO319" s="921"/>
      <c r="SLP319" s="921"/>
      <c r="SLQ319" s="921"/>
      <c r="SLR319" s="921"/>
      <c r="SLS319" s="921"/>
      <c r="SLT319" s="921"/>
      <c r="SLU319" s="921"/>
      <c r="SLV319" s="921"/>
      <c r="SLW319" s="921"/>
      <c r="SLX319" s="921"/>
      <c r="SLY319" s="921"/>
      <c r="SLZ319" s="921"/>
      <c r="SMA319" s="921"/>
      <c r="SMB319" s="921"/>
      <c r="SMC319" s="921"/>
      <c r="SMD319" s="921"/>
      <c r="SME319" s="921"/>
      <c r="SMF319" s="921"/>
      <c r="SMG319" s="921"/>
      <c r="SMH319" s="921"/>
      <c r="SMI319" s="921"/>
      <c r="SMJ319" s="921"/>
      <c r="SMK319" s="921"/>
      <c r="SML319" s="921"/>
      <c r="SMM319" s="921"/>
      <c r="SMN319" s="921"/>
      <c r="SMO319" s="921"/>
      <c r="SMP319" s="921"/>
      <c r="SMQ319" s="921"/>
      <c r="SMR319" s="921"/>
      <c r="SMS319" s="921"/>
      <c r="SMT319" s="921"/>
      <c r="SMU319" s="921"/>
      <c r="SMV319" s="921"/>
      <c r="SMW319" s="921"/>
      <c r="SMX319" s="921"/>
      <c r="SMY319" s="921"/>
      <c r="SMZ319" s="921"/>
      <c r="SNA319" s="921"/>
      <c r="SNB319" s="921"/>
      <c r="SNC319" s="921"/>
      <c r="SND319" s="921"/>
      <c r="SNE319" s="921"/>
      <c r="SNF319" s="921"/>
      <c r="SNG319" s="921"/>
      <c r="SNH319" s="921"/>
      <c r="SNI319" s="921"/>
      <c r="SNJ319" s="921"/>
      <c r="SNK319" s="921"/>
      <c r="SNL319" s="921"/>
      <c r="SNM319" s="921"/>
      <c r="SNN319" s="921"/>
      <c r="SNO319" s="921"/>
      <c r="SNP319" s="921"/>
      <c r="SNQ319" s="921"/>
      <c r="SNR319" s="921"/>
      <c r="SNS319" s="921"/>
      <c r="SNT319" s="921"/>
      <c r="SNU319" s="921"/>
      <c r="SNV319" s="921"/>
      <c r="SNW319" s="921"/>
      <c r="SNX319" s="921"/>
      <c r="SNY319" s="921"/>
      <c r="SNZ319" s="921"/>
      <c r="SOA319" s="921"/>
      <c r="SOB319" s="921"/>
      <c r="SOC319" s="921"/>
      <c r="SOD319" s="921"/>
      <c r="SOE319" s="921"/>
      <c r="SOF319" s="921"/>
      <c r="SOG319" s="921"/>
      <c r="SOH319" s="921"/>
      <c r="SOI319" s="921"/>
      <c r="SOJ319" s="921"/>
      <c r="SOK319" s="921"/>
      <c r="SOL319" s="921"/>
      <c r="SOM319" s="921"/>
      <c r="SON319" s="921"/>
      <c r="SOO319" s="921"/>
      <c r="SOP319" s="921"/>
      <c r="SOQ319" s="921"/>
      <c r="SOR319" s="921"/>
      <c r="SOS319" s="921"/>
      <c r="SOT319" s="921"/>
      <c r="SOU319" s="921"/>
      <c r="SOV319" s="921"/>
      <c r="SOW319" s="921"/>
      <c r="SOX319" s="921"/>
      <c r="SOY319" s="921"/>
      <c r="SOZ319" s="921"/>
      <c r="SPA319" s="921"/>
      <c r="SPB319" s="921"/>
      <c r="SPC319" s="921"/>
      <c r="SPD319" s="921"/>
      <c r="SPE319" s="921"/>
      <c r="SPF319" s="921"/>
      <c r="SPG319" s="921"/>
      <c r="SPH319" s="921"/>
      <c r="SPI319" s="921"/>
      <c r="SPJ319" s="921"/>
      <c r="SPK319" s="921"/>
      <c r="SPL319" s="921"/>
      <c r="SPM319" s="921"/>
      <c r="SPN319" s="921"/>
      <c r="SPO319" s="921"/>
      <c r="SPP319" s="921"/>
      <c r="SPQ319" s="921"/>
      <c r="SPR319" s="921"/>
      <c r="SPS319" s="921"/>
      <c r="SPT319" s="921"/>
      <c r="SPU319" s="921"/>
      <c r="SPV319" s="921"/>
      <c r="SPW319" s="921"/>
      <c r="SPX319" s="921"/>
      <c r="SPY319" s="921"/>
      <c r="SPZ319" s="921"/>
      <c r="SQA319" s="921"/>
      <c r="SQB319" s="921"/>
      <c r="SQC319" s="921"/>
      <c r="SQD319" s="921"/>
      <c r="SQE319" s="921"/>
      <c r="SQF319" s="921"/>
      <c r="SQG319" s="921"/>
      <c r="SQH319" s="921"/>
      <c r="SQI319" s="921"/>
      <c r="SQJ319" s="921"/>
      <c r="SQK319" s="921"/>
      <c r="SQL319" s="921"/>
      <c r="SQM319" s="921"/>
      <c r="SQN319" s="921"/>
      <c r="SQO319" s="921"/>
      <c r="SQP319" s="921"/>
      <c r="SQQ319" s="921"/>
      <c r="SQR319" s="921"/>
      <c r="SQS319" s="921"/>
      <c r="SQT319" s="921"/>
      <c r="SQU319" s="921"/>
      <c r="SQV319" s="921"/>
      <c r="SQW319" s="921"/>
      <c r="SQX319" s="921"/>
      <c r="SQY319" s="921"/>
      <c r="SQZ319" s="921"/>
      <c r="SRA319" s="921"/>
      <c r="SRB319" s="921"/>
      <c r="SRC319" s="921"/>
      <c r="SRD319" s="921"/>
      <c r="SRE319" s="921"/>
      <c r="SRF319" s="921"/>
      <c r="SRG319" s="921"/>
      <c r="SRH319" s="921"/>
      <c r="SRI319" s="921"/>
      <c r="SRJ319" s="921"/>
      <c r="SRK319" s="921"/>
      <c r="SRL319" s="921"/>
      <c r="SRM319" s="921"/>
      <c r="SRN319" s="921"/>
      <c r="SRO319" s="921"/>
      <c r="SRP319" s="921"/>
      <c r="SRQ319" s="921"/>
      <c r="SRR319" s="921"/>
      <c r="SRS319" s="921"/>
      <c r="SRT319" s="921"/>
      <c r="SRU319" s="921"/>
      <c r="SRV319" s="921"/>
      <c r="SRW319" s="921"/>
      <c r="SRX319" s="921"/>
      <c r="SRY319" s="921"/>
      <c r="SRZ319" s="921"/>
      <c r="SSA319" s="921"/>
      <c r="SSB319" s="921"/>
      <c r="SSC319" s="921"/>
      <c r="SSD319" s="921"/>
      <c r="SSE319" s="921"/>
      <c r="SSF319" s="921"/>
      <c r="SSG319" s="921"/>
      <c r="SSH319" s="921"/>
      <c r="SSI319" s="921"/>
      <c r="SSJ319" s="921"/>
      <c r="SSK319" s="921"/>
      <c r="SSL319" s="921"/>
      <c r="SSM319" s="921"/>
      <c r="SSN319" s="921"/>
      <c r="SSO319" s="921"/>
      <c r="SSP319" s="921"/>
      <c r="SSQ319" s="921"/>
      <c r="SSR319" s="921"/>
      <c r="SSS319" s="921"/>
      <c r="SST319" s="921"/>
      <c r="SSU319" s="921"/>
      <c r="SSV319" s="921"/>
      <c r="SSW319" s="921"/>
      <c r="SSX319" s="921"/>
      <c r="SSY319" s="921"/>
      <c r="SSZ319" s="921"/>
      <c r="STA319" s="921"/>
      <c r="STB319" s="921"/>
      <c r="STC319" s="921"/>
      <c r="STD319" s="921"/>
      <c r="STE319" s="921"/>
      <c r="STF319" s="921"/>
      <c r="STG319" s="921"/>
      <c r="STH319" s="921"/>
      <c r="STI319" s="921"/>
      <c r="STJ319" s="921"/>
      <c r="STK319" s="921"/>
      <c r="STL319" s="921"/>
      <c r="STM319" s="921"/>
      <c r="STN319" s="921"/>
      <c r="STO319" s="921"/>
      <c r="STP319" s="921"/>
      <c r="STQ319" s="921"/>
      <c r="STR319" s="921"/>
      <c r="STS319" s="921"/>
      <c r="STT319" s="921"/>
      <c r="STU319" s="921"/>
      <c r="STV319" s="921"/>
      <c r="STW319" s="921"/>
      <c r="STX319" s="921"/>
      <c r="STY319" s="921"/>
      <c r="STZ319" s="921"/>
      <c r="SUA319" s="921"/>
      <c r="SUB319" s="921"/>
      <c r="SUC319" s="921"/>
      <c r="SUD319" s="921"/>
      <c r="SUE319" s="921"/>
      <c r="SUF319" s="921"/>
      <c r="SUG319" s="921"/>
      <c r="SUH319" s="921"/>
      <c r="SUI319" s="921"/>
      <c r="SUJ319" s="921"/>
      <c r="SUK319" s="921"/>
      <c r="SUL319" s="921"/>
      <c r="SUM319" s="921"/>
      <c r="SUN319" s="921"/>
      <c r="SUO319" s="921"/>
      <c r="SUP319" s="921"/>
      <c r="SUQ319" s="921"/>
      <c r="SUR319" s="921"/>
      <c r="SUS319" s="921"/>
      <c r="SUT319" s="921"/>
      <c r="SUU319" s="921"/>
      <c r="SUV319" s="921"/>
      <c r="SUW319" s="921"/>
      <c r="SUX319" s="921"/>
      <c r="SUY319" s="921"/>
      <c r="SUZ319" s="921"/>
      <c r="SVA319" s="921"/>
      <c r="SVB319" s="921"/>
      <c r="SVC319" s="921"/>
      <c r="SVD319" s="921"/>
      <c r="SVE319" s="921"/>
      <c r="SVF319" s="921"/>
      <c r="SVG319" s="921"/>
      <c r="SVH319" s="921"/>
      <c r="SVI319" s="921"/>
      <c r="SVJ319" s="921"/>
      <c r="SVK319" s="921"/>
      <c r="SVL319" s="921"/>
      <c r="SVM319" s="921"/>
      <c r="SVN319" s="921"/>
      <c r="SVO319" s="921"/>
      <c r="SVP319" s="921"/>
      <c r="SVQ319" s="921"/>
      <c r="SVR319" s="921"/>
      <c r="SVS319" s="921"/>
      <c r="SVT319" s="921"/>
      <c r="SVU319" s="921"/>
      <c r="SVV319" s="921"/>
      <c r="SVW319" s="921"/>
      <c r="SVX319" s="921"/>
      <c r="SVY319" s="921"/>
      <c r="SVZ319" s="921"/>
      <c r="SWA319" s="921"/>
      <c r="SWB319" s="921"/>
      <c r="SWC319" s="921"/>
      <c r="SWD319" s="921"/>
      <c r="SWE319" s="921"/>
      <c r="SWF319" s="921"/>
      <c r="SWG319" s="921"/>
      <c r="SWH319" s="921"/>
      <c r="SWI319" s="921"/>
      <c r="SWJ319" s="921"/>
      <c r="SWK319" s="921"/>
      <c r="SWL319" s="921"/>
      <c r="SWM319" s="921"/>
      <c r="SWN319" s="921"/>
      <c r="SWO319" s="921"/>
      <c r="SWP319" s="921"/>
      <c r="SWQ319" s="921"/>
      <c r="SWR319" s="921"/>
      <c r="SWS319" s="921"/>
      <c r="SWT319" s="921"/>
      <c r="SWU319" s="921"/>
      <c r="SWV319" s="921"/>
      <c r="SWW319" s="921"/>
      <c r="SWX319" s="921"/>
      <c r="SWY319" s="921"/>
      <c r="SWZ319" s="921"/>
      <c r="SXA319" s="921"/>
      <c r="SXB319" s="921"/>
      <c r="SXC319" s="921"/>
      <c r="SXD319" s="921"/>
      <c r="SXE319" s="921"/>
      <c r="SXF319" s="921"/>
      <c r="SXG319" s="921"/>
      <c r="SXH319" s="921"/>
      <c r="SXI319" s="921"/>
      <c r="SXJ319" s="921"/>
      <c r="SXK319" s="921"/>
      <c r="SXL319" s="921"/>
      <c r="SXM319" s="921"/>
      <c r="SXN319" s="921"/>
      <c r="SXO319" s="921"/>
      <c r="SXP319" s="921"/>
      <c r="SXQ319" s="921"/>
      <c r="SXR319" s="921"/>
      <c r="SXS319" s="921"/>
      <c r="SXT319" s="921"/>
      <c r="SXU319" s="921"/>
      <c r="SXV319" s="921"/>
      <c r="SXW319" s="921"/>
      <c r="SXX319" s="921"/>
      <c r="SXY319" s="921"/>
      <c r="SXZ319" s="921"/>
      <c r="SYA319" s="921"/>
      <c r="SYB319" s="921"/>
      <c r="SYC319" s="921"/>
      <c r="SYD319" s="921"/>
      <c r="SYE319" s="921"/>
      <c r="SYF319" s="921"/>
      <c r="SYG319" s="921"/>
      <c r="SYH319" s="921"/>
      <c r="SYI319" s="921"/>
      <c r="SYJ319" s="921"/>
      <c r="SYK319" s="921"/>
      <c r="SYL319" s="921"/>
      <c r="SYM319" s="921"/>
      <c r="SYN319" s="921"/>
      <c r="SYO319" s="921"/>
      <c r="SYP319" s="921"/>
      <c r="SYQ319" s="921"/>
      <c r="SYR319" s="921"/>
      <c r="SYS319" s="921"/>
      <c r="SYT319" s="921"/>
      <c r="SYU319" s="921"/>
      <c r="SYV319" s="921"/>
      <c r="SYW319" s="921"/>
      <c r="SYX319" s="921"/>
      <c r="SYY319" s="921"/>
      <c r="SYZ319" s="921"/>
      <c r="SZA319" s="921"/>
      <c r="SZB319" s="921"/>
      <c r="SZC319" s="921"/>
      <c r="SZD319" s="921"/>
      <c r="SZE319" s="921"/>
      <c r="SZF319" s="921"/>
      <c r="SZG319" s="921"/>
      <c r="SZH319" s="921"/>
      <c r="SZI319" s="921"/>
      <c r="SZJ319" s="921"/>
      <c r="SZK319" s="921"/>
      <c r="SZL319" s="921"/>
      <c r="SZM319" s="921"/>
      <c r="SZN319" s="921"/>
      <c r="SZO319" s="921"/>
      <c r="SZP319" s="921"/>
      <c r="SZQ319" s="921"/>
      <c r="SZR319" s="921"/>
      <c r="SZS319" s="921"/>
      <c r="SZT319" s="921"/>
      <c r="SZU319" s="921"/>
      <c r="SZV319" s="921"/>
      <c r="SZW319" s="921"/>
      <c r="SZX319" s="921"/>
      <c r="SZY319" s="921"/>
      <c r="SZZ319" s="921"/>
      <c r="TAA319" s="921"/>
      <c r="TAB319" s="921"/>
      <c r="TAC319" s="921"/>
      <c r="TAD319" s="921"/>
      <c r="TAE319" s="921"/>
      <c r="TAF319" s="921"/>
      <c r="TAG319" s="921"/>
      <c r="TAH319" s="921"/>
      <c r="TAI319" s="921"/>
      <c r="TAJ319" s="921"/>
      <c r="TAK319" s="921"/>
      <c r="TAL319" s="921"/>
      <c r="TAM319" s="921"/>
      <c r="TAN319" s="921"/>
      <c r="TAO319" s="921"/>
      <c r="TAP319" s="921"/>
      <c r="TAQ319" s="921"/>
      <c r="TAR319" s="921"/>
      <c r="TAS319" s="921"/>
      <c r="TAT319" s="921"/>
      <c r="TAU319" s="921"/>
      <c r="TAV319" s="921"/>
      <c r="TAW319" s="921"/>
      <c r="TAX319" s="921"/>
      <c r="TAY319" s="921"/>
      <c r="TAZ319" s="921"/>
      <c r="TBA319" s="921"/>
      <c r="TBB319" s="921"/>
      <c r="TBC319" s="921"/>
      <c r="TBD319" s="921"/>
      <c r="TBE319" s="921"/>
      <c r="TBF319" s="921"/>
      <c r="TBG319" s="921"/>
      <c r="TBH319" s="921"/>
      <c r="TBI319" s="921"/>
      <c r="TBJ319" s="921"/>
      <c r="TBK319" s="921"/>
      <c r="TBL319" s="921"/>
      <c r="TBM319" s="921"/>
      <c r="TBN319" s="921"/>
      <c r="TBO319" s="921"/>
      <c r="TBP319" s="921"/>
      <c r="TBQ319" s="921"/>
      <c r="TBR319" s="921"/>
      <c r="TBS319" s="921"/>
      <c r="TBT319" s="921"/>
      <c r="TBU319" s="921"/>
      <c r="TBV319" s="921"/>
      <c r="TBW319" s="921"/>
      <c r="TBX319" s="921"/>
      <c r="TBY319" s="921"/>
      <c r="TBZ319" s="921"/>
      <c r="TCA319" s="921"/>
      <c r="TCB319" s="921"/>
      <c r="TCC319" s="921"/>
      <c r="TCD319" s="921"/>
      <c r="TCE319" s="921"/>
      <c r="TCF319" s="921"/>
      <c r="TCG319" s="921"/>
      <c r="TCH319" s="921"/>
      <c r="TCI319" s="921"/>
      <c r="TCJ319" s="921"/>
      <c r="TCK319" s="921"/>
      <c r="TCL319" s="921"/>
      <c r="TCM319" s="921"/>
      <c r="TCN319" s="921"/>
      <c r="TCO319" s="921"/>
      <c r="TCP319" s="921"/>
      <c r="TCQ319" s="921"/>
      <c r="TCR319" s="921"/>
      <c r="TCS319" s="921"/>
      <c r="TCT319" s="921"/>
      <c r="TCU319" s="921"/>
      <c r="TCV319" s="921"/>
      <c r="TCW319" s="921"/>
      <c r="TCX319" s="921"/>
      <c r="TCY319" s="921"/>
      <c r="TCZ319" s="921"/>
      <c r="TDA319" s="921"/>
      <c r="TDB319" s="921"/>
      <c r="TDC319" s="921"/>
      <c r="TDD319" s="921"/>
      <c r="TDE319" s="921"/>
      <c r="TDF319" s="921"/>
      <c r="TDG319" s="921"/>
      <c r="TDH319" s="921"/>
      <c r="TDI319" s="921"/>
      <c r="TDJ319" s="921"/>
      <c r="TDK319" s="921"/>
      <c r="TDL319" s="921"/>
      <c r="TDM319" s="921"/>
      <c r="TDN319" s="921"/>
      <c r="TDO319" s="921"/>
      <c r="TDP319" s="921"/>
      <c r="TDQ319" s="921"/>
      <c r="TDR319" s="921"/>
      <c r="TDS319" s="921"/>
      <c r="TDT319" s="921"/>
      <c r="TDU319" s="921"/>
      <c r="TDV319" s="921"/>
      <c r="TDW319" s="921"/>
      <c r="TDX319" s="921"/>
      <c r="TDY319" s="921"/>
      <c r="TDZ319" s="921"/>
      <c r="TEA319" s="921"/>
      <c r="TEB319" s="921"/>
      <c r="TEC319" s="921"/>
      <c r="TED319" s="921"/>
      <c r="TEE319" s="921"/>
      <c r="TEF319" s="921"/>
      <c r="TEG319" s="921"/>
      <c r="TEH319" s="921"/>
      <c r="TEI319" s="921"/>
      <c r="TEJ319" s="921"/>
      <c r="TEK319" s="921"/>
      <c r="TEL319" s="921"/>
      <c r="TEM319" s="921"/>
      <c r="TEN319" s="921"/>
      <c r="TEO319" s="921"/>
      <c r="TEP319" s="921"/>
      <c r="TEQ319" s="921"/>
      <c r="TER319" s="921"/>
      <c r="TES319" s="921"/>
      <c r="TET319" s="921"/>
      <c r="TEU319" s="921"/>
      <c r="TEV319" s="921"/>
      <c r="TEW319" s="921"/>
      <c r="TEX319" s="921"/>
      <c r="TEY319" s="921"/>
      <c r="TEZ319" s="921"/>
      <c r="TFA319" s="921"/>
      <c r="TFB319" s="921"/>
      <c r="TFC319" s="921"/>
      <c r="TFD319" s="921"/>
      <c r="TFE319" s="921"/>
      <c r="TFF319" s="921"/>
      <c r="TFG319" s="921"/>
      <c r="TFH319" s="921"/>
      <c r="TFI319" s="921"/>
      <c r="TFJ319" s="921"/>
      <c r="TFK319" s="921"/>
      <c r="TFL319" s="921"/>
      <c r="TFM319" s="921"/>
      <c r="TFN319" s="921"/>
      <c r="TFO319" s="921"/>
      <c r="TFP319" s="921"/>
      <c r="TFQ319" s="921"/>
      <c r="TFR319" s="921"/>
      <c r="TFS319" s="921"/>
      <c r="TFT319" s="921"/>
      <c r="TFU319" s="921"/>
      <c r="TFV319" s="921"/>
      <c r="TFW319" s="921"/>
      <c r="TFX319" s="921"/>
      <c r="TFY319" s="921"/>
      <c r="TFZ319" s="921"/>
      <c r="TGA319" s="921"/>
      <c r="TGB319" s="921"/>
      <c r="TGC319" s="921"/>
      <c r="TGD319" s="921"/>
      <c r="TGE319" s="921"/>
      <c r="TGF319" s="921"/>
      <c r="TGG319" s="921"/>
      <c r="TGH319" s="921"/>
      <c r="TGI319" s="921"/>
      <c r="TGJ319" s="921"/>
      <c r="TGK319" s="921"/>
      <c r="TGL319" s="921"/>
      <c r="TGM319" s="921"/>
      <c r="TGN319" s="921"/>
      <c r="TGO319" s="921"/>
      <c r="TGP319" s="921"/>
      <c r="TGQ319" s="921"/>
      <c r="TGR319" s="921"/>
      <c r="TGS319" s="921"/>
      <c r="TGT319" s="921"/>
      <c r="TGU319" s="921"/>
      <c r="TGV319" s="921"/>
      <c r="TGW319" s="921"/>
      <c r="TGX319" s="921"/>
      <c r="TGY319" s="921"/>
      <c r="TGZ319" s="921"/>
      <c r="THA319" s="921"/>
      <c r="THB319" s="921"/>
      <c r="THC319" s="921"/>
      <c r="THD319" s="921"/>
      <c r="THE319" s="921"/>
      <c r="THF319" s="921"/>
      <c r="THG319" s="921"/>
      <c r="THH319" s="921"/>
      <c r="THI319" s="921"/>
      <c r="THJ319" s="921"/>
      <c r="THK319" s="921"/>
      <c r="THL319" s="921"/>
      <c r="THM319" s="921"/>
      <c r="THN319" s="921"/>
      <c r="THO319" s="921"/>
      <c r="THP319" s="921"/>
      <c r="THQ319" s="921"/>
      <c r="THR319" s="921"/>
      <c r="THS319" s="921"/>
      <c r="THT319" s="921"/>
      <c r="THU319" s="921"/>
      <c r="THV319" s="921"/>
      <c r="THW319" s="921"/>
      <c r="THX319" s="921"/>
      <c r="THY319" s="921"/>
      <c r="THZ319" s="921"/>
      <c r="TIA319" s="921"/>
      <c r="TIB319" s="921"/>
      <c r="TIC319" s="921"/>
      <c r="TID319" s="921"/>
      <c r="TIE319" s="921"/>
      <c r="TIF319" s="921"/>
      <c r="TIG319" s="921"/>
      <c r="TIH319" s="921"/>
      <c r="TII319" s="921"/>
      <c r="TIJ319" s="921"/>
      <c r="TIK319" s="921"/>
      <c r="TIL319" s="921"/>
      <c r="TIM319" s="921"/>
      <c r="TIN319" s="921"/>
      <c r="TIO319" s="921"/>
      <c r="TIP319" s="921"/>
      <c r="TIQ319" s="921"/>
      <c r="TIR319" s="921"/>
      <c r="TIS319" s="921"/>
      <c r="TIT319" s="921"/>
      <c r="TIU319" s="921"/>
      <c r="TIV319" s="921"/>
      <c r="TIW319" s="921"/>
      <c r="TIX319" s="921"/>
      <c r="TIY319" s="921"/>
      <c r="TIZ319" s="921"/>
      <c r="TJA319" s="921"/>
      <c r="TJB319" s="921"/>
      <c r="TJC319" s="921"/>
      <c r="TJD319" s="921"/>
      <c r="TJE319" s="921"/>
      <c r="TJF319" s="921"/>
      <c r="TJG319" s="921"/>
      <c r="TJH319" s="921"/>
      <c r="TJI319" s="921"/>
      <c r="TJJ319" s="921"/>
      <c r="TJK319" s="921"/>
      <c r="TJL319" s="921"/>
      <c r="TJM319" s="921"/>
      <c r="TJN319" s="921"/>
      <c r="TJO319" s="921"/>
      <c r="TJP319" s="921"/>
      <c r="TJQ319" s="921"/>
      <c r="TJR319" s="921"/>
      <c r="TJS319" s="921"/>
      <c r="TJT319" s="921"/>
      <c r="TJU319" s="921"/>
      <c r="TJV319" s="921"/>
      <c r="TJW319" s="921"/>
      <c r="TJX319" s="921"/>
      <c r="TJY319" s="921"/>
      <c r="TJZ319" s="921"/>
      <c r="TKA319" s="921"/>
      <c r="TKB319" s="921"/>
      <c r="TKC319" s="921"/>
      <c r="TKD319" s="921"/>
      <c r="TKE319" s="921"/>
      <c r="TKF319" s="921"/>
      <c r="TKG319" s="921"/>
      <c r="TKH319" s="921"/>
      <c r="TKI319" s="921"/>
      <c r="TKJ319" s="921"/>
      <c r="TKK319" s="921"/>
      <c r="TKL319" s="921"/>
      <c r="TKM319" s="921"/>
      <c r="TKN319" s="921"/>
      <c r="TKO319" s="921"/>
      <c r="TKP319" s="921"/>
      <c r="TKQ319" s="921"/>
      <c r="TKR319" s="921"/>
      <c r="TKS319" s="921"/>
      <c r="TKT319" s="921"/>
      <c r="TKU319" s="921"/>
      <c r="TKV319" s="921"/>
      <c r="TKW319" s="921"/>
      <c r="TKX319" s="921"/>
      <c r="TKY319" s="921"/>
      <c r="TKZ319" s="921"/>
      <c r="TLA319" s="921"/>
      <c r="TLB319" s="921"/>
      <c r="TLC319" s="921"/>
      <c r="TLD319" s="921"/>
      <c r="TLE319" s="921"/>
      <c r="TLF319" s="921"/>
      <c r="TLG319" s="921"/>
      <c r="TLH319" s="921"/>
      <c r="TLI319" s="921"/>
      <c r="TLJ319" s="921"/>
      <c r="TLK319" s="921"/>
      <c r="TLL319" s="921"/>
      <c r="TLM319" s="921"/>
      <c r="TLN319" s="921"/>
      <c r="TLO319" s="921"/>
      <c r="TLP319" s="921"/>
      <c r="TLQ319" s="921"/>
      <c r="TLR319" s="921"/>
      <c r="TLS319" s="921"/>
      <c r="TLT319" s="921"/>
      <c r="TLU319" s="921"/>
      <c r="TLV319" s="921"/>
      <c r="TLW319" s="921"/>
      <c r="TLX319" s="921"/>
      <c r="TLY319" s="921"/>
      <c r="TLZ319" s="921"/>
      <c r="TMA319" s="921"/>
      <c r="TMB319" s="921"/>
      <c r="TMC319" s="921"/>
      <c r="TMD319" s="921"/>
      <c r="TME319" s="921"/>
      <c r="TMF319" s="921"/>
      <c r="TMG319" s="921"/>
      <c r="TMH319" s="921"/>
      <c r="TMI319" s="921"/>
      <c r="TMJ319" s="921"/>
      <c r="TMK319" s="921"/>
      <c r="TML319" s="921"/>
      <c r="TMM319" s="921"/>
      <c r="TMN319" s="921"/>
      <c r="TMO319" s="921"/>
      <c r="TMP319" s="921"/>
      <c r="TMQ319" s="921"/>
      <c r="TMR319" s="921"/>
      <c r="TMS319" s="921"/>
      <c r="TMT319" s="921"/>
      <c r="TMU319" s="921"/>
      <c r="TMV319" s="921"/>
      <c r="TMW319" s="921"/>
      <c r="TMX319" s="921"/>
      <c r="TMY319" s="921"/>
      <c r="TMZ319" s="921"/>
      <c r="TNA319" s="921"/>
      <c r="TNB319" s="921"/>
      <c r="TNC319" s="921"/>
      <c r="TND319" s="921"/>
      <c r="TNE319" s="921"/>
      <c r="TNF319" s="921"/>
      <c r="TNG319" s="921"/>
      <c r="TNH319" s="921"/>
      <c r="TNI319" s="921"/>
      <c r="TNJ319" s="921"/>
      <c r="TNK319" s="921"/>
      <c r="TNL319" s="921"/>
      <c r="TNM319" s="921"/>
      <c r="TNN319" s="921"/>
      <c r="TNO319" s="921"/>
      <c r="TNP319" s="921"/>
      <c r="TNQ319" s="921"/>
      <c r="TNR319" s="921"/>
      <c r="TNS319" s="921"/>
      <c r="TNT319" s="921"/>
      <c r="TNU319" s="921"/>
      <c r="TNV319" s="921"/>
      <c r="TNW319" s="921"/>
      <c r="TNX319" s="921"/>
      <c r="TNY319" s="921"/>
      <c r="TNZ319" s="921"/>
      <c r="TOA319" s="921"/>
      <c r="TOB319" s="921"/>
      <c r="TOC319" s="921"/>
      <c r="TOD319" s="921"/>
      <c r="TOE319" s="921"/>
      <c r="TOF319" s="921"/>
      <c r="TOG319" s="921"/>
      <c r="TOH319" s="921"/>
      <c r="TOI319" s="921"/>
      <c r="TOJ319" s="921"/>
      <c r="TOK319" s="921"/>
      <c r="TOL319" s="921"/>
      <c r="TOM319" s="921"/>
      <c r="TON319" s="921"/>
      <c r="TOO319" s="921"/>
      <c r="TOP319" s="921"/>
      <c r="TOQ319" s="921"/>
      <c r="TOR319" s="921"/>
      <c r="TOS319" s="921"/>
      <c r="TOT319" s="921"/>
      <c r="TOU319" s="921"/>
      <c r="TOV319" s="921"/>
      <c r="TOW319" s="921"/>
      <c r="TOX319" s="921"/>
      <c r="TOY319" s="921"/>
      <c r="TOZ319" s="921"/>
      <c r="TPA319" s="921"/>
      <c r="TPB319" s="921"/>
      <c r="TPC319" s="921"/>
      <c r="TPD319" s="921"/>
      <c r="TPE319" s="921"/>
      <c r="TPF319" s="921"/>
      <c r="TPG319" s="921"/>
      <c r="TPH319" s="921"/>
      <c r="TPI319" s="921"/>
      <c r="TPJ319" s="921"/>
      <c r="TPK319" s="921"/>
      <c r="TPL319" s="921"/>
      <c r="TPM319" s="921"/>
      <c r="TPN319" s="921"/>
      <c r="TPO319" s="921"/>
      <c r="TPP319" s="921"/>
      <c r="TPQ319" s="921"/>
      <c r="TPR319" s="921"/>
      <c r="TPS319" s="921"/>
      <c r="TPT319" s="921"/>
      <c r="TPU319" s="921"/>
      <c r="TPV319" s="921"/>
      <c r="TPW319" s="921"/>
      <c r="TPX319" s="921"/>
      <c r="TPY319" s="921"/>
      <c r="TPZ319" s="921"/>
      <c r="TQA319" s="921"/>
      <c r="TQB319" s="921"/>
      <c r="TQC319" s="921"/>
      <c r="TQD319" s="921"/>
      <c r="TQE319" s="921"/>
      <c r="TQF319" s="921"/>
      <c r="TQG319" s="921"/>
      <c r="TQH319" s="921"/>
      <c r="TQI319" s="921"/>
      <c r="TQJ319" s="921"/>
      <c r="TQK319" s="921"/>
      <c r="TQL319" s="921"/>
      <c r="TQM319" s="921"/>
      <c r="TQN319" s="921"/>
      <c r="TQO319" s="921"/>
      <c r="TQP319" s="921"/>
      <c r="TQQ319" s="921"/>
      <c r="TQR319" s="921"/>
      <c r="TQS319" s="921"/>
      <c r="TQT319" s="921"/>
      <c r="TQU319" s="921"/>
      <c r="TQV319" s="921"/>
      <c r="TQW319" s="921"/>
      <c r="TQX319" s="921"/>
      <c r="TQY319" s="921"/>
      <c r="TQZ319" s="921"/>
      <c r="TRA319" s="921"/>
      <c r="TRB319" s="921"/>
      <c r="TRC319" s="921"/>
      <c r="TRD319" s="921"/>
      <c r="TRE319" s="921"/>
      <c r="TRF319" s="921"/>
      <c r="TRG319" s="921"/>
      <c r="TRH319" s="921"/>
      <c r="TRI319" s="921"/>
      <c r="TRJ319" s="921"/>
      <c r="TRK319" s="921"/>
      <c r="TRL319" s="921"/>
      <c r="TRM319" s="921"/>
      <c r="TRN319" s="921"/>
      <c r="TRO319" s="921"/>
      <c r="TRP319" s="921"/>
      <c r="TRQ319" s="921"/>
      <c r="TRR319" s="921"/>
      <c r="TRS319" s="921"/>
      <c r="TRT319" s="921"/>
      <c r="TRU319" s="921"/>
      <c r="TRV319" s="921"/>
      <c r="TRW319" s="921"/>
      <c r="TRX319" s="921"/>
      <c r="TRY319" s="921"/>
      <c r="TRZ319" s="921"/>
      <c r="TSA319" s="921"/>
      <c r="TSB319" s="921"/>
      <c r="TSC319" s="921"/>
      <c r="TSD319" s="921"/>
      <c r="TSE319" s="921"/>
      <c r="TSF319" s="921"/>
      <c r="TSG319" s="921"/>
      <c r="TSH319" s="921"/>
      <c r="TSI319" s="921"/>
      <c r="TSJ319" s="921"/>
      <c r="TSK319" s="921"/>
      <c r="TSL319" s="921"/>
      <c r="TSM319" s="921"/>
      <c r="TSN319" s="921"/>
      <c r="TSO319" s="921"/>
      <c r="TSP319" s="921"/>
      <c r="TSQ319" s="921"/>
      <c r="TSR319" s="921"/>
      <c r="TSS319" s="921"/>
      <c r="TST319" s="921"/>
      <c r="TSU319" s="921"/>
      <c r="TSV319" s="921"/>
      <c r="TSW319" s="921"/>
      <c r="TSX319" s="921"/>
      <c r="TSY319" s="921"/>
      <c r="TSZ319" s="921"/>
      <c r="TTA319" s="921"/>
      <c r="TTB319" s="921"/>
      <c r="TTC319" s="921"/>
      <c r="TTD319" s="921"/>
      <c r="TTE319" s="921"/>
      <c r="TTF319" s="921"/>
      <c r="TTG319" s="921"/>
      <c r="TTH319" s="921"/>
      <c r="TTI319" s="921"/>
      <c r="TTJ319" s="921"/>
      <c r="TTK319" s="921"/>
      <c r="TTL319" s="921"/>
      <c r="TTM319" s="921"/>
      <c r="TTN319" s="921"/>
      <c r="TTO319" s="921"/>
      <c r="TTP319" s="921"/>
      <c r="TTQ319" s="921"/>
      <c r="TTR319" s="921"/>
      <c r="TTS319" s="921"/>
      <c r="TTT319" s="921"/>
      <c r="TTU319" s="921"/>
      <c r="TTV319" s="921"/>
      <c r="TTW319" s="921"/>
      <c r="TTX319" s="921"/>
      <c r="TTY319" s="921"/>
      <c r="TTZ319" s="921"/>
      <c r="TUA319" s="921"/>
      <c r="TUB319" s="921"/>
      <c r="TUC319" s="921"/>
      <c r="TUD319" s="921"/>
      <c r="TUE319" s="921"/>
      <c r="TUF319" s="921"/>
      <c r="TUG319" s="921"/>
      <c r="TUH319" s="921"/>
      <c r="TUI319" s="921"/>
      <c r="TUJ319" s="921"/>
      <c r="TUK319" s="921"/>
      <c r="TUL319" s="921"/>
      <c r="TUM319" s="921"/>
      <c r="TUN319" s="921"/>
      <c r="TUO319" s="921"/>
      <c r="TUP319" s="921"/>
      <c r="TUQ319" s="921"/>
      <c r="TUR319" s="921"/>
      <c r="TUS319" s="921"/>
      <c r="TUT319" s="921"/>
      <c r="TUU319" s="921"/>
      <c r="TUV319" s="921"/>
      <c r="TUW319" s="921"/>
      <c r="TUX319" s="921"/>
      <c r="TUY319" s="921"/>
      <c r="TUZ319" s="921"/>
      <c r="TVA319" s="921"/>
      <c r="TVB319" s="921"/>
      <c r="TVC319" s="921"/>
      <c r="TVD319" s="921"/>
      <c r="TVE319" s="921"/>
      <c r="TVF319" s="921"/>
      <c r="TVG319" s="921"/>
      <c r="TVH319" s="921"/>
      <c r="TVI319" s="921"/>
      <c r="TVJ319" s="921"/>
      <c r="TVK319" s="921"/>
      <c r="TVL319" s="921"/>
      <c r="TVM319" s="921"/>
      <c r="TVN319" s="921"/>
      <c r="TVO319" s="921"/>
      <c r="TVP319" s="921"/>
      <c r="TVQ319" s="921"/>
      <c r="TVR319" s="921"/>
      <c r="TVS319" s="921"/>
      <c r="TVT319" s="921"/>
      <c r="TVU319" s="921"/>
      <c r="TVV319" s="921"/>
      <c r="TVW319" s="921"/>
      <c r="TVX319" s="921"/>
      <c r="TVY319" s="921"/>
      <c r="TVZ319" s="921"/>
      <c r="TWA319" s="921"/>
      <c r="TWB319" s="921"/>
      <c r="TWC319" s="921"/>
      <c r="TWD319" s="921"/>
      <c r="TWE319" s="921"/>
      <c r="TWF319" s="921"/>
      <c r="TWG319" s="921"/>
      <c r="TWH319" s="921"/>
      <c r="TWI319" s="921"/>
      <c r="TWJ319" s="921"/>
      <c r="TWK319" s="921"/>
      <c r="TWL319" s="921"/>
      <c r="TWM319" s="921"/>
      <c r="TWN319" s="921"/>
      <c r="TWO319" s="921"/>
      <c r="TWP319" s="921"/>
      <c r="TWQ319" s="921"/>
      <c r="TWR319" s="921"/>
      <c r="TWS319" s="921"/>
      <c r="TWT319" s="921"/>
      <c r="TWU319" s="921"/>
      <c r="TWV319" s="921"/>
      <c r="TWW319" s="921"/>
      <c r="TWX319" s="921"/>
      <c r="TWY319" s="921"/>
      <c r="TWZ319" s="921"/>
      <c r="TXA319" s="921"/>
      <c r="TXB319" s="921"/>
      <c r="TXC319" s="921"/>
      <c r="TXD319" s="921"/>
      <c r="TXE319" s="921"/>
      <c r="TXF319" s="921"/>
      <c r="TXG319" s="921"/>
      <c r="TXH319" s="921"/>
      <c r="TXI319" s="921"/>
      <c r="TXJ319" s="921"/>
      <c r="TXK319" s="921"/>
      <c r="TXL319" s="921"/>
      <c r="TXM319" s="921"/>
      <c r="TXN319" s="921"/>
      <c r="TXO319" s="921"/>
      <c r="TXP319" s="921"/>
      <c r="TXQ319" s="921"/>
      <c r="TXR319" s="921"/>
      <c r="TXS319" s="921"/>
      <c r="TXT319" s="921"/>
      <c r="TXU319" s="921"/>
      <c r="TXV319" s="921"/>
      <c r="TXW319" s="921"/>
      <c r="TXX319" s="921"/>
      <c r="TXY319" s="921"/>
      <c r="TXZ319" s="921"/>
      <c r="TYA319" s="921"/>
      <c r="TYB319" s="921"/>
      <c r="TYC319" s="921"/>
      <c r="TYD319" s="921"/>
      <c r="TYE319" s="921"/>
      <c r="TYF319" s="921"/>
      <c r="TYG319" s="921"/>
      <c r="TYH319" s="921"/>
      <c r="TYI319" s="921"/>
      <c r="TYJ319" s="921"/>
      <c r="TYK319" s="921"/>
      <c r="TYL319" s="921"/>
      <c r="TYM319" s="921"/>
      <c r="TYN319" s="921"/>
      <c r="TYO319" s="921"/>
      <c r="TYP319" s="921"/>
      <c r="TYQ319" s="921"/>
      <c r="TYR319" s="921"/>
      <c r="TYS319" s="921"/>
      <c r="TYT319" s="921"/>
      <c r="TYU319" s="921"/>
      <c r="TYV319" s="921"/>
      <c r="TYW319" s="921"/>
      <c r="TYX319" s="921"/>
      <c r="TYY319" s="921"/>
      <c r="TYZ319" s="921"/>
      <c r="TZA319" s="921"/>
      <c r="TZB319" s="921"/>
      <c r="TZC319" s="921"/>
      <c r="TZD319" s="921"/>
      <c r="TZE319" s="921"/>
      <c r="TZF319" s="921"/>
      <c r="TZG319" s="921"/>
      <c r="TZH319" s="921"/>
      <c r="TZI319" s="921"/>
      <c r="TZJ319" s="921"/>
      <c r="TZK319" s="921"/>
      <c r="TZL319" s="921"/>
      <c r="TZM319" s="921"/>
      <c r="TZN319" s="921"/>
      <c r="TZO319" s="921"/>
      <c r="TZP319" s="921"/>
      <c r="TZQ319" s="921"/>
      <c r="TZR319" s="921"/>
      <c r="TZS319" s="921"/>
      <c r="TZT319" s="921"/>
      <c r="TZU319" s="921"/>
      <c r="TZV319" s="921"/>
      <c r="TZW319" s="921"/>
      <c r="TZX319" s="921"/>
      <c r="TZY319" s="921"/>
      <c r="TZZ319" s="921"/>
      <c r="UAA319" s="921"/>
      <c r="UAB319" s="921"/>
      <c r="UAC319" s="921"/>
      <c r="UAD319" s="921"/>
      <c r="UAE319" s="921"/>
      <c r="UAF319" s="921"/>
      <c r="UAG319" s="921"/>
      <c r="UAH319" s="921"/>
      <c r="UAI319" s="921"/>
      <c r="UAJ319" s="921"/>
      <c r="UAK319" s="921"/>
      <c r="UAL319" s="921"/>
      <c r="UAM319" s="921"/>
      <c r="UAN319" s="921"/>
      <c r="UAO319" s="921"/>
      <c r="UAP319" s="921"/>
      <c r="UAQ319" s="921"/>
      <c r="UAR319" s="921"/>
      <c r="UAS319" s="921"/>
      <c r="UAT319" s="921"/>
      <c r="UAU319" s="921"/>
      <c r="UAV319" s="921"/>
      <c r="UAW319" s="921"/>
      <c r="UAX319" s="921"/>
      <c r="UAY319" s="921"/>
      <c r="UAZ319" s="921"/>
      <c r="UBA319" s="921"/>
      <c r="UBB319" s="921"/>
      <c r="UBC319" s="921"/>
      <c r="UBD319" s="921"/>
      <c r="UBE319" s="921"/>
      <c r="UBF319" s="921"/>
      <c r="UBG319" s="921"/>
      <c r="UBH319" s="921"/>
      <c r="UBI319" s="921"/>
      <c r="UBJ319" s="921"/>
      <c r="UBK319" s="921"/>
      <c r="UBL319" s="921"/>
      <c r="UBM319" s="921"/>
      <c r="UBN319" s="921"/>
      <c r="UBO319" s="921"/>
      <c r="UBP319" s="921"/>
      <c r="UBQ319" s="921"/>
      <c r="UBR319" s="921"/>
      <c r="UBS319" s="921"/>
      <c r="UBT319" s="921"/>
      <c r="UBU319" s="921"/>
      <c r="UBV319" s="921"/>
      <c r="UBW319" s="921"/>
      <c r="UBX319" s="921"/>
      <c r="UBY319" s="921"/>
      <c r="UBZ319" s="921"/>
      <c r="UCA319" s="921"/>
      <c r="UCB319" s="921"/>
      <c r="UCC319" s="921"/>
      <c r="UCD319" s="921"/>
      <c r="UCE319" s="921"/>
      <c r="UCF319" s="921"/>
      <c r="UCG319" s="921"/>
      <c r="UCH319" s="921"/>
      <c r="UCI319" s="921"/>
      <c r="UCJ319" s="921"/>
      <c r="UCK319" s="921"/>
      <c r="UCL319" s="921"/>
      <c r="UCM319" s="921"/>
      <c r="UCN319" s="921"/>
      <c r="UCO319" s="921"/>
      <c r="UCP319" s="921"/>
      <c r="UCQ319" s="921"/>
      <c r="UCR319" s="921"/>
      <c r="UCS319" s="921"/>
      <c r="UCT319" s="921"/>
      <c r="UCU319" s="921"/>
      <c r="UCV319" s="921"/>
      <c r="UCW319" s="921"/>
      <c r="UCX319" s="921"/>
      <c r="UCY319" s="921"/>
      <c r="UCZ319" s="921"/>
      <c r="UDA319" s="921"/>
      <c r="UDB319" s="921"/>
      <c r="UDC319" s="921"/>
      <c r="UDD319" s="921"/>
      <c r="UDE319" s="921"/>
      <c r="UDF319" s="921"/>
      <c r="UDG319" s="921"/>
      <c r="UDH319" s="921"/>
      <c r="UDI319" s="921"/>
      <c r="UDJ319" s="921"/>
      <c r="UDK319" s="921"/>
      <c r="UDL319" s="921"/>
      <c r="UDM319" s="921"/>
      <c r="UDN319" s="921"/>
      <c r="UDO319" s="921"/>
      <c r="UDP319" s="921"/>
      <c r="UDQ319" s="921"/>
      <c r="UDR319" s="921"/>
      <c r="UDS319" s="921"/>
      <c r="UDT319" s="921"/>
      <c r="UDU319" s="921"/>
      <c r="UDV319" s="921"/>
      <c r="UDW319" s="921"/>
      <c r="UDX319" s="921"/>
      <c r="UDY319" s="921"/>
      <c r="UDZ319" s="921"/>
      <c r="UEA319" s="921"/>
      <c r="UEB319" s="921"/>
      <c r="UEC319" s="921"/>
      <c r="UED319" s="921"/>
      <c r="UEE319" s="921"/>
      <c r="UEF319" s="921"/>
      <c r="UEG319" s="921"/>
      <c r="UEH319" s="921"/>
      <c r="UEI319" s="921"/>
      <c r="UEJ319" s="921"/>
      <c r="UEK319" s="921"/>
      <c r="UEL319" s="921"/>
      <c r="UEM319" s="921"/>
      <c r="UEN319" s="921"/>
      <c r="UEO319" s="921"/>
      <c r="UEP319" s="921"/>
      <c r="UEQ319" s="921"/>
      <c r="UER319" s="921"/>
      <c r="UES319" s="921"/>
      <c r="UET319" s="921"/>
      <c r="UEU319" s="921"/>
      <c r="UEV319" s="921"/>
      <c r="UEW319" s="921"/>
      <c r="UEX319" s="921"/>
      <c r="UEY319" s="921"/>
      <c r="UEZ319" s="921"/>
      <c r="UFA319" s="921"/>
      <c r="UFB319" s="921"/>
      <c r="UFC319" s="921"/>
      <c r="UFD319" s="921"/>
      <c r="UFE319" s="921"/>
      <c r="UFF319" s="921"/>
      <c r="UFG319" s="921"/>
      <c r="UFH319" s="921"/>
      <c r="UFI319" s="921"/>
      <c r="UFJ319" s="921"/>
      <c r="UFK319" s="921"/>
      <c r="UFL319" s="921"/>
      <c r="UFM319" s="921"/>
      <c r="UFN319" s="921"/>
      <c r="UFO319" s="921"/>
      <c r="UFP319" s="921"/>
      <c r="UFQ319" s="921"/>
      <c r="UFR319" s="921"/>
      <c r="UFS319" s="921"/>
      <c r="UFT319" s="921"/>
      <c r="UFU319" s="921"/>
      <c r="UFV319" s="921"/>
      <c r="UFW319" s="921"/>
      <c r="UFX319" s="921"/>
      <c r="UFY319" s="921"/>
      <c r="UFZ319" s="921"/>
      <c r="UGA319" s="921"/>
      <c r="UGB319" s="921"/>
      <c r="UGC319" s="921"/>
      <c r="UGD319" s="921"/>
      <c r="UGE319" s="921"/>
      <c r="UGF319" s="921"/>
      <c r="UGG319" s="921"/>
      <c r="UGH319" s="921"/>
      <c r="UGI319" s="921"/>
      <c r="UGJ319" s="921"/>
      <c r="UGK319" s="921"/>
      <c r="UGL319" s="921"/>
      <c r="UGM319" s="921"/>
      <c r="UGN319" s="921"/>
      <c r="UGO319" s="921"/>
      <c r="UGP319" s="921"/>
      <c r="UGQ319" s="921"/>
      <c r="UGR319" s="921"/>
      <c r="UGS319" s="921"/>
      <c r="UGT319" s="921"/>
      <c r="UGU319" s="921"/>
      <c r="UGV319" s="921"/>
      <c r="UGW319" s="921"/>
      <c r="UGX319" s="921"/>
      <c r="UGY319" s="921"/>
      <c r="UGZ319" s="921"/>
      <c r="UHA319" s="921"/>
      <c r="UHB319" s="921"/>
      <c r="UHC319" s="921"/>
      <c r="UHD319" s="921"/>
      <c r="UHE319" s="921"/>
      <c r="UHF319" s="921"/>
      <c r="UHG319" s="921"/>
      <c r="UHH319" s="921"/>
      <c r="UHI319" s="921"/>
      <c r="UHJ319" s="921"/>
      <c r="UHK319" s="921"/>
      <c r="UHL319" s="921"/>
      <c r="UHM319" s="921"/>
      <c r="UHN319" s="921"/>
      <c r="UHO319" s="921"/>
      <c r="UHP319" s="921"/>
      <c r="UHQ319" s="921"/>
      <c r="UHR319" s="921"/>
      <c r="UHS319" s="921"/>
      <c r="UHT319" s="921"/>
      <c r="UHU319" s="921"/>
      <c r="UHV319" s="921"/>
      <c r="UHW319" s="921"/>
      <c r="UHX319" s="921"/>
      <c r="UHY319" s="921"/>
      <c r="UHZ319" s="921"/>
      <c r="UIA319" s="921"/>
      <c r="UIB319" s="921"/>
      <c r="UIC319" s="921"/>
      <c r="UID319" s="921"/>
      <c r="UIE319" s="921"/>
      <c r="UIF319" s="921"/>
      <c r="UIG319" s="921"/>
      <c r="UIH319" s="921"/>
      <c r="UII319" s="921"/>
      <c r="UIJ319" s="921"/>
      <c r="UIK319" s="921"/>
      <c r="UIL319" s="921"/>
      <c r="UIM319" s="921"/>
      <c r="UIN319" s="921"/>
      <c r="UIO319" s="921"/>
      <c r="UIP319" s="921"/>
      <c r="UIQ319" s="921"/>
      <c r="UIR319" s="921"/>
      <c r="UIS319" s="921"/>
      <c r="UIT319" s="921"/>
      <c r="UIU319" s="921"/>
      <c r="UIV319" s="921"/>
      <c r="UIW319" s="921"/>
      <c r="UIX319" s="921"/>
      <c r="UIY319" s="921"/>
      <c r="UIZ319" s="921"/>
      <c r="UJA319" s="921"/>
      <c r="UJB319" s="921"/>
      <c r="UJC319" s="921"/>
      <c r="UJD319" s="921"/>
      <c r="UJE319" s="921"/>
      <c r="UJF319" s="921"/>
      <c r="UJG319" s="921"/>
      <c r="UJH319" s="921"/>
      <c r="UJI319" s="921"/>
      <c r="UJJ319" s="921"/>
      <c r="UJK319" s="921"/>
      <c r="UJL319" s="921"/>
      <c r="UJM319" s="921"/>
      <c r="UJN319" s="921"/>
      <c r="UJO319" s="921"/>
      <c r="UJP319" s="921"/>
      <c r="UJQ319" s="921"/>
      <c r="UJR319" s="921"/>
      <c r="UJS319" s="921"/>
      <c r="UJT319" s="921"/>
      <c r="UJU319" s="921"/>
      <c r="UJV319" s="921"/>
      <c r="UJW319" s="921"/>
      <c r="UJX319" s="921"/>
      <c r="UJY319" s="921"/>
      <c r="UJZ319" s="921"/>
      <c r="UKA319" s="921"/>
      <c r="UKB319" s="921"/>
      <c r="UKC319" s="921"/>
      <c r="UKD319" s="921"/>
      <c r="UKE319" s="921"/>
      <c r="UKF319" s="921"/>
      <c r="UKG319" s="921"/>
      <c r="UKH319" s="921"/>
      <c r="UKI319" s="921"/>
      <c r="UKJ319" s="921"/>
      <c r="UKK319" s="921"/>
      <c r="UKL319" s="921"/>
      <c r="UKM319" s="921"/>
      <c r="UKN319" s="921"/>
      <c r="UKO319" s="921"/>
      <c r="UKP319" s="921"/>
      <c r="UKQ319" s="921"/>
      <c r="UKR319" s="921"/>
      <c r="UKS319" s="921"/>
      <c r="UKT319" s="921"/>
      <c r="UKU319" s="921"/>
      <c r="UKV319" s="921"/>
      <c r="UKW319" s="921"/>
      <c r="UKX319" s="921"/>
      <c r="UKY319" s="921"/>
      <c r="UKZ319" s="921"/>
      <c r="ULA319" s="921"/>
      <c r="ULB319" s="921"/>
      <c r="ULC319" s="921"/>
      <c r="ULD319" s="921"/>
      <c r="ULE319" s="921"/>
      <c r="ULF319" s="921"/>
      <c r="ULG319" s="921"/>
      <c r="ULH319" s="921"/>
      <c r="ULI319" s="921"/>
      <c r="ULJ319" s="921"/>
      <c r="ULK319" s="921"/>
      <c r="ULL319" s="921"/>
      <c r="ULM319" s="921"/>
      <c r="ULN319" s="921"/>
      <c r="ULO319" s="921"/>
      <c r="ULP319" s="921"/>
      <c r="ULQ319" s="921"/>
      <c r="ULR319" s="921"/>
      <c r="ULS319" s="921"/>
      <c r="ULT319" s="921"/>
      <c r="ULU319" s="921"/>
      <c r="ULV319" s="921"/>
      <c r="ULW319" s="921"/>
      <c r="ULX319" s="921"/>
      <c r="ULY319" s="921"/>
      <c r="ULZ319" s="921"/>
      <c r="UMA319" s="921"/>
      <c r="UMB319" s="921"/>
      <c r="UMC319" s="921"/>
      <c r="UMD319" s="921"/>
      <c r="UME319" s="921"/>
      <c r="UMF319" s="921"/>
      <c r="UMG319" s="921"/>
      <c r="UMH319" s="921"/>
      <c r="UMI319" s="921"/>
      <c r="UMJ319" s="921"/>
      <c r="UMK319" s="921"/>
      <c r="UML319" s="921"/>
      <c r="UMM319" s="921"/>
      <c r="UMN319" s="921"/>
      <c r="UMO319" s="921"/>
      <c r="UMP319" s="921"/>
      <c r="UMQ319" s="921"/>
      <c r="UMR319" s="921"/>
      <c r="UMS319" s="921"/>
      <c r="UMT319" s="921"/>
      <c r="UMU319" s="921"/>
      <c r="UMV319" s="921"/>
      <c r="UMW319" s="921"/>
      <c r="UMX319" s="921"/>
      <c r="UMY319" s="921"/>
      <c r="UMZ319" s="921"/>
      <c r="UNA319" s="921"/>
      <c r="UNB319" s="921"/>
      <c r="UNC319" s="921"/>
      <c r="UND319" s="921"/>
      <c r="UNE319" s="921"/>
      <c r="UNF319" s="921"/>
      <c r="UNG319" s="921"/>
      <c r="UNH319" s="921"/>
      <c r="UNI319" s="921"/>
      <c r="UNJ319" s="921"/>
      <c r="UNK319" s="921"/>
      <c r="UNL319" s="921"/>
      <c r="UNM319" s="921"/>
      <c r="UNN319" s="921"/>
      <c r="UNO319" s="921"/>
      <c r="UNP319" s="921"/>
      <c r="UNQ319" s="921"/>
      <c r="UNR319" s="921"/>
      <c r="UNS319" s="921"/>
      <c r="UNT319" s="921"/>
      <c r="UNU319" s="921"/>
      <c r="UNV319" s="921"/>
      <c r="UNW319" s="921"/>
      <c r="UNX319" s="921"/>
      <c r="UNY319" s="921"/>
      <c r="UNZ319" s="921"/>
      <c r="UOA319" s="921"/>
      <c r="UOB319" s="921"/>
      <c r="UOC319" s="921"/>
      <c r="UOD319" s="921"/>
      <c r="UOE319" s="921"/>
      <c r="UOF319" s="921"/>
      <c r="UOG319" s="921"/>
      <c r="UOH319" s="921"/>
      <c r="UOI319" s="921"/>
      <c r="UOJ319" s="921"/>
      <c r="UOK319" s="921"/>
      <c r="UOL319" s="921"/>
      <c r="UOM319" s="921"/>
      <c r="UON319" s="921"/>
      <c r="UOO319" s="921"/>
      <c r="UOP319" s="921"/>
      <c r="UOQ319" s="921"/>
      <c r="UOR319" s="921"/>
      <c r="UOS319" s="921"/>
      <c r="UOT319" s="921"/>
      <c r="UOU319" s="921"/>
      <c r="UOV319" s="921"/>
      <c r="UOW319" s="921"/>
      <c r="UOX319" s="921"/>
      <c r="UOY319" s="921"/>
      <c r="UOZ319" s="921"/>
      <c r="UPA319" s="921"/>
      <c r="UPB319" s="921"/>
      <c r="UPC319" s="921"/>
      <c r="UPD319" s="921"/>
      <c r="UPE319" s="921"/>
      <c r="UPF319" s="921"/>
      <c r="UPG319" s="921"/>
      <c r="UPH319" s="921"/>
      <c r="UPI319" s="921"/>
      <c r="UPJ319" s="921"/>
      <c r="UPK319" s="921"/>
      <c r="UPL319" s="921"/>
      <c r="UPM319" s="921"/>
      <c r="UPN319" s="921"/>
      <c r="UPO319" s="921"/>
      <c r="UPP319" s="921"/>
      <c r="UPQ319" s="921"/>
      <c r="UPR319" s="921"/>
      <c r="UPS319" s="921"/>
      <c r="UPT319" s="921"/>
      <c r="UPU319" s="921"/>
      <c r="UPV319" s="921"/>
      <c r="UPW319" s="921"/>
      <c r="UPX319" s="921"/>
      <c r="UPY319" s="921"/>
      <c r="UPZ319" s="921"/>
      <c r="UQA319" s="921"/>
      <c r="UQB319" s="921"/>
      <c r="UQC319" s="921"/>
      <c r="UQD319" s="921"/>
      <c r="UQE319" s="921"/>
      <c r="UQF319" s="921"/>
      <c r="UQG319" s="921"/>
      <c r="UQH319" s="921"/>
      <c r="UQI319" s="921"/>
      <c r="UQJ319" s="921"/>
      <c r="UQK319" s="921"/>
      <c r="UQL319" s="921"/>
      <c r="UQM319" s="921"/>
      <c r="UQN319" s="921"/>
      <c r="UQO319" s="921"/>
      <c r="UQP319" s="921"/>
      <c r="UQQ319" s="921"/>
      <c r="UQR319" s="921"/>
      <c r="UQS319" s="921"/>
      <c r="UQT319" s="921"/>
      <c r="UQU319" s="921"/>
      <c r="UQV319" s="921"/>
      <c r="UQW319" s="921"/>
      <c r="UQX319" s="921"/>
      <c r="UQY319" s="921"/>
      <c r="UQZ319" s="921"/>
      <c r="URA319" s="921"/>
      <c r="URB319" s="921"/>
      <c r="URC319" s="921"/>
      <c r="URD319" s="921"/>
      <c r="URE319" s="921"/>
      <c r="URF319" s="921"/>
      <c r="URG319" s="921"/>
      <c r="URH319" s="921"/>
      <c r="URI319" s="921"/>
      <c r="URJ319" s="921"/>
      <c r="URK319" s="921"/>
      <c r="URL319" s="921"/>
      <c r="URM319" s="921"/>
      <c r="URN319" s="921"/>
      <c r="URO319" s="921"/>
      <c r="URP319" s="921"/>
      <c r="URQ319" s="921"/>
      <c r="URR319" s="921"/>
      <c r="URS319" s="921"/>
      <c r="URT319" s="921"/>
      <c r="URU319" s="921"/>
      <c r="URV319" s="921"/>
      <c r="URW319" s="921"/>
      <c r="URX319" s="921"/>
      <c r="URY319" s="921"/>
      <c r="URZ319" s="921"/>
      <c r="USA319" s="921"/>
      <c r="USB319" s="921"/>
      <c r="USC319" s="921"/>
      <c r="USD319" s="921"/>
      <c r="USE319" s="921"/>
      <c r="USF319" s="921"/>
      <c r="USG319" s="921"/>
      <c r="USH319" s="921"/>
      <c r="USI319" s="921"/>
      <c r="USJ319" s="921"/>
      <c r="USK319" s="921"/>
      <c r="USL319" s="921"/>
      <c r="USM319" s="921"/>
      <c r="USN319" s="921"/>
      <c r="USO319" s="921"/>
      <c r="USP319" s="921"/>
      <c r="USQ319" s="921"/>
      <c r="USR319" s="921"/>
      <c r="USS319" s="921"/>
      <c r="UST319" s="921"/>
      <c r="USU319" s="921"/>
      <c r="USV319" s="921"/>
      <c r="USW319" s="921"/>
      <c r="USX319" s="921"/>
      <c r="USY319" s="921"/>
      <c r="USZ319" s="921"/>
      <c r="UTA319" s="921"/>
      <c r="UTB319" s="921"/>
      <c r="UTC319" s="921"/>
      <c r="UTD319" s="921"/>
      <c r="UTE319" s="921"/>
      <c r="UTF319" s="921"/>
      <c r="UTG319" s="921"/>
      <c r="UTH319" s="921"/>
      <c r="UTI319" s="921"/>
      <c r="UTJ319" s="921"/>
      <c r="UTK319" s="921"/>
      <c r="UTL319" s="921"/>
      <c r="UTM319" s="921"/>
      <c r="UTN319" s="921"/>
      <c r="UTO319" s="921"/>
      <c r="UTP319" s="921"/>
      <c r="UTQ319" s="921"/>
      <c r="UTR319" s="921"/>
      <c r="UTS319" s="921"/>
      <c r="UTT319" s="921"/>
      <c r="UTU319" s="921"/>
      <c r="UTV319" s="921"/>
      <c r="UTW319" s="921"/>
      <c r="UTX319" s="921"/>
      <c r="UTY319" s="921"/>
      <c r="UTZ319" s="921"/>
      <c r="UUA319" s="921"/>
      <c r="UUB319" s="921"/>
      <c r="UUC319" s="921"/>
      <c r="UUD319" s="921"/>
      <c r="UUE319" s="921"/>
      <c r="UUF319" s="921"/>
      <c r="UUG319" s="921"/>
      <c r="UUH319" s="921"/>
      <c r="UUI319" s="921"/>
      <c r="UUJ319" s="921"/>
      <c r="UUK319" s="921"/>
      <c r="UUL319" s="921"/>
      <c r="UUM319" s="921"/>
      <c r="UUN319" s="921"/>
      <c r="UUO319" s="921"/>
      <c r="UUP319" s="921"/>
      <c r="UUQ319" s="921"/>
      <c r="UUR319" s="921"/>
      <c r="UUS319" s="921"/>
      <c r="UUT319" s="921"/>
      <c r="UUU319" s="921"/>
      <c r="UUV319" s="921"/>
      <c r="UUW319" s="921"/>
      <c r="UUX319" s="921"/>
      <c r="UUY319" s="921"/>
      <c r="UUZ319" s="921"/>
      <c r="UVA319" s="921"/>
      <c r="UVB319" s="921"/>
      <c r="UVC319" s="921"/>
      <c r="UVD319" s="921"/>
      <c r="UVE319" s="921"/>
      <c r="UVF319" s="921"/>
      <c r="UVG319" s="921"/>
      <c r="UVH319" s="921"/>
      <c r="UVI319" s="921"/>
      <c r="UVJ319" s="921"/>
      <c r="UVK319" s="921"/>
      <c r="UVL319" s="921"/>
      <c r="UVM319" s="921"/>
      <c r="UVN319" s="921"/>
      <c r="UVO319" s="921"/>
      <c r="UVP319" s="921"/>
      <c r="UVQ319" s="921"/>
      <c r="UVR319" s="921"/>
      <c r="UVS319" s="921"/>
      <c r="UVT319" s="921"/>
      <c r="UVU319" s="921"/>
      <c r="UVV319" s="921"/>
      <c r="UVW319" s="921"/>
      <c r="UVX319" s="921"/>
      <c r="UVY319" s="921"/>
      <c r="UVZ319" s="921"/>
      <c r="UWA319" s="921"/>
      <c r="UWB319" s="921"/>
      <c r="UWC319" s="921"/>
      <c r="UWD319" s="921"/>
      <c r="UWE319" s="921"/>
      <c r="UWF319" s="921"/>
      <c r="UWG319" s="921"/>
      <c r="UWH319" s="921"/>
      <c r="UWI319" s="921"/>
      <c r="UWJ319" s="921"/>
      <c r="UWK319" s="921"/>
      <c r="UWL319" s="921"/>
      <c r="UWM319" s="921"/>
      <c r="UWN319" s="921"/>
      <c r="UWO319" s="921"/>
      <c r="UWP319" s="921"/>
      <c r="UWQ319" s="921"/>
      <c r="UWR319" s="921"/>
      <c r="UWS319" s="921"/>
      <c r="UWT319" s="921"/>
      <c r="UWU319" s="921"/>
      <c r="UWV319" s="921"/>
      <c r="UWW319" s="921"/>
      <c r="UWX319" s="921"/>
      <c r="UWY319" s="921"/>
      <c r="UWZ319" s="921"/>
      <c r="UXA319" s="921"/>
      <c r="UXB319" s="921"/>
      <c r="UXC319" s="921"/>
      <c r="UXD319" s="921"/>
      <c r="UXE319" s="921"/>
      <c r="UXF319" s="921"/>
      <c r="UXG319" s="921"/>
      <c r="UXH319" s="921"/>
      <c r="UXI319" s="921"/>
      <c r="UXJ319" s="921"/>
      <c r="UXK319" s="921"/>
      <c r="UXL319" s="921"/>
      <c r="UXM319" s="921"/>
      <c r="UXN319" s="921"/>
      <c r="UXO319" s="921"/>
      <c r="UXP319" s="921"/>
      <c r="UXQ319" s="921"/>
      <c r="UXR319" s="921"/>
      <c r="UXS319" s="921"/>
      <c r="UXT319" s="921"/>
      <c r="UXU319" s="921"/>
      <c r="UXV319" s="921"/>
      <c r="UXW319" s="921"/>
      <c r="UXX319" s="921"/>
      <c r="UXY319" s="921"/>
      <c r="UXZ319" s="921"/>
      <c r="UYA319" s="921"/>
      <c r="UYB319" s="921"/>
      <c r="UYC319" s="921"/>
      <c r="UYD319" s="921"/>
      <c r="UYE319" s="921"/>
      <c r="UYF319" s="921"/>
      <c r="UYG319" s="921"/>
      <c r="UYH319" s="921"/>
      <c r="UYI319" s="921"/>
      <c r="UYJ319" s="921"/>
      <c r="UYK319" s="921"/>
      <c r="UYL319" s="921"/>
      <c r="UYM319" s="921"/>
      <c r="UYN319" s="921"/>
      <c r="UYO319" s="921"/>
      <c r="UYP319" s="921"/>
      <c r="UYQ319" s="921"/>
      <c r="UYR319" s="921"/>
      <c r="UYS319" s="921"/>
      <c r="UYT319" s="921"/>
      <c r="UYU319" s="921"/>
      <c r="UYV319" s="921"/>
      <c r="UYW319" s="921"/>
      <c r="UYX319" s="921"/>
      <c r="UYY319" s="921"/>
      <c r="UYZ319" s="921"/>
      <c r="UZA319" s="921"/>
      <c r="UZB319" s="921"/>
      <c r="UZC319" s="921"/>
      <c r="UZD319" s="921"/>
      <c r="UZE319" s="921"/>
      <c r="UZF319" s="921"/>
      <c r="UZG319" s="921"/>
      <c r="UZH319" s="921"/>
      <c r="UZI319" s="921"/>
      <c r="UZJ319" s="921"/>
      <c r="UZK319" s="921"/>
      <c r="UZL319" s="921"/>
      <c r="UZM319" s="921"/>
      <c r="UZN319" s="921"/>
      <c r="UZO319" s="921"/>
      <c r="UZP319" s="921"/>
      <c r="UZQ319" s="921"/>
      <c r="UZR319" s="921"/>
      <c r="UZS319" s="921"/>
      <c r="UZT319" s="921"/>
      <c r="UZU319" s="921"/>
      <c r="UZV319" s="921"/>
      <c r="UZW319" s="921"/>
      <c r="UZX319" s="921"/>
      <c r="UZY319" s="921"/>
      <c r="UZZ319" s="921"/>
      <c r="VAA319" s="921"/>
      <c r="VAB319" s="921"/>
      <c r="VAC319" s="921"/>
      <c r="VAD319" s="921"/>
      <c r="VAE319" s="921"/>
      <c r="VAF319" s="921"/>
      <c r="VAG319" s="921"/>
      <c r="VAH319" s="921"/>
      <c r="VAI319" s="921"/>
      <c r="VAJ319" s="921"/>
      <c r="VAK319" s="921"/>
      <c r="VAL319" s="921"/>
      <c r="VAM319" s="921"/>
      <c r="VAN319" s="921"/>
      <c r="VAO319" s="921"/>
      <c r="VAP319" s="921"/>
      <c r="VAQ319" s="921"/>
      <c r="VAR319" s="921"/>
      <c r="VAS319" s="921"/>
      <c r="VAT319" s="921"/>
      <c r="VAU319" s="921"/>
      <c r="VAV319" s="921"/>
      <c r="VAW319" s="921"/>
      <c r="VAX319" s="921"/>
      <c r="VAY319" s="921"/>
      <c r="VAZ319" s="921"/>
      <c r="VBA319" s="921"/>
      <c r="VBB319" s="921"/>
      <c r="VBC319" s="921"/>
      <c r="VBD319" s="921"/>
      <c r="VBE319" s="921"/>
      <c r="VBF319" s="921"/>
      <c r="VBG319" s="921"/>
      <c r="VBH319" s="921"/>
      <c r="VBI319" s="921"/>
      <c r="VBJ319" s="921"/>
      <c r="VBK319" s="921"/>
      <c r="VBL319" s="921"/>
      <c r="VBM319" s="921"/>
      <c r="VBN319" s="921"/>
      <c r="VBO319" s="921"/>
      <c r="VBP319" s="921"/>
      <c r="VBQ319" s="921"/>
      <c r="VBR319" s="921"/>
      <c r="VBS319" s="921"/>
      <c r="VBT319" s="921"/>
      <c r="VBU319" s="921"/>
      <c r="VBV319" s="921"/>
      <c r="VBW319" s="921"/>
      <c r="VBX319" s="921"/>
      <c r="VBY319" s="921"/>
      <c r="VBZ319" s="921"/>
      <c r="VCA319" s="921"/>
      <c r="VCB319" s="921"/>
      <c r="VCC319" s="921"/>
      <c r="VCD319" s="921"/>
      <c r="VCE319" s="921"/>
      <c r="VCF319" s="921"/>
      <c r="VCG319" s="921"/>
      <c r="VCH319" s="921"/>
      <c r="VCI319" s="921"/>
      <c r="VCJ319" s="921"/>
      <c r="VCK319" s="921"/>
      <c r="VCL319" s="921"/>
      <c r="VCM319" s="921"/>
      <c r="VCN319" s="921"/>
      <c r="VCO319" s="921"/>
      <c r="VCP319" s="921"/>
      <c r="VCQ319" s="921"/>
      <c r="VCR319" s="921"/>
      <c r="VCS319" s="921"/>
      <c r="VCT319" s="921"/>
      <c r="VCU319" s="921"/>
      <c r="VCV319" s="921"/>
      <c r="VCW319" s="921"/>
      <c r="VCX319" s="921"/>
      <c r="VCY319" s="921"/>
      <c r="VCZ319" s="921"/>
      <c r="VDA319" s="921"/>
      <c r="VDB319" s="921"/>
      <c r="VDC319" s="921"/>
      <c r="VDD319" s="921"/>
      <c r="VDE319" s="921"/>
      <c r="VDF319" s="921"/>
      <c r="VDG319" s="921"/>
      <c r="VDH319" s="921"/>
      <c r="VDI319" s="921"/>
      <c r="VDJ319" s="921"/>
      <c r="VDK319" s="921"/>
      <c r="VDL319" s="921"/>
      <c r="VDM319" s="921"/>
      <c r="VDN319" s="921"/>
      <c r="VDO319" s="921"/>
      <c r="VDP319" s="921"/>
      <c r="VDQ319" s="921"/>
      <c r="VDR319" s="921"/>
      <c r="VDS319" s="921"/>
      <c r="VDT319" s="921"/>
      <c r="VDU319" s="921"/>
      <c r="VDV319" s="921"/>
      <c r="VDW319" s="921"/>
      <c r="VDX319" s="921"/>
      <c r="VDY319" s="921"/>
      <c r="VDZ319" s="921"/>
      <c r="VEA319" s="921"/>
      <c r="VEB319" s="921"/>
      <c r="VEC319" s="921"/>
      <c r="VED319" s="921"/>
      <c r="VEE319" s="921"/>
      <c r="VEF319" s="921"/>
      <c r="VEG319" s="921"/>
      <c r="VEH319" s="921"/>
      <c r="VEI319" s="921"/>
      <c r="VEJ319" s="921"/>
      <c r="VEK319" s="921"/>
      <c r="VEL319" s="921"/>
      <c r="VEM319" s="921"/>
      <c r="VEN319" s="921"/>
      <c r="VEO319" s="921"/>
      <c r="VEP319" s="921"/>
      <c r="VEQ319" s="921"/>
      <c r="VER319" s="921"/>
      <c r="VES319" s="921"/>
      <c r="VET319" s="921"/>
      <c r="VEU319" s="921"/>
      <c r="VEV319" s="921"/>
      <c r="VEW319" s="921"/>
      <c r="VEX319" s="921"/>
      <c r="VEY319" s="921"/>
      <c r="VEZ319" s="921"/>
      <c r="VFA319" s="921"/>
      <c r="VFB319" s="921"/>
      <c r="VFC319" s="921"/>
      <c r="VFD319" s="921"/>
      <c r="VFE319" s="921"/>
      <c r="VFF319" s="921"/>
      <c r="VFG319" s="921"/>
      <c r="VFH319" s="921"/>
      <c r="VFI319" s="921"/>
      <c r="VFJ319" s="921"/>
      <c r="VFK319" s="921"/>
      <c r="VFL319" s="921"/>
      <c r="VFM319" s="921"/>
      <c r="VFN319" s="921"/>
      <c r="VFO319" s="921"/>
      <c r="VFP319" s="921"/>
      <c r="VFQ319" s="921"/>
      <c r="VFR319" s="921"/>
      <c r="VFS319" s="921"/>
      <c r="VFT319" s="921"/>
      <c r="VFU319" s="921"/>
      <c r="VFV319" s="921"/>
      <c r="VFW319" s="921"/>
      <c r="VFX319" s="921"/>
      <c r="VFY319" s="921"/>
      <c r="VFZ319" s="921"/>
      <c r="VGA319" s="921"/>
      <c r="VGB319" s="921"/>
      <c r="VGC319" s="921"/>
      <c r="VGD319" s="921"/>
      <c r="VGE319" s="921"/>
      <c r="VGF319" s="921"/>
      <c r="VGG319" s="921"/>
      <c r="VGH319" s="921"/>
      <c r="VGI319" s="921"/>
      <c r="VGJ319" s="921"/>
      <c r="VGK319" s="921"/>
      <c r="VGL319" s="921"/>
      <c r="VGM319" s="921"/>
      <c r="VGN319" s="921"/>
      <c r="VGO319" s="921"/>
      <c r="VGP319" s="921"/>
      <c r="VGQ319" s="921"/>
      <c r="VGR319" s="921"/>
      <c r="VGS319" s="921"/>
      <c r="VGT319" s="921"/>
      <c r="VGU319" s="921"/>
      <c r="VGV319" s="921"/>
      <c r="VGW319" s="921"/>
      <c r="VGX319" s="921"/>
      <c r="VGY319" s="921"/>
      <c r="VGZ319" s="921"/>
      <c r="VHA319" s="921"/>
      <c r="VHB319" s="921"/>
      <c r="VHC319" s="921"/>
      <c r="VHD319" s="921"/>
      <c r="VHE319" s="921"/>
      <c r="VHF319" s="921"/>
      <c r="VHG319" s="921"/>
      <c r="VHH319" s="921"/>
      <c r="VHI319" s="921"/>
      <c r="VHJ319" s="921"/>
      <c r="VHK319" s="921"/>
      <c r="VHL319" s="921"/>
      <c r="VHM319" s="921"/>
      <c r="VHN319" s="921"/>
      <c r="VHO319" s="921"/>
      <c r="VHP319" s="921"/>
      <c r="VHQ319" s="921"/>
      <c r="VHR319" s="921"/>
      <c r="VHS319" s="921"/>
      <c r="VHT319" s="921"/>
      <c r="VHU319" s="921"/>
      <c r="VHV319" s="921"/>
      <c r="VHW319" s="921"/>
      <c r="VHX319" s="921"/>
      <c r="VHY319" s="921"/>
      <c r="VHZ319" s="921"/>
      <c r="VIA319" s="921"/>
      <c r="VIB319" s="921"/>
      <c r="VIC319" s="921"/>
      <c r="VID319" s="921"/>
      <c r="VIE319" s="921"/>
      <c r="VIF319" s="921"/>
      <c r="VIG319" s="921"/>
      <c r="VIH319" s="921"/>
      <c r="VII319" s="921"/>
      <c r="VIJ319" s="921"/>
      <c r="VIK319" s="921"/>
      <c r="VIL319" s="921"/>
      <c r="VIM319" s="921"/>
      <c r="VIN319" s="921"/>
      <c r="VIO319" s="921"/>
      <c r="VIP319" s="921"/>
      <c r="VIQ319" s="921"/>
      <c r="VIR319" s="921"/>
      <c r="VIS319" s="921"/>
      <c r="VIT319" s="921"/>
      <c r="VIU319" s="921"/>
      <c r="VIV319" s="921"/>
      <c r="VIW319" s="921"/>
      <c r="VIX319" s="921"/>
      <c r="VIY319" s="921"/>
      <c r="VIZ319" s="921"/>
      <c r="VJA319" s="921"/>
      <c r="VJB319" s="921"/>
      <c r="VJC319" s="921"/>
      <c r="VJD319" s="921"/>
      <c r="VJE319" s="921"/>
      <c r="VJF319" s="921"/>
      <c r="VJG319" s="921"/>
      <c r="VJH319" s="921"/>
      <c r="VJI319" s="921"/>
      <c r="VJJ319" s="921"/>
      <c r="VJK319" s="921"/>
      <c r="VJL319" s="921"/>
      <c r="VJM319" s="921"/>
      <c r="VJN319" s="921"/>
      <c r="VJO319" s="921"/>
      <c r="VJP319" s="921"/>
      <c r="VJQ319" s="921"/>
      <c r="VJR319" s="921"/>
      <c r="VJS319" s="921"/>
      <c r="VJT319" s="921"/>
      <c r="VJU319" s="921"/>
      <c r="VJV319" s="921"/>
      <c r="VJW319" s="921"/>
      <c r="VJX319" s="921"/>
      <c r="VJY319" s="921"/>
      <c r="VJZ319" s="921"/>
      <c r="VKA319" s="921"/>
      <c r="VKB319" s="921"/>
      <c r="VKC319" s="921"/>
      <c r="VKD319" s="921"/>
      <c r="VKE319" s="921"/>
      <c r="VKF319" s="921"/>
      <c r="VKG319" s="921"/>
      <c r="VKH319" s="921"/>
      <c r="VKI319" s="921"/>
      <c r="VKJ319" s="921"/>
      <c r="VKK319" s="921"/>
      <c r="VKL319" s="921"/>
      <c r="VKM319" s="921"/>
      <c r="VKN319" s="921"/>
      <c r="VKO319" s="921"/>
      <c r="VKP319" s="921"/>
      <c r="VKQ319" s="921"/>
      <c r="VKR319" s="921"/>
      <c r="VKS319" s="921"/>
      <c r="VKT319" s="921"/>
      <c r="VKU319" s="921"/>
      <c r="VKV319" s="921"/>
      <c r="VKW319" s="921"/>
      <c r="VKX319" s="921"/>
      <c r="VKY319" s="921"/>
      <c r="VKZ319" s="921"/>
      <c r="VLA319" s="921"/>
      <c r="VLB319" s="921"/>
      <c r="VLC319" s="921"/>
      <c r="VLD319" s="921"/>
      <c r="VLE319" s="921"/>
      <c r="VLF319" s="921"/>
      <c r="VLG319" s="921"/>
      <c r="VLH319" s="921"/>
      <c r="VLI319" s="921"/>
      <c r="VLJ319" s="921"/>
      <c r="VLK319" s="921"/>
      <c r="VLL319" s="921"/>
      <c r="VLM319" s="921"/>
      <c r="VLN319" s="921"/>
      <c r="VLO319" s="921"/>
      <c r="VLP319" s="921"/>
      <c r="VLQ319" s="921"/>
      <c r="VLR319" s="921"/>
      <c r="VLS319" s="921"/>
      <c r="VLT319" s="921"/>
      <c r="VLU319" s="921"/>
      <c r="VLV319" s="921"/>
      <c r="VLW319" s="921"/>
      <c r="VLX319" s="921"/>
      <c r="VLY319" s="921"/>
      <c r="VLZ319" s="921"/>
      <c r="VMA319" s="921"/>
      <c r="VMB319" s="921"/>
      <c r="VMC319" s="921"/>
      <c r="VMD319" s="921"/>
      <c r="VME319" s="921"/>
      <c r="VMF319" s="921"/>
      <c r="VMG319" s="921"/>
      <c r="VMH319" s="921"/>
      <c r="VMI319" s="921"/>
      <c r="VMJ319" s="921"/>
      <c r="VMK319" s="921"/>
      <c r="VML319" s="921"/>
      <c r="VMM319" s="921"/>
      <c r="VMN319" s="921"/>
      <c r="VMO319" s="921"/>
      <c r="VMP319" s="921"/>
      <c r="VMQ319" s="921"/>
      <c r="VMR319" s="921"/>
      <c r="VMS319" s="921"/>
      <c r="VMT319" s="921"/>
      <c r="VMU319" s="921"/>
      <c r="VMV319" s="921"/>
      <c r="VMW319" s="921"/>
      <c r="VMX319" s="921"/>
      <c r="VMY319" s="921"/>
      <c r="VMZ319" s="921"/>
      <c r="VNA319" s="921"/>
      <c r="VNB319" s="921"/>
      <c r="VNC319" s="921"/>
      <c r="VND319" s="921"/>
      <c r="VNE319" s="921"/>
      <c r="VNF319" s="921"/>
      <c r="VNG319" s="921"/>
      <c r="VNH319" s="921"/>
      <c r="VNI319" s="921"/>
      <c r="VNJ319" s="921"/>
      <c r="VNK319" s="921"/>
      <c r="VNL319" s="921"/>
      <c r="VNM319" s="921"/>
      <c r="VNN319" s="921"/>
      <c r="VNO319" s="921"/>
      <c r="VNP319" s="921"/>
      <c r="VNQ319" s="921"/>
      <c r="VNR319" s="921"/>
      <c r="VNS319" s="921"/>
      <c r="VNT319" s="921"/>
      <c r="VNU319" s="921"/>
      <c r="VNV319" s="921"/>
      <c r="VNW319" s="921"/>
      <c r="VNX319" s="921"/>
      <c r="VNY319" s="921"/>
      <c r="VNZ319" s="921"/>
      <c r="VOA319" s="921"/>
      <c r="VOB319" s="921"/>
      <c r="VOC319" s="921"/>
      <c r="VOD319" s="921"/>
      <c r="VOE319" s="921"/>
      <c r="VOF319" s="921"/>
      <c r="VOG319" s="921"/>
      <c r="VOH319" s="921"/>
      <c r="VOI319" s="921"/>
      <c r="VOJ319" s="921"/>
      <c r="VOK319" s="921"/>
      <c r="VOL319" s="921"/>
      <c r="VOM319" s="921"/>
      <c r="VON319" s="921"/>
      <c r="VOO319" s="921"/>
      <c r="VOP319" s="921"/>
      <c r="VOQ319" s="921"/>
      <c r="VOR319" s="921"/>
      <c r="VOS319" s="921"/>
      <c r="VOT319" s="921"/>
      <c r="VOU319" s="921"/>
      <c r="VOV319" s="921"/>
      <c r="VOW319" s="921"/>
      <c r="VOX319" s="921"/>
      <c r="VOY319" s="921"/>
      <c r="VOZ319" s="921"/>
      <c r="VPA319" s="921"/>
      <c r="VPB319" s="921"/>
      <c r="VPC319" s="921"/>
      <c r="VPD319" s="921"/>
      <c r="VPE319" s="921"/>
      <c r="VPF319" s="921"/>
      <c r="VPG319" s="921"/>
      <c r="VPH319" s="921"/>
      <c r="VPI319" s="921"/>
      <c r="VPJ319" s="921"/>
      <c r="VPK319" s="921"/>
      <c r="VPL319" s="921"/>
      <c r="VPM319" s="921"/>
      <c r="VPN319" s="921"/>
      <c r="VPO319" s="921"/>
      <c r="VPP319" s="921"/>
      <c r="VPQ319" s="921"/>
      <c r="VPR319" s="921"/>
      <c r="VPS319" s="921"/>
      <c r="VPT319" s="921"/>
      <c r="VPU319" s="921"/>
      <c r="VPV319" s="921"/>
      <c r="VPW319" s="921"/>
      <c r="VPX319" s="921"/>
      <c r="VPY319" s="921"/>
      <c r="VPZ319" s="921"/>
      <c r="VQA319" s="921"/>
      <c r="VQB319" s="921"/>
      <c r="VQC319" s="921"/>
      <c r="VQD319" s="921"/>
      <c r="VQE319" s="921"/>
      <c r="VQF319" s="921"/>
      <c r="VQG319" s="921"/>
      <c r="VQH319" s="921"/>
      <c r="VQI319" s="921"/>
      <c r="VQJ319" s="921"/>
      <c r="VQK319" s="921"/>
      <c r="VQL319" s="921"/>
      <c r="VQM319" s="921"/>
      <c r="VQN319" s="921"/>
      <c r="VQO319" s="921"/>
      <c r="VQP319" s="921"/>
      <c r="VQQ319" s="921"/>
      <c r="VQR319" s="921"/>
      <c r="VQS319" s="921"/>
      <c r="VQT319" s="921"/>
      <c r="VQU319" s="921"/>
      <c r="VQV319" s="921"/>
      <c r="VQW319" s="921"/>
      <c r="VQX319" s="921"/>
      <c r="VQY319" s="921"/>
      <c r="VQZ319" s="921"/>
      <c r="VRA319" s="921"/>
      <c r="VRB319" s="921"/>
      <c r="VRC319" s="921"/>
      <c r="VRD319" s="921"/>
      <c r="VRE319" s="921"/>
      <c r="VRF319" s="921"/>
      <c r="VRG319" s="921"/>
      <c r="VRH319" s="921"/>
      <c r="VRI319" s="921"/>
      <c r="VRJ319" s="921"/>
      <c r="VRK319" s="921"/>
      <c r="VRL319" s="921"/>
      <c r="VRM319" s="921"/>
      <c r="VRN319" s="921"/>
      <c r="VRO319" s="921"/>
      <c r="VRP319" s="921"/>
      <c r="VRQ319" s="921"/>
      <c r="VRR319" s="921"/>
      <c r="VRS319" s="921"/>
      <c r="VRT319" s="921"/>
      <c r="VRU319" s="921"/>
      <c r="VRV319" s="921"/>
      <c r="VRW319" s="921"/>
      <c r="VRX319" s="921"/>
      <c r="VRY319" s="921"/>
      <c r="VRZ319" s="921"/>
      <c r="VSA319" s="921"/>
      <c r="VSB319" s="921"/>
      <c r="VSC319" s="921"/>
      <c r="VSD319" s="921"/>
      <c r="VSE319" s="921"/>
      <c r="VSF319" s="921"/>
      <c r="VSG319" s="921"/>
      <c r="VSH319" s="921"/>
      <c r="VSI319" s="921"/>
      <c r="VSJ319" s="921"/>
      <c r="VSK319" s="921"/>
      <c r="VSL319" s="921"/>
      <c r="VSM319" s="921"/>
      <c r="VSN319" s="921"/>
      <c r="VSO319" s="921"/>
      <c r="VSP319" s="921"/>
      <c r="VSQ319" s="921"/>
      <c r="VSR319" s="921"/>
      <c r="VSS319" s="921"/>
      <c r="VST319" s="921"/>
      <c r="VSU319" s="921"/>
      <c r="VSV319" s="921"/>
      <c r="VSW319" s="921"/>
      <c r="VSX319" s="921"/>
      <c r="VSY319" s="921"/>
      <c r="VSZ319" s="921"/>
      <c r="VTA319" s="921"/>
      <c r="VTB319" s="921"/>
      <c r="VTC319" s="921"/>
      <c r="VTD319" s="921"/>
      <c r="VTE319" s="921"/>
      <c r="VTF319" s="921"/>
      <c r="VTG319" s="921"/>
      <c r="VTH319" s="921"/>
      <c r="VTI319" s="921"/>
      <c r="VTJ319" s="921"/>
      <c r="VTK319" s="921"/>
      <c r="VTL319" s="921"/>
      <c r="VTM319" s="921"/>
      <c r="VTN319" s="921"/>
      <c r="VTO319" s="921"/>
      <c r="VTP319" s="921"/>
      <c r="VTQ319" s="921"/>
      <c r="VTR319" s="921"/>
      <c r="VTS319" s="921"/>
      <c r="VTT319" s="921"/>
      <c r="VTU319" s="921"/>
      <c r="VTV319" s="921"/>
      <c r="VTW319" s="921"/>
      <c r="VTX319" s="921"/>
      <c r="VTY319" s="921"/>
      <c r="VTZ319" s="921"/>
      <c r="VUA319" s="921"/>
      <c r="VUB319" s="921"/>
      <c r="VUC319" s="921"/>
      <c r="VUD319" s="921"/>
      <c r="VUE319" s="921"/>
      <c r="VUF319" s="921"/>
      <c r="VUG319" s="921"/>
      <c r="VUH319" s="921"/>
      <c r="VUI319" s="921"/>
      <c r="VUJ319" s="921"/>
      <c r="VUK319" s="921"/>
      <c r="VUL319" s="921"/>
      <c r="VUM319" s="921"/>
      <c r="VUN319" s="921"/>
      <c r="VUO319" s="921"/>
      <c r="VUP319" s="921"/>
      <c r="VUQ319" s="921"/>
      <c r="VUR319" s="921"/>
      <c r="VUS319" s="921"/>
      <c r="VUT319" s="921"/>
      <c r="VUU319" s="921"/>
      <c r="VUV319" s="921"/>
      <c r="VUW319" s="921"/>
      <c r="VUX319" s="921"/>
      <c r="VUY319" s="921"/>
      <c r="VUZ319" s="921"/>
      <c r="VVA319" s="921"/>
      <c r="VVB319" s="921"/>
      <c r="VVC319" s="921"/>
      <c r="VVD319" s="921"/>
      <c r="VVE319" s="921"/>
      <c r="VVF319" s="921"/>
      <c r="VVG319" s="921"/>
      <c r="VVH319" s="921"/>
      <c r="VVI319" s="921"/>
      <c r="VVJ319" s="921"/>
      <c r="VVK319" s="921"/>
      <c r="VVL319" s="921"/>
      <c r="VVM319" s="921"/>
      <c r="VVN319" s="921"/>
      <c r="VVO319" s="921"/>
      <c r="VVP319" s="921"/>
      <c r="VVQ319" s="921"/>
      <c r="VVR319" s="921"/>
      <c r="VVS319" s="921"/>
      <c r="VVT319" s="921"/>
      <c r="VVU319" s="921"/>
      <c r="VVV319" s="921"/>
      <c r="VVW319" s="921"/>
      <c r="VVX319" s="921"/>
      <c r="VVY319" s="921"/>
      <c r="VVZ319" s="921"/>
      <c r="VWA319" s="921"/>
      <c r="VWB319" s="921"/>
      <c r="VWC319" s="921"/>
      <c r="VWD319" s="921"/>
      <c r="VWE319" s="921"/>
      <c r="VWF319" s="921"/>
      <c r="VWG319" s="921"/>
      <c r="VWH319" s="921"/>
      <c r="VWI319" s="921"/>
      <c r="VWJ319" s="921"/>
      <c r="VWK319" s="921"/>
      <c r="VWL319" s="921"/>
      <c r="VWM319" s="921"/>
      <c r="VWN319" s="921"/>
      <c r="VWO319" s="921"/>
      <c r="VWP319" s="921"/>
      <c r="VWQ319" s="921"/>
      <c r="VWR319" s="921"/>
      <c r="VWS319" s="921"/>
      <c r="VWT319" s="921"/>
      <c r="VWU319" s="921"/>
      <c r="VWV319" s="921"/>
      <c r="VWW319" s="921"/>
      <c r="VWX319" s="921"/>
      <c r="VWY319" s="921"/>
      <c r="VWZ319" s="921"/>
      <c r="VXA319" s="921"/>
      <c r="VXB319" s="921"/>
      <c r="VXC319" s="921"/>
      <c r="VXD319" s="921"/>
      <c r="VXE319" s="921"/>
      <c r="VXF319" s="921"/>
      <c r="VXG319" s="921"/>
      <c r="VXH319" s="921"/>
      <c r="VXI319" s="921"/>
      <c r="VXJ319" s="921"/>
      <c r="VXK319" s="921"/>
      <c r="VXL319" s="921"/>
      <c r="VXM319" s="921"/>
      <c r="VXN319" s="921"/>
      <c r="VXO319" s="921"/>
      <c r="VXP319" s="921"/>
      <c r="VXQ319" s="921"/>
      <c r="VXR319" s="921"/>
      <c r="VXS319" s="921"/>
      <c r="VXT319" s="921"/>
      <c r="VXU319" s="921"/>
      <c r="VXV319" s="921"/>
      <c r="VXW319" s="921"/>
      <c r="VXX319" s="921"/>
      <c r="VXY319" s="921"/>
      <c r="VXZ319" s="921"/>
      <c r="VYA319" s="921"/>
      <c r="VYB319" s="921"/>
      <c r="VYC319" s="921"/>
      <c r="VYD319" s="921"/>
      <c r="VYE319" s="921"/>
      <c r="VYF319" s="921"/>
      <c r="VYG319" s="921"/>
      <c r="VYH319" s="921"/>
      <c r="VYI319" s="921"/>
      <c r="VYJ319" s="921"/>
      <c r="VYK319" s="921"/>
      <c r="VYL319" s="921"/>
      <c r="VYM319" s="921"/>
      <c r="VYN319" s="921"/>
      <c r="VYO319" s="921"/>
      <c r="VYP319" s="921"/>
      <c r="VYQ319" s="921"/>
      <c r="VYR319" s="921"/>
      <c r="VYS319" s="921"/>
      <c r="VYT319" s="921"/>
      <c r="VYU319" s="921"/>
      <c r="VYV319" s="921"/>
      <c r="VYW319" s="921"/>
      <c r="VYX319" s="921"/>
      <c r="VYY319" s="921"/>
      <c r="VYZ319" s="921"/>
      <c r="VZA319" s="921"/>
      <c r="VZB319" s="921"/>
      <c r="VZC319" s="921"/>
      <c r="VZD319" s="921"/>
      <c r="VZE319" s="921"/>
      <c r="VZF319" s="921"/>
      <c r="VZG319" s="921"/>
      <c r="VZH319" s="921"/>
      <c r="VZI319" s="921"/>
      <c r="VZJ319" s="921"/>
      <c r="VZK319" s="921"/>
      <c r="VZL319" s="921"/>
      <c r="VZM319" s="921"/>
      <c r="VZN319" s="921"/>
      <c r="VZO319" s="921"/>
      <c r="VZP319" s="921"/>
      <c r="VZQ319" s="921"/>
      <c r="VZR319" s="921"/>
      <c r="VZS319" s="921"/>
      <c r="VZT319" s="921"/>
      <c r="VZU319" s="921"/>
      <c r="VZV319" s="921"/>
      <c r="VZW319" s="921"/>
      <c r="VZX319" s="921"/>
      <c r="VZY319" s="921"/>
      <c r="VZZ319" s="921"/>
      <c r="WAA319" s="921"/>
      <c r="WAB319" s="921"/>
      <c r="WAC319" s="921"/>
      <c r="WAD319" s="921"/>
      <c r="WAE319" s="921"/>
      <c r="WAF319" s="921"/>
      <c r="WAG319" s="921"/>
      <c r="WAH319" s="921"/>
      <c r="WAI319" s="921"/>
      <c r="WAJ319" s="921"/>
      <c r="WAK319" s="921"/>
      <c r="WAL319" s="921"/>
      <c r="WAM319" s="921"/>
      <c r="WAN319" s="921"/>
      <c r="WAO319" s="921"/>
      <c r="WAP319" s="921"/>
      <c r="WAQ319" s="921"/>
      <c r="WAR319" s="921"/>
      <c r="WAS319" s="921"/>
      <c r="WAT319" s="921"/>
      <c r="WAU319" s="921"/>
      <c r="WAV319" s="921"/>
      <c r="WAW319" s="921"/>
      <c r="WAX319" s="921"/>
      <c r="WAY319" s="921"/>
      <c r="WAZ319" s="921"/>
      <c r="WBA319" s="921"/>
      <c r="WBB319" s="921"/>
      <c r="WBC319" s="921"/>
      <c r="WBD319" s="921"/>
      <c r="WBE319" s="921"/>
      <c r="WBF319" s="921"/>
      <c r="WBG319" s="921"/>
      <c r="WBH319" s="921"/>
      <c r="WBI319" s="921"/>
      <c r="WBJ319" s="921"/>
      <c r="WBK319" s="921"/>
      <c r="WBL319" s="921"/>
      <c r="WBM319" s="921"/>
      <c r="WBN319" s="921"/>
      <c r="WBO319" s="921"/>
      <c r="WBP319" s="921"/>
      <c r="WBQ319" s="921"/>
      <c r="WBR319" s="921"/>
      <c r="WBS319" s="921"/>
      <c r="WBT319" s="921"/>
      <c r="WBU319" s="921"/>
      <c r="WBV319" s="921"/>
      <c r="WBW319" s="921"/>
      <c r="WBX319" s="921"/>
      <c r="WBY319" s="921"/>
      <c r="WBZ319" s="921"/>
      <c r="WCA319" s="921"/>
      <c r="WCB319" s="921"/>
      <c r="WCC319" s="921"/>
      <c r="WCD319" s="921"/>
      <c r="WCE319" s="921"/>
      <c r="WCF319" s="921"/>
      <c r="WCG319" s="921"/>
      <c r="WCH319" s="921"/>
      <c r="WCI319" s="921"/>
      <c r="WCJ319" s="921"/>
      <c r="WCK319" s="921"/>
      <c r="WCL319" s="921"/>
      <c r="WCM319" s="921"/>
      <c r="WCN319" s="921"/>
      <c r="WCO319" s="921"/>
      <c r="WCP319" s="921"/>
      <c r="WCQ319" s="921"/>
      <c r="WCR319" s="921"/>
      <c r="WCS319" s="921"/>
      <c r="WCT319" s="921"/>
      <c r="WCU319" s="921"/>
      <c r="WCV319" s="921"/>
      <c r="WCW319" s="921"/>
      <c r="WCX319" s="921"/>
      <c r="WCY319" s="921"/>
      <c r="WCZ319" s="921"/>
      <c r="WDA319" s="921"/>
      <c r="WDB319" s="921"/>
      <c r="WDC319" s="921"/>
      <c r="WDD319" s="921"/>
      <c r="WDE319" s="921"/>
      <c r="WDF319" s="921"/>
      <c r="WDG319" s="921"/>
      <c r="WDH319" s="921"/>
      <c r="WDI319" s="921"/>
      <c r="WDJ319" s="921"/>
      <c r="WDK319" s="921"/>
      <c r="WDL319" s="921"/>
      <c r="WDM319" s="921"/>
      <c r="WDN319" s="921"/>
      <c r="WDO319" s="921"/>
      <c r="WDP319" s="921"/>
      <c r="WDQ319" s="921"/>
      <c r="WDR319" s="921"/>
      <c r="WDS319" s="921"/>
      <c r="WDT319" s="921"/>
      <c r="WDU319" s="921"/>
      <c r="WDV319" s="921"/>
      <c r="WDW319" s="921"/>
      <c r="WDX319" s="921"/>
      <c r="WDY319" s="921"/>
      <c r="WDZ319" s="921"/>
      <c r="WEA319" s="921"/>
      <c r="WEB319" s="921"/>
      <c r="WEC319" s="921"/>
      <c r="WED319" s="921"/>
      <c r="WEE319" s="921"/>
      <c r="WEF319" s="921"/>
      <c r="WEG319" s="921"/>
      <c r="WEH319" s="921"/>
      <c r="WEI319" s="921"/>
      <c r="WEJ319" s="921"/>
      <c r="WEK319" s="921"/>
      <c r="WEL319" s="921"/>
      <c r="WEM319" s="921"/>
      <c r="WEN319" s="921"/>
      <c r="WEO319" s="921"/>
      <c r="WEP319" s="921"/>
      <c r="WEQ319" s="921"/>
      <c r="WER319" s="921"/>
      <c r="WES319" s="921"/>
      <c r="WET319" s="921"/>
      <c r="WEU319" s="921"/>
      <c r="WEV319" s="921"/>
      <c r="WEW319" s="921"/>
      <c r="WEX319" s="921"/>
      <c r="WEY319" s="921"/>
      <c r="WEZ319" s="921"/>
      <c r="WFA319" s="921"/>
      <c r="WFB319" s="921"/>
      <c r="WFC319" s="921"/>
      <c r="WFD319" s="921"/>
      <c r="WFE319" s="921"/>
      <c r="WFF319" s="921"/>
      <c r="WFG319" s="921"/>
      <c r="WFH319" s="921"/>
      <c r="WFI319" s="921"/>
      <c r="WFJ319" s="921"/>
      <c r="WFK319" s="921"/>
      <c r="WFL319" s="921"/>
      <c r="WFM319" s="921"/>
      <c r="WFN319" s="921"/>
      <c r="WFO319" s="921"/>
      <c r="WFP319" s="921"/>
      <c r="WFQ319" s="921"/>
      <c r="WFR319" s="921"/>
      <c r="WFS319" s="921"/>
      <c r="WFT319" s="921"/>
      <c r="WFU319" s="921"/>
      <c r="WFV319" s="921"/>
      <c r="WFW319" s="921"/>
      <c r="WFX319" s="921"/>
      <c r="WFY319" s="921"/>
      <c r="WFZ319" s="921"/>
      <c r="WGA319" s="921"/>
      <c r="WGB319" s="921"/>
      <c r="WGC319" s="921"/>
      <c r="WGD319" s="921"/>
      <c r="WGE319" s="921"/>
      <c r="WGF319" s="921"/>
      <c r="WGG319" s="921"/>
      <c r="WGH319" s="921"/>
      <c r="WGI319" s="921"/>
      <c r="WGJ319" s="921"/>
      <c r="WGK319" s="921"/>
      <c r="WGL319" s="921"/>
      <c r="WGM319" s="921"/>
      <c r="WGN319" s="921"/>
      <c r="WGO319" s="921"/>
      <c r="WGP319" s="921"/>
      <c r="WGQ319" s="921"/>
      <c r="WGR319" s="921"/>
      <c r="WGS319" s="921"/>
      <c r="WGT319" s="921"/>
      <c r="WGU319" s="921"/>
      <c r="WGV319" s="921"/>
      <c r="WGW319" s="921"/>
      <c r="WGX319" s="921"/>
      <c r="WGY319" s="921"/>
      <c r="WGZ319" s="921"/>
      <c r="WHA319" s="921"/>
      <c r="WHB319" s="921"/>
      <c r="WHC319" s="921"/>
      <c r="WHD319" s="921"/>
      <c r="WHE319" s="921"/>
      <c r="WHF319" s="921"/>
      <c r="WHG319" s="921"/>
      <c r="WHH319" s="921"/>
      <c r="WHI319" s="921"/>
      <c r="WHJ319" s="921"/>
      <c r="WHK319" s="921"/>
      <c r="WHL319" s="921"/>
      <c r="WHM319" s="921"/>
      <c r="WHN319" s="921"/>
      <c r="WHO319" s="921"/>
      <c r="WHP319" s="921"/>
      <c r="WHQ319" s="921"/>
      <c r="WHR319" s="921"/>
      <c r="WHS319" s="921"/>
      <c r="WHT319" s="921"/>
      <c r="WHU319" s="921"/>
      <c r="WHV319" s="921"/>
      <c r="WHW319" s="921"/>
      <c r="WHX319" s="921"/>
      <c r="WHY319" s="921"/>
      <c r="WHZ319" s="921"/>
      <c r="WIA319" s="921"/>
      <c r="WIB319" s="921"/>
      <c r="WIC319" s="921"/>
      <c r="WID319" s="921"/>
      <c r="WIE319" s="921"/>
      <c r="WIF319" s="921"/>
      <c r="WIG319" s="921"/>
      <c r="WIH319" s="921"/>
      <c r="WII319" s="921"/>
      <c r="WIJ319" s="921"/>
      <c r="WIK319" s="921"/>
      <c r="WIL319" s="921"/>
      <c r="WIM319" s="921"/>
      <c r="WIN319" s="921"/>
      <c r="WIO319" s="921"/>
      <c r="WIP319" s="921"/>
      <c r="WIQ319" s="921"/>
      <c r="WIR319" s="921"/>
      <c r="WIS319" s="921"/>
      <c r="WIT319" s="921"/>
      <c r="WIU319" s="921"/>
      <c r="WIV319" s="921"/>
      <c r="WIW319" s="921"/>
      <c r="WIX319" s="921"/>
      <c r="WIY319" s="921"/>
      <c r="WIZ319" s="921"/>
      <c r="WJA319" s="921"/>
      <c r="WJB319" s="921"/>
      <c r="WJC319" s="921"/>
      <c r="WJD319" s="921"/>
      <c r="WJE319" s="921"/>
      <c r="WJF319" s="921"/>
      <c r="WJG319" s="921"/>
      <c r="WJH319" s="921"/>
      <c r="WJI319" s="921"/>
      <c r="WJJ319" s="921"/>
      <c r="WJK319" s="921"/>
      <c r="WJL319" s="921"/>
      <c r="WJM319" s="921"/>
      <c r="WJN319" s="921"/>
      <c r="WJO319" s="921"/>
      <c r="WJP319" s="921"/>
      <c r="WJQ319" s="921"/>
      <c r="WJR319" s="921"/>
      <c r="WJS319" s="921"/>
      <c r="WJT319" s="921"/>
      <c r="WJU319" s="921"/>
      <c r="WJV319" s="921"/>
      <c r="WJW319" s="921"/>
      <c r="WJX319" s="921"/>
      <c r="WJY319" s="921"/>
      <c r="WJZ319" s="921"/>
      <c r="WKA319" s="921"/>
      <c r="WKB319" s="921"/>
      <c r="WKC319" s="921"/>
      <c r="WKD319" s="921"/>
      <c r="WKE319" s="921"/>
      <c r="WKF319" s="921"/>
      <c r="WKG319" s="921"/>
      <c r="WKH319" s="921"/>
      <c r="WKI319" s="921"/>
      <c r="WKJ319" s="921"/>
      <c r="WKK319" s="921"/>
      <c r="WKL319" s="921"/>
      <c r="WKM319" s="921"/>
      <c r="WKN319" s="921"/>
      <c r="WKO319" s="921"/>
      <c r="WKP319" s="921"/>
      <c r="WKQ319" s="921"/>
      <c r="WKR319" s="921"/>
      <c r="WKS319" s="921"/>
      <c r="WKT319" s="921"/>
      <c r="WKU319" s="921"/>
      <c r="WKV319" s="921"/>
      <c r="WKW319" s="921"/>
      <c r="WKX319" s="921"/>
      <c r="WKY319" s="921"/>
      <c r="WKZ319" s="921"/>
      <c r="WLA319" s="921"/>
      <c r="WLB319" s="921"/>
      <c r="WLC319" s="921"/>
      <c r="WLD319" s="921"/>
      <c r="WLE319" s="921"/>
      <c r="WLF319" s="921"/>
      <c r="WLG319" s="921"/>
      <c r="WLH319" s="921"/>
      <c r="WLI319" s="921"/>
      <c r="WLJ319" s="921"/>
      <c r="WLK319" s="921"/>
      <c r="WLL319" s="921"/>
      <c r="WLM319" s="921"/>
      <c r="WLN319" s="921"/>
      <c r="WLO319" s="921"/>
      <c r="WLP319" s="921"/>
      <c r="WLQ319" s="921"/>
      <c r="WLR319" s="921"/>
      <c r="WLS319" s="921"/>
      <c r="WLT319" s="921"/>
      <c r="WLU319" s="921"/>
      <c r="WLV319" s="921"/>
      <c r="WLW319" s="921"/>
      <c r="WLX319" s="921"/>
      <c r="WLY319" s="921"/>
      <c r="WLZ319" s="921"/>
      <c r="WMA319" s="921"/>
      <c r="WMB319" s="921"/>
      <c r="WMC319" s="921"/>
      <c r="WMD319" s="921"/>
      <c r="WME319" s="921"/>
      <c r="WMF319" s="921"/>
      <c r="WMG319" s="921"/>
      <c r="WMH319" s="921"/>
      <c r="WMI319" s="921"/>
      <c r="WMJ319" s="921"/>
      <c r="WMK319" s="921"/>
      <c r="WML319" s="921"/>
      <c r="WMM319" s="921"/>
      <c r="WMN319" s="921"/>
      <c r="WMO319" s="921"/>
      <c r="WMP319" s="921"/>
      <c r="WMQ319" s="921"/>
      <c r="WMR319" s="921"/>
      <c r="WMS319" s="921"/>
      <c r="WMT319" s="921"/>
      <c r="WMU319" s="921"/>
      <c r="WMV319" s="921"/>
      <c r="WMW319" s="921"/>
      <c r="WMX319" s="921"/>
      <c r="WMY319" s="921"/>
      <c r="WMZ319" s="921"/>
      <c r="WNA319" s="921"/>
      <c r="WNB319" s="921"/>
      <c r="WNC319" s="921"/>
      <c r="WND319" s="921"/>
      <c r="WNE319" s="921"/>
      <c r="WNF319" s="921"/>
      <c r="WNG319" s="921"/>
      <c r="WNH319" s="921"/>
      <c r="WNI319" s="921"/>
      <c r="WNJ319" s="921"/>
      <c r="WNK319" s="921"/>
      <c r="WNL319" s="921"/>
      <c r="WNM319" s="921"/>
      <c r="WNN319" s="921"/>
      <c r="WNO319" s="921"/>
      <c r="WNP319" s="921"/>
      <c r="WNQ319" s="921"/>
      <c r="WNR319" s="921"/>
      <c r="WNS319" s="921"/>
      <c r="WNT319" s="921"/>
      <c r="WNU319" s="921"/>
      <c r="WNV319" s="921"/>
      <c r="WNW319" s="921"/>
      <c r="WNX319" s="921"/>
      <c r="WNY319" s="921"/>
      <c r="WNZ319" s="921"/>
      <c r="WOA319" s="921"/>
      <c r="WOB319" s="921"/>
      <c r="WOC319" s="921"/>
      <c r="WOD319" s="921"/>
      <c r="WOE319" s="921"/>
      <c r="WOF319" s="921"/>
      <c r="WOG319" s="921"/>
      <c r="WOH319" s="921"/>
      <c r="WOI319" s="921"/>
      <c r="WOJ319" s="921"/>
      <c r="WOK319" s="921"/>
      <c r="WOL319" s="921"/>
      <c r="WOM319" s="921"/>
      <c r="WON319" s="921"/>
      <c r="WOO319" s="921"/>
      <c r="WOP319" s="921"/>
      <c r="WOQ319" s="921"/>
      <c r="WOR319" s="921"/>
      <c r="WOS319" s="921"/>
      <c r="WOT319" s="921"/>
      <c r="WOU319" s="921"/>
      <c r="WOV319" s="921"/>
      <c r="WOW319" s="921"/>
      <c r="WOX319" s="921"/>
      <c r="WOY319" s="921"/>
      <c r="WOZ319" s="921"/>
      <c r="WPA319" s="921"/>
      <c r="WPB319" s="921"/>
      <c r="WPC319" s="921"/>
      <c r="WPD319" s="921"/>
      <c r="WPE319" s="921"/>
      <c r="WPF319" s="921"/>
      <c r="WPG319" s="921"/>
      <c r="WPH319" s="921"/>
      <c r="WPI319" s="921"/>
      <c r="WPJ319" s="921"/>
      <c r="WPK319" s="921"/>
      <c r="WPL319" s="921"/>
      <c r="WPM319" s="921"/>
      <c r="WPN319" s="921"/>
      <c r="WPO319" s="921"/>
      <c r="WPP319" s="921"/>
      <c r="WPQ319" s="921"/>
      <c r="WPR319" s="921"/>
      <c r="WPS319" s="921"/>
      <c r="WPT319" s="921"/>
      <c r="WPU319" s="921"/>
      <c r="WPV319" s="921"/>
      <c r="WPW319" s="921"/>
      <c r="WPX319" s="921"/>
      <c r="WPY319" s="921"/>
      <c r="WPZ319" s="921"/>
      <c r="WQA319" s="921"/>
      <c r="WQB319" s="921"/>
      <c r="WQC319" s="921"/>
      <c r="WQD319" s="921"/>
      <c r="WQE319" s="921"/>
      <c r="WQF319" s="921"/>
      <c r="WQG319" s="921"/>
      <c r="WQH319" s="921"/>
      <c r="WQI319" s="921"/>
      <c r="WQJ319" s="921"/>
      <c r="WQK319" s="921"/>
      <c r="WQL319" s="921"/>
      <c r="WQM319" s="921"/>
      <c r="WQN319" s="921"/>
      <c r="WQO319" s="921"/>
      <c r="WQP319" s="921"/>
      <c r="WQQ319" s="921"/>
      <c r="WQR319" s="921"/>
      <c r="WQS319" s="921"/>
      <c r="WQT319" s="921"/>
      <c r="WQU319" s="921"/>
      <c r="WQV319" s="921"/>
      <c r="WQW319" s="921"/>
      <c r="WQX319" s="921"/>
      <c r="WQY319" s="921"/>
      <c r="WQZ319" s="921"/>
      <c r="WRA319" s="921"/>
      <c r="WRB319" s="921"/>
      <c r="WRC319" s="921"/>
      <c r="WRD319" s="921"/>
      <c r="WRE319" s="921"/>
      <c r="WRF319" s="921"/>
      <c r="WRG319" s="921"/>
      <c r="WRH319" s="921"/>
      <c r="WRI319" s="921"/>
      <c r="WRJ319" s="921"/>
      <c r="WRK319" s="921"/>
      <c r="WRL319" s="921"/>
      <c r="WRM319" s="921"/>
      <c r="WRN319" s="921"/>
      <c r="WRO319" s="921"/>
      <c r="WRP319" s="921"/>
      <c r="WRQ319" s="921"/>
      <c r="WRR319" s="921"/>
      <c r="WRS319" s="921"/>
      <c r="WRT319" s="921"/>
      <c r="WRU319" s="921"/>
      <c r="WRV319" s="921"/>
      <c r="WRW319" s="921"/>
      <c r="WRX319" s="921"/>
      <c r="WRY319" s="921"/>
      <c r="WRZ319" s="921"/>
      <c r="WSA319" s="921"/>
      <c r="WSB319" s="921"/>
      <c r="WSC319" s="921"/>
      <c r="WSD319" s="921"/>
      <c r="WSE319" s="921"/>
      <c r="WSF319" s="921"/>
      <c r="WSG319" s="921"/>
      <c r="WSH319" s="921"/>
      <c r="WSI319" s="921"/>
      <c r="WSJ319" s="921"/>
      <c r="WSK319" s="921"/>
      <c r="WSL319" s="921"/>
      <c r="WSM319" s="921"/>
      <c r="WSN319" s="921"/>
      <c r="WSO319" s="921"/>
      <c r="WSP319" s="921"/>
      <c r="WSQ319" s="921"/>
      <c r="WSR319" s="921"/>
      <c r="WSS319" s="921"/>
      <c r="WST319" s="921"/>
      <c r="WSU319" s="921"/>
      <c r="WSV319" s="921"/>
      <c r="WSW319" s="921"/>
      <c r="WSX319" s="921"/>
      <c r="WSY319" s="921"/>
      <c r="WSZ319" s="921"/>
      <c r="WTA319" s="921"/>
      <c r="WTB319" s="921"/>
      <c r="WTC319" s="921"/>
      <c r="WTD319" s="921"/>
      <c r="WTE319" s="921"/>
      <c r="WTF319" s="921"/>
      <c r="WTG319" s="921"/>
      <c r="WTH319" s="921"/>
      <c r="WTI319" s="921"/>
      <c r="WTJ319" s="921"/>
      <c r="WTK319" s="921"/>
      <c r="WTL319" s="921"/>
      <c r="WTM319" s="921"/>
      <c r="WTN319" s="921"/>
      <c r="WTO319" s="921"/>
      <c r="WTP319" s="921"/>
      <c r="WTQ319" s="921"/>
      <c r="WTR319" s="921"/>
      <c r="WTS319" s="921"/>
      <c r="WTT319" s="921"/>
      <c r="WTU319" s="921"/>
      <c r="WTV319" s="921"/>
      <c r="WTW319" s="921"/>
      <c r="WTX319" s="921"/>
      <c r="WTY319" s="921"/>
      <c r="WTZ319" s="921"/>
      <c r="WUA319" s="921"/>
      <c r="WUB319" s="921"/>
      <c r="WUC319" s="921"/>
      <c r="WUD319" s="921"/>
      <c r="WUE319" s="921"/>
      <c r="WUF319" s="921"/>
      <c r="WUG319" s="921"/>
      <c r="WUH319" s="921"/>
      <c r="WUI319" s="921"/>
      <c r="WUJ319" s="921"/>
      <c r="WUK319" s="921"/>
      <c r="WUL319" s="921"/>
      <c r="WUM319" s="921"/>
      <c r="WUN319" s="921"/>
      <c r="WUO319" s="921"/>
      <c r="WUP319" s="921"/>
      <c r="WUQ319" s="921"/>
      <c r="WUR319" s="921"/>
      <c r="WUS319" s="921"/>
      <c r="WUT319" s="921"/>
      <c r="WUU319" s="921"/>
      <c r="WUV319" s="921"/>
      <c r="WUW319" s="921"/>
      <c r="WUX319" s="921"/>
      <c r="WUY319" s="921"/>
      <c r="WUZ319" s="921"/>
      <c r="WVA319" s="921"/>
      <c r="WVB319" s="921"/>
      <c r="WVC319" s="921"/>
      <c r="WVD319" s="921"/>
      <c r="WVE319" s="921"/>
      <c r="WVF319" s="921"/>
      <c r="WVG319" s="921"/>
      <c r="WVH319" s="921"/>
      <c r="WVI319" s="921"/>
      <c r="WVJ319" s="921"/>
      <c r="WVK319" s="921"/>
      <c r="WVL319" s="921"/>
      <c r="WVM319" s="921"/>
      <c r="WVN319" s="921"/>
      <c r="WVO319" s="921"/>
      <c r="WVP319" s="921"/>
      <c r="WVQ319" s="921"/>
      <c r="WVR319" s="921"/>
      <c r="WVS319" s="921"/>
      <c r="WVT319" s="921"/>
      <c r="WVU319" s="921"/>
      <c r="WVV319" s="921"/>
      <c r="WVW319" s="921"/>
      <c r="WVX319" s="921"/>
      <c r="WVY319" s="921"/>
      <c r="WVZ319" s="921"/>
      <c r="WWA319" s="921"/>
      <c r="WWB319" s="921"/>
      <c r="WWC319" s="921"/>
      <c r="WWD319" s="921"/>
      <c r="WWE319" s="921"/>
      <c r="WWF319" s="921"/>
      <c r="WWG319" s="921"/>
      <c r="WWH319" s="921"/>
      <c r="WWI319" s="921"/>
      <c r="WWJ319" s="921"/>
      <c r="WWK319" s="921"/>
      <c r="WWL319" s="921"/>
      <c r="WWM319" s="921"/>
      <c r="WWN319" s="921"/>
      <c r="WWO319" s="921"/>
      <c r="WWP319" s="921"/>
      <c r="WWQ319" s="921"/>
      <c r="WWR319" s="921"/>
      <c r="WWS319" s="921"/>
      <c r="WWT319" s="921"/>
      <c r="WWU319" s="921"/>
      <c r="WWV319" s="921"/>
      <c r="WWW319" s="921"/>
      <c r="WWX319" s="921"/>
      <c r="WWY319" s="921"/>
      <c r="WWZ319" s="921"/>
      <c r="WXA319" s="921"/>
      <c r="WXB319" s="921"/>
      <c r="WXC319" s="921"/>
      <c r="WXD319" s="921"/>
      <c r="WXE319" s="921"/>
      <c r="WXF319" s="921"/>
      <c r="WXG319" s="921"/>
      <c r="WXH319" s="921"/>
      <c r="WXI319" s="921"/>
      <c r="WXJ319" s="921"/>
      <c r="WXK319" s="921"/>
      <c r="WXL319" s="921"/>
      <c r="WXM319" s="921"/>
      <c r="WXN319" s="921"/>
      <c r="WXO319" s="921"/>
      <c r="WXP319" s="921"/>
      <c r="WXQ319" s="921"/>
      <c r="WXR319" s="921"/>
      <c r="WXS319" s="921"/>
      <c r="WXT319" s="921"/>
      <c r="WXU319" s="921"/>
      <c r="WXV319" s="921"/>
      <c r="WXW319" s="921"/>
      <c r="WXX319" s="921"/>
      <c r="WXY319" s="921"/>
      <c r="WXZ319" s="921"/>
      <c r="WYA319" s="921"/>
      <c r="WYB319" s="921"/>
      <c r="WYC319" s="921"/>
      <c r="WYD319" s="921"/>
      <c r="WYE319" s="921"/>
      <c r="WYF319" s="921"/>
      <c r="WYG319" s="921"/>
      <c r="WYH319" s="921"/>
      <c r="WYI319" s="921"/>
      <c r="WYJ319" s="921"/>
      <c r="WYK319" s="921"/>
      <c r="WYL319" s="921"/>
      <c r="WYM319" s="921"/>
      <c r="WYN319" s="921"/>
      <c r="WYO319" s="921"/>
      <c r="WYP319" s="921"/>
      <c r="WYQ319" s="921"/>
      <c r="WYR319" s="921"/>
      <c r="WYS319" s="921"/>
      <c r="WYT319" s="921"/>
      <c r="WYU319" s="921"/>
      <c r="WYV319" s="921"/>
      <c r="WYW319" s="921"/>
      <c r="WYX319" s="921"/>
      <c r="WYY319" s="921"/>
      <c r="WYZ319" s="921"/>
      <c r="WZA319" s="921"/>
      <c r="WZB319" s="921"/>
      <c r="WZC319" s="921"/>
      <c r="WZD319" s="921"/>
      <c r="WZE319" s="921"/>
      <c r="WZF319" s="921"/>
      <c r="WZG319" s="921"/>
      <c r="WZH319" s="921"/>
      <c r="WZI319" s="921"/>
      <c r="WZJ319" s="921"/>
      <c r="WZK319" s="921"/>
      <c r="WZL319" s="921"/>
      <c r="WZM319" s="921"/>
      <c r="WZN319" s="921"/>
      <c r="WZO319" s="921"/>
      <c r="WZP319" s="921"/>
      <c r="WZQ319" s="921"/>
      <c r="WZR319" s="921"/>
      <c r="WZS319" s="921"/>
      <c r="WZT319" s="921"/>
      <c r="WZU319" s="921"/>
      <c r="WZV319" s="921"/>
      <c r="WZW319" s="921"/>
      <c r="WZX319" s="921"/>
      <c r="WZY319" s="921"/>
      <c r="WZZ319" s="921"/>
      <c r="XAA319" s="921"/>
      <c r="XAB319" s="921"/>
      <c r="XAC319" s="921"/>
      <c r="XAD319" s="921"/>
      <c r="XAE319" s="921"/>
      <c r="XAF319" s="921"/>
      <c r="XAG319" s="921"/>
      <c r="XAH319" s="921"/>
      <c r="XAI319" s="921"/>
      <c r="XAJ319" s="921"/>
      <c r="XAK319" s="921"/>
      <c r="XAL319" s="921"/>
      <c r="XAM319" s="921"/>
      <c r="XAN319" s="921"/>
      <c r="XAO319" s="921"/>
      <c r="XAP319" s="921"/>
      <c r="XAQ319" s="921"/>
      <c r="XAR319" s="921"/>
      <c r="XAS319" s="921"/>
      <c r="XAT319" s="921"/>
      <c r="XAU319" s="921"/>
      <c r="XAV319" s="921"/>
      <c r="XAW319" s="921"/>
      <c r="XAX319" s="921"/>
      <c r="XAY319" s="921"/>
      <c r="XAZ319" s="921"/>
      <c r="XBA319" s="921"/>
      <c r="XBB319" s="921"/>
      <c r="XBC319" s="921"/>
      <c r="XBD319" s="921"/>
      <c r="XBE319" s="921"/>
      <c r="XBF319" s="921"/>
      <c r="XBG319" s="921"/>
      <c r="XBH319" s="921"/>
      <c r="XBI319" s="921"/>
      <c r="XBJ319" s="921"/>
      <c r="XBK319" s="921"/>
      <c r="XBL319" s="921"/>
      <c r="XBM319" s="921"/>
      <c r="XBN319" s="921"/>
      <c r="XBO319" s="921"/>
      <c r="XBP319" s="921"/>
      <c r="XBQ319" s="921"/>
      <c r="XBR319" s="921"/>
      <c r="XBS319" s="921"/>
      <c r="XBT319" s="921"/>
      <c r="XBU319" s="921"/>
      <c r="XBV319" s="921"/>
      <c r="XBW319" s="921"/>
      <c r="XBX319" s="921"/>
      <c r="XBY319" s="921"/>
      <c r="XBZ319" s="921"/>
      <c r="XCA319" s="921"/>
      <c r="XCB319" s="921"/>
      <c r="XCC319" s="921"/>
      <c r="XCD319" s="921"/>
      <c r="XCE319" s="921"/>
      <c r="XCF319" s="921"/>
      <c r="XCG319" s="921"/>
      <c r="XCH319" s="921"/>
      <c r="XCI319" s="921"/>
      <c r="XCJ319" s="921"/>
      <c r="XCK319" s="921"/>
      <c r="XCL319" s="921"/>
      <c r="XCM319" s="921"/>
      <c r="XCN319" s="921"/>
      <c r="XCO319" s="921"/>
      <c r="XCP319" s="921"/>
      <c r="XCQ319" s="921"/>
      <c r="XCR319" s="921"/>
      <c r="XCS319" s="921"/>
      <c r="XCT319" s="921"/>
      <c r="XCU319" s="921"/>
      <c r="XCV319" s="921"/>
      <c r="XCW319" s="921"/>
      <c r="XCX319" s="921"/>
      <c r="XCY319" s="921"/>
      <c r="XCZ319" s="921"/>
      <c r="XDA319" s="921"/>
      <c r="XDB319" s="921"/>
      <c r="XDC319" s="921"/>
      <c r="XDD319" s="921"/>
      <c r="XDE319" s="921"/>
      <c r="XDF319" s="921"/>
      <c r="XDG319" s="921"/>
      <c r="XDH319" s="921"/>
      <c r="XDI319" s="921"/>
      <c r="XDJ319" s="921"/>
      <c r="XDK319" s="921"/>
      <c r="XDL319" s="921"/>
      <c r="XDM319" s="921"/>
      <c r="XDN319" s="921"/>
      <c r="XDO319" s="921"/>
      <c r="XDP319" s="921"/>
      <c r="XDQ319" s="921"/>
      <c r="XDR319" s="921"/>
      <c r="XDS319" s="921"/>
      <c r="XDT319" s="921"/>
      <c r="XDU319" s="921"/>
      <c r="XDV319" s="921"/>
      <c r="XDW319" s="921"/>
      <c r="XDX319" s="921"/>
      <c r="XDY319" s="921"/>
      <c r="XDZ319" s="921"/>
      <c r="XEA319" s="921"/>
      <c r="XEB319" s="921"/>
      <c r="XEC319" s="921"/>
      <c r="XED319" s="921"/>
      <c r="XEE319" s="921"/>
      <c r="XEF319" s="921"/>
      <c r="XEG319" s="921"/>
      <c r="XEH319" s="921"/>
      <c r="XEI319" s="921"/>
      <c r="XEJ319" s="921"/>
      <c r="XEK319" s="921"/>
      <c r="XEL319" s="921"/>
      <c r="XEM319" s="921"/>
      <c r="XEN319" s="921"/>
      <c r="XEO319" s="921"/>
      <c r="XEP319" s="921"/>
      <c r="XEQ319" s="921"/>
      <c r="XER319" s="921"/>
      <c r="XES319" s="921"/>
      <c r="XET319" s="921"/>
      <c r="XEU319" s="921"/>
      <c r="XEV319" s="921"/>
      <c r="XEW319" s="921"/>
      <c r="XEX319" s="921"/>
      <c r="XEY319" s="921"/>
      <c r="XEZ319" s="921"/>
      <c r="XFA319" s="921"/>
      <c r="XFB319" s="921"/>
      <c r="XFC319" s="921"/>
      <c r="XFD319" s="921"/>
    </row>
    <row r="320" spans="2:16384" s="915" customFormat="1" ht="24">
      <c r="B320" s="918"/>
      <c r="C320" s="919" t="s">
        <v>136</v>
      </c>
      <c r="D320" s="920" t="s">
        <v>137</v>
      </c>
      <c r="E320" s="916" t="s">
        <v>123</v>
      </c>
      <c r="F320" s="915" t="s">
        <v>124</v>
      </c>
      <c r="G320" s="921"/>
      <c r="H320" s="917" t="s">
        <v>442</v>
      </c>
      <c r="I320" s="917" t="s">
        <v>138</v>
      </c>
      <c r="J320" s="628">
        <v>5</v>
      </c>
      <c r="K320" s="630"/>
      <c r="L320" s="921"/>
      <c r="M320" s="921"/>
      <c r="N320" s="921"/>
      <c r="O320" s="921"/>
      <c r="P320" s="921"/>
      <c r="Q320" s="921"/>
      <c r="R320" s="921"/>
      <c r="S320" s="921"/>
      <c r="T320" s="921"/>
      <c r="U320" s="921"/>
      <c r="V320" s="921"/>
      <c r="W320" s="921"/>
      <c r="X320" s="921"/>
      <c r="Y320" s="921"/>
      <c r="Z320" s="921"/>
      <c r="AA320" s="921"/>
      <c r="AB320" s="921"/>
      <c r="AC320" s="921"/>
      <c r="AD320" s="921"/>
      <c r="AE320" s="921"/>
      <c r="AF320" s="921"/>
      <c r="AG320" s="921"/>
      <c r="AH320" s="921"/>
      <c r="AI320" s="921"/>
      <c r="AJ320" s="921"/>
      <c r="AK320" s="921"/>
      <c r="AL320" s="921"/>
      <c r="AM320" s="921"/>
      <c r="AN320" s="921"/>
      <c r="AO320" s="921"/>
      <c r="AP320" s="921"/>
      <c r="AQ320" s="921"/>
      <c r="AR320" s="921"/>
      <c r="AS320" s="921"/>
      <c r="AT320" s="921"/>
      <c r="AU320" s="921"/>
      <c r="AV320" s="921"/>
      <c r="AW320" s="921"/>
      <c r="AX320" s="921"/>
      <c r="AY320" s="921"/>
      <c r="AZ320" s="921"/>
      <c r="BA320" s="921"/>
      <c r="BB320" s="921"/>
      <c r="BC320" s="921"/>
      <c r="BD320" s="921"/>
      <c r="BE320" s="921"/>
      <c r="BF320" s="921"/>
      <c r="BG320" s="921"/>
      <c r="BH320" s="921"/>
      <c r="BI320" s="921"/>
      <c r="BJ320" s="921"/>
      <c r="BK320" s="921"/>
      <c r="BL320" s="921"/>
      <c r="BM320" s="921"/>
      <c r="BN320" s="921"/>
      <c r="BO320" s="921"/>
      <c r="BP320" s="921"/>
      <c r="BQ320" s="921"/>
      <c r="BR320" s="921"/>
      <c r="BS320" s="921"/>
      <c r="BT320" s="921"/>
      <c r="BU320" s="921"/>
      <c r="BV320" s="921"/>
      <c r="BW320" s="921"/>
      <c r="BX320" s="921"/>
      <c r="BY320" s="921"/>
      <c r="BZ320" s="921"/>
      <c r="CA320" s="921"/>
      <c r="CB320" s="921"/>
      <c r="CC320" s="921"/>
      <c r="CD320" s="921"/>
      <c r="CE320" s="921"/>
      <c r="CF320" s="921"/>
      <c r="CG320" s="921"/>
      <c r="CH320" s="921"/>
      <c r="CI320" s="921"/>
      <c r="CJ320" s="921"/>
      <c r="CK320" s="921"/>
      <c r="CL320" s="921"/>
      <c r="CM320" s="921"/>
      <c r="CN320" s="921"/>
      <c r="CO320" s="921"/>
      <c r="CP320" s="921"/>
      <c r="CQ320" s="921"/>
      <c r="CR320" s="921"/>
      <c r="CS320" s="921"/>
      <c r="CT320" s="921"/>
      <c r="CU320" s="921"/>
      <c r="CV320" s="921"/>
      <c r="CW320" s="921"/>
      <c r="CX320" s="921"/>
      <c r="CY320" s="921"/>
      <c r="CZ320" s="921"/>
      <c r="DA320" s="921"/>
      <c r="DB320" s="921"/>
      <c r="DC320" s="921"/>
      <c r="DD320" s="921"/>
      <c r="DE320" s="921"/>
      <c r="DF320" s="921"/>
      <c r="DG320" s="921"/>
      <c r="DH320" s="921"/>
      <c r="DI320" s="921"/>
      <c r="DJ320" s="921"/>
      <c r="DK320" s="921"/>
      <c r="DL320" s="921"/>
      <c r="DM320" s="921"/>
      <c r="DN320" s="921"/>
      <c r="DO320" s="921"/>
      <c r="DP320" s="921"/>
      <c r="DQ320" s="921"/>
      <c r="DR320" s="921"/>
      <c r="DS320" s="921"/>
      <c r="DT320" s="921"/>
      <c r="DU320" s="921"/>
      <c r="DV320" s="921"/>
      <c r="DW320" s="921"/>
      <c r="DX320" s="921"/>
      <c r="DY320" s="921"/>
      <c r="DZ320" s="921"/>
      <c r="EA320" s="921"/>
      <c r="EB320" s="921"/>
      <c r="EC320" s="921"/>
      <c r="ED320" s="921"/>
      <c r="EE320" s="921"/>
      <c r="EF320" s="921"/>
      <c r="EG320" s="921"/>
      <c r="EH320" s="921"/>
      <c r="EI320" s="921"/>
      <c r="EJ320" s="921"/>
      <c r="EK320" s="921"/>
      <c r="EL320" s="921"/>
      <c r="EM320" s="921"/>
      <c r="EN320" s="921"/>
      <c r="EO320" s="921"/>
      <c r="EP320" s="921"/>
      <c r="EQ320" s="921"/>
      <c r="ER320" s="921"/>
      <c r="ES320" s="921"/>
      <c r="ET320" s="921"/>
      <c r="EU320" s="921"/>
      <c r="EV320" s="921"/>
      <c r="EW320" s="921"/>
      <c r="EX320" s="921"/>
      <c r="EY320" s="921"/>
      <c r="EZ320" s="921"/>
      <c r="FA320" s="921"/>
      <c r="FB320" s="921"/>
      <c r="FC320" s="921"/>
      <c r="FD320" s="921"/>
      <c r="FE320" s="921"/>
      <c r="FF320" s="921"/>
      <c r="FG320" s="921"/>
      <c r="FH320" s="921"/>
      <c r="FI320" s="921"/>
      <c r="FJ320" s="921"/>
      <c r="FK320" s="921"/>
      <c r="FL320" s="921"/>
      <c r="FM320" s="921"/>
      <c r="FN320" s="921"/>
      <c r="FO320" s="921"/>
      <c r="FP320" s="921"/>
      <c r="FQ320" s="921"/>
      <c r="FR320" s="921"/>
      <c r="FS320" s="921"/>
      <c r="FT320" s="921"/>
      <c r="FU320" s="921"/>
      <c r="FV320" s="921"/>
      <c r="FW320" s="921"/>
      <c r="FX320" s="921"/>
      <c r="FY320" s="921"/>
      <c r="FZ320" s="921"/>
      <c r="GA320" s="921"/>
      <c r="GB320" s="921"/>
      <c r="GC320" s="921"/>
      <c r="GD320" s="921"/>
      <c r="GE320" s="921"/>
      <c r="GF320" s="921"/>
      <c r="GG320" s="921"/>
      <c r="GH320" s="921"/>
      <c r="GI320" s="921"/>
      <c r="GJ320" s="921"/>
      <c r="GK320" s="921"/>
      <c r="GL320" s="921"/>
      <c r="GM320" s="921"/>
      <c r="GN320" s="921"/>
      <c r="GO320" s="921"/>
      <c r="GP320" s="921"/>
      <c r="GQ320" s="921"/>
      <c r="GR320" s="921"/>
      <c r="GS320" s="921"/>
      <c r="GT320" s="921"/>
      <c r="GU320" s="921"/>
      <c r="GV320" s="921"/>
      <c r="GW320" s="921"/>
      <c r="GX320" s="921"/>
      <c r="GY320" s="921"/>
      <c r="GZ320" s="921"/>
      <c r="HA320" s="921"/>
      <c r="HB320" s="921"/>
      <c r="HC320" s="921"/>
      <c r="HD320" s="921"/>
      <c r="HE320" s="921"/>
      <c r="HF320" s="921"/>
      <c r="HG320" s="921"/>
      <c r="HH320" s="921"/>
      <c r="HI320" s="921"/>
      <c r="HJ320" s="921"/>
      <c r="HK320" s="921"/>
      <c r="HL320" s="921"/>
      <c r="HM320" s="921"/>
      <c r="HN320" s="921"/>
      <c r="HO320" s="921"/>
      <c r="HP320" s="921"/>
      <c r="HQ320" s="921"/>
      <c r="HR320" s="921"/>
      <c r="HS320" s="921"/>
      <c r="HT320" s="921"/>
      <c r="HU320" s="921"/>
      <c r="HV320" s="921"/>
      <c r="HW320" s="921"/>
      <c r="HX320" s="921"/>
      <c r="HY320" s="921"/>
      <c r="HZ320" s="921"/>
      <c r="IA320" s="921"/>
      <c r="IB320" s="921"/>
      <c r="IC320" s="921"/>
      <c r="ID320" s="921"/>
      <c r="IE320" s="921"/>
      <c r="IF320" s="921"/>
      <c r="IG320" s="921"/>
      <c r="IH320" s="921"/>
      <c r="II320" s="921"/>
      <c r="IJ320" s="921"/>
      <c r="IK320" s="921"/>
      <c r="IL320" s="921"/>
      <c r="IM320" s="921"/>
      <c r="IN320" s="921"/>
      <c r="IO320" s="921"/>
      <c r="IP320" s="921"/>
      <c r="IQ320" s="921"/>
      <c r="IR320" s="921"/>
      <c r="IS320" s="921"/>
      <c r="IT320" s="921"/>
      <c r="IU320" s="921"/>
      <c r="IV320" s="921"/>
      <c r="IW320" s="921"/>
      <c r="IX320" s="921"/>
      <c r="IY320" s="921"/>
      <c r="IZ320" s="921"/>
      <c r="JA320" s="921"/>
      <c r="JB320" s="921"/>
      <c r="JC320" s="921"/>
      <c r="JD320" s="921"/>
      <c r="JE320" s="921"/>
      <c r="JF320" s="921"/>
      <c r="JG320" s="921"/>
      <c r="JH320" s="921"/>
      <c r="JI320" s="921"/>
      <c r="JJ320" s="921"/>
      <c r="JK320" s="921"/>
      <c r="JL320" s="921"/>
      <c r="JM320" s="921"/>
      <c r="JN320" s="921"/>
      <c r="JO320" s="921"/>
      <c r="JP320" s="921"/>
      <c r="JQ320" s="921"/>
      <c r="JR320" s="921"/>
      <c r="JS320" s="921"/>
      <c r="JT320" s="921"/>
      <c r="JU320" s="921"/>
      <c r="JV320" s="921"/>
      <c r="JW320" s="921"/>
      <c r="JX320" s="921"/>
      <c r="JY320" s="921"/>
      <c r="JZ320" s="921"/>
      <c r="KA320" s="921"/>
      <c r="KB320" s="921"/>
      <c r="KC320" s="921"/>
      <c r="KD320" s="921"/>
      <c r="KE320" s="921"/>
      <c r="KF320" s="921"/>
      <c r="KG320" s="921"/>
      <c r="KH320" s="921"/>
      <c r="KI320" s="921"/>
      <c r="KJ320" s="921"/>
      <c r="KK320" s="921"/>
      <c r="KL320" s="921"/>
      <c r="KM320" s="921"/>
      <c r="KN320" s="921"/>
      <c r="KO320" s="921"/>
      <c r="KP320" s="921"/>
      <c r="KQ320" s="921"/>
      <c r="KR320" s="921"/>
      <c r="KS320" s="921"/>
      <c r="KT320" s="921"/>
      <c r="KU320" s="921"/>
      <c r="KV320" s="921"/>
      <c r="KW320" s="921"/>
      <c r="KX320" s="921"/>
      <c r="KY320" s="921"/>
      <c r="KZ320" s="921"/>
      <c r="LA320" s="921"/>
      <c r="LB320" s="921"/>
      <c r="LC320" s="921"/>
      <c r="LD320" s="921"/>
      <c r="LE320" s="921"/>
      <c r="LF320" s="921"/>
      <c r="LG320" s="921"/>
      <c r="LH320" s="921"/>
      <c r="LI320" s="921"/>
      <c r="LJ320" s="921"/>
      <c r="LK320" s="921"/>
      <c r="LL320" s="921"/>
      <c r="LM320" s="921"/>
      <c r="LN320" s="921"/>
      <c r="LO320" s="921"/>
      <c r="LP320" s="921"/>
      <c r="LQ320" s="921"/>
      <c r="LR320" s="921"/>
      <c r="LS320" s="921"/>
      <c r="LT320" s="921"/>
      <c r="LU320" s="921"/>
      <c r="LV320" s="921"/>
      <c r="LW320" s="921"/>
      <c r="LX320" s="921"/>
      <c r="LY320" s="921"/>
      <c r="LZ320" s="921"/>
      <c r="MA320" s="921"/>
      <c r="MB320" s="921"/>
      <c r="MC320" s="921"/>
      <c r="MD320" s="921"/>
      <c r="ME320" s="921"/>
      <c r="MF320" s="921"/>
      <c r="MG320" s="921"/>
      <c r="MH320" s="921"/>
      <c r="MI320" s="921"/>
      <c r="MJ320" s="921"/>
      <c r="MK320" s="921"/>
      <c r="ML320" s="921"/>
      <c r="MM320" s="921"/>
      <c r="MN320" s="921"/>
      <c r="MO320" s="921"/>
      <c r="MP320" s="921"/>
      <c r="MQ320" s="921"/>
      <c r="MR320" s="921"/>
      <c r="MS320" s="921"/>
      <c r="MT320" s="921"/>
      <c r="MU320" s="921"/>
      <c r="MV320" s="921"/>
      <c r="MW320" s="921"/>
      <c r="MX320" s="921"/>
      <c r="MY320" s="921"/>
      <c r="MZ320" s="921"/>
      <c r="NA320" s="921"/>
      <c r="NB320" s="921"/>
      <c r="NC320" s="921"/>
      <c r="ND320" s="921"/>
      <c r="NE320" s="921"/>
      <c r="NF320" s="921"/>
      <c r="NG320" s="921"/>
      <c r="NH320" s="921"/>
      <c r="NI320" s="921"/>
      <c r="NJ320" s="921"/>
      <c r="NK320" s="921"/>
      <c r="NL320" s="921"/>
      <c r="NM320" s="921"/>
      <c r="NN320" s="921"/>
      <c r="NO320" s="921"/>
      <c r="NP320" s="921"/>
      <c r="NQ320" s="921"/>
      <c r="NR320" s="921"/>
      <c r="NS320" s="921"/>
      <c r="NT320" s="921"/>
      <c r="NU320" s="921"/>
      <c r="NV320" s="921"/>
      <c r="NW320" s="921"/>
      <c r="NX320" s="921"/>
      <c r="NY320" s="921"/>
      <c r="NZ320" s="921"/>
      <c r="OA320" s="921"/>
      <c r="OB320" s="921"/>
      <c r="OC320" s="921"/>
      <c r="OD320" s="921"/>
      <c r="OE320" s="921"/>
      <c r="OF320" s="921"/>
      <c r="OG320" s="921"/>
      <c r="OH320" s="921"/>
      <c r="OI320" s="921"/>
      <c r="OJ320" s="921"/>
      <c r="OK320" s="921"/>
      <c r="OL320" s="921"/>
      <c r="OM320" s="921"/>
      <c r="ON320" s="921"/>
      <c r="OO320" s="921"/>
      <c r="OP320" s="921"/>
      <c r="OQ320" s="921"/>
      <c r="OR320" s="921"/>
      <c r="OS320" s="921"/>
      <c r="OT320" s="921"/>
      <c r="OU320" s="921"/>
      <c r="OV320" s="921"/>
      <c r="OW320" s="921"/>
      <c r="OX320" s="921"/>
      <c r="OY320" s="921"/>
      <c r="OZ320" s="921"/>
      <c r="PA320" s="921"/>
      <c r="PB320" s="921"/>
      <c r="PC320" s="921"/>
      <c r="PD320" s="921"/>
      <c r="PE320" s="921"/>
      <c r="PF320" s="921"/>
      <c r="PG320" s="921"/>
      <c r="PH320" s="921"/>
      <c r="PI320" s="921"/>
      <c r="PJ320" s="921"/>
      <c r="PK320" s="921"/>
      <c r="PL320" s="921"/>
      <c r="PM320" s="921"/>
      <c r="PN320" s="921"/>
      <c r="PO320" s="921"/>
      <c r="PP320" s="921"/>
      <c r="PQ320" s="921"/>
      <c r="PR320" s="921"/>
      <c r="PS320" s="921"/>
      <c r="PT320" s="921"/>
      <c r="PU320" s="921"/>
      <c r="PV320" s="921"/>
      <c r="PW320" s="921"/>
      <c r="PX320" s="921"/>
      <c r="PY320" s="921"/>
      <c r="PZ320" s="921"/>
      <c r="QA320" s="921"/>
      <c r="QB320" s="921"/>
      <c r="QC320" s="921"/>
      <c r="QD320" s="921"/>
      <c r="QE320" s="921"/>
      <c r="QF320" s="921"/>
      <c r="QG320" s="921"/>
      <c r="QH320" s="921"/>
      <c r="QI320" s="921"/>
      <c r="QJ320" s="921"/>
      <c r="QK320" s="921"/>
      <c r="QL320" s="921"/>
      <c r="QM320" s="921"/>
      <c r="QN320" s="921"/>
      <c r="QO320" s="921"/>
      <c r="QP320" s="921"/>
      <c r="QQ320" s="921"/>
      <c r="QR320" s="921"/>
      <c r="QS320" s="921"/>
      <c r="QT320" s="921"/>
      <c r="QU320" s="921"/>
      <c r="QV320" s="921"/>
      <c r="QW320" s="921"/>
      <c r="QX320" s="921"/>
      <c r="QY320" s="921"/>
      <c r="QZ320" s="921"/>
      <c r="RA320" s="921"/>
      <c r="RB320" s="921"/>
      <c r="RC320" s="921"/>
      <c r="RD320" s="921"/>
      <c r="RE320" s="921"/>
      <c r="RF320" s="921"/>
      <c r="RG320" s="921"/>
      <c r="RH320" s="921"/>
      <c r="RI320" s="921"/>
      <c r="RJ320" s="921"/>
      <c r="RK320" s="921"/>
      <c r="RL320" s="921"/>
      <c r="RM320" s="921"/>
      <c r="RN320" s="921"/>
      <c r="RO320" s="921"/>
      <c r="RP320" s="921"/>
      <c r="RQ320" s="921"/>
      <c r="RR320" s="921"/>
      <c r="RS320" s="921"/>
      <c r="RT320" s="921"/>
      <c r="RU320" s="921"/>
      <c r="RV320" s="921"/>
      <c r="RW320" s="921"/>
      <c r="RX320" s="921"/>
      <c r="RY320" s="921"/>
      <c r="RZ320" s="921"/>
      <c r="SA320" s="921"/>
      <c r="SB320" s="921"/>
      <c r="SC320" s="921"/>
      <c r="SD320" s="921"/>
      <c r="SE320" s="921"/>
      <c r="SF320" s="921"/>
      <c r="SG320" s="921"/>
      <c r="SH320" s="921"/>
      <c r="SI320" s="921"/>
      <c r="SJ320" s="921"/>
      <c r="SK320" s="921"/>
      <c r="SL320" s="921"/>
      <c r="SM320" s="921"/>
      <c r="SN320" s="921"/>
      <c r="SO320" s="921"/>
      <c r="SP320" s="921"/>
      <c r="SQ320" s="921"/>
      <c r="SR320" s="921"/>
      <c r="SS320" s="921"/>
      <c r="ST320" s="921"/>
      <c r="SU320" s="921"/>
      <c r="SV320" s="921"/>
      <c r="SW320" s="921"/>
      <c r="SX320" s="921"/>
      <c r="SY320" s="921"/>
      <c r="SZ320" s="921"/>
      <c r="TA320" s="921"/>
      <c r="TB320" s="921"/>
      <c r="TC320" s="921"/>
      <c r="TD320" s="921"/>
      <c r="TE320" s="921"/>
      <c r="TF320" s="921"/>
      <c r="TG320" s="921"/>
      <c r="TH320" s="921"/>
      <c r="TI320" s="921"/>
      <c r="TJ320" s="921"/>
      <c r="TK320" s="921"/>
      <c r="TL320" s="921"/>
      <c r="TM320" s="921"/>
      <c r="TN320" s="921"/>
      <c r="TO320" s="921"/>
      <c r="TP320" s="921"/>
      <c r="TQ320" s="921"/>
      <c r="TR320" s="921"/>
      <c r="TS320" s="921"/>
      <c r="TT320" s="921"/>
      <c r="TU320" s="921"/>
      <c r="TV320" s="921"/>
      <c r="TW320" s="921"/>
      <c r="TX320" s="921"/>
      <c r="TY320" s="921"/>
      <c r="TZ320" s="921"/>
      <c r="UA320" s="921"/>
      <c r="UB320" s="921"/>
      <c r="UC320" s="921"/>
      <c r="UD320" s="921"/>
      <c r="UE320" s="921"/>
      <c r="UF320" s="921"/>
      <c r="UG320" s="921"/>
      <c r="UH320" s="921"/>
      <c r="UI320" s="921"/>
      <c r="UJ320" s="921"/>
      <c r="UK320" s="921"/>
      <c r="UL320" s="921"/>
      <c r="UM320" s="921"/>
      <c r="UN320" s="921"/>
      <c r="UO320" s="921"/>
      <c r="UP320" s="921"/>
      <c r="UQ320" s="921"/>
      <c r="UR320" s="921"/>
      <c r="US320" s="921"/>
      <c r="UT320" s="921"/>
      <c r="UU320" s="921"/>
      <c r="UV320" s="921"/>
      <c r="UW320" s="921"/>
      <c r="UX320" s="921"/>
      <c r="UY320" s="921"/>
      <c r="UZ320" s="921"/>
      <c r="VA320" s="921"/>
      <c r="VB320" s="921"/>
      <c r="VC320" s="921"/>
      <c r="VD320" s="921"/>
      <c r="VE320" s="921"/>
      <c r="VF320" s="921"/>
      <c r="VG320" s="921"/>
      <c r="VH320" s="921"/>
      <c r="VI320" s="921"/>
      <c r="VJ320" s="921"/>
      <c r="VK320" s="921"/>
      <c r="VL320" s="921"/>
      <c r="VM320" s="921"/>
      <c r="VN320" s="921"/>
      <c r="VO320" s="921"/>
      <c r="VP320" s="921"/>
      <c r="VQ320" s="921"/>
      <c r="VR320" s="921"/>
      <c r="VS320" s="921"/>
      <c r="VT320" s="921"/>
      <c r="VU320" s="921"/>
      <c r="VV320" s="921"/>
      <c r="VW320" s="921"/>
      <c r="VX320" s="921"/>
      <c r="VY320" s="921"/>
      <c r="VZ320" s="921"/>
      <c r="WA320" s="921"/>
      <c r="WB320" s="921"/>
      <c r="WC320" s="921"/>
      <c r="WD320" s="921"/>
      <c r="WE320" s="921"/>
      <c r="WF320" s="921"/>
      <c r="WG320" s="921"/>
      <c r="WH320" s="921"/>
      <c r="WI320" s="921"/>
      <c r="WJ320" s="921"/>
      <c r="WK320" s="921"/>
      <c r="WL320" s="921"/>
      <c r="WM320" s="921"/>
      <c r="WN320" s="921"/>
      <c r="WO320" s="921"/>
      <c r="WP320" s="921"/>
      <c r="WQ320" s="921"/>
      <c r="WR320" s="921"/>
      <c r="WS320" s="921"/>
      <c r="WT320" s="921"/>
      <c r="WU320" s="921"/>
      <c r="WV320" s="921"/>
      <c r="WW320" s="921"/>
      <c r="WX320" s="921"/>
      <c r="WY320" s="921"/>
      <c r="WZ320" s="921"/>
      <c r="XA320" s="921"/>
      <c r="XB320" s="921"/>
      <c r="XC320" s="921"/>
      <c r="XD320" s="921"/>
      <c r="XE320" s="921"/>
      <c r="XF320" s="921"/>
      <c r="XG320" s="921"/>
      <c r="XH320" s="921"/>
      <c r="XI320" s="921"/>
      <c r="XJ320" s="921"/>
      <c r="XK320" s="921"/>
      <c r="XL320" s="921"/>
      <c r="XM320" s="921"/>
      <c r="XN320" s="921"/>
      <c r="XO320" s="921"/>
      <c r="XP320" s="921"/>
      <c r="XQ320" s="921"/>
      <c r="XR320" s="921"/>
      <c r="XS320" s="921"/>
      <c r="XT320" s="921"/>
      <c r="XU320" s="921"/>
      <c r="XV320" s="921"/>
      <c r="XW320" s="921"/>
      <c r="XX320" s="921"/>
      <c r="XY320" s="921"/>
      <c r="XZ320" s="921"/>
      <c r="YA320" s="921"/>
      <c r="YB320" s="921"/>
      <c r="YC320" s="921"/>
      <c r="YD320" s="921"/>
      <c r="YE320" s="921"/>
      <c r="YF320" s="921"/>
      <c r="YG320" s="921"/>
      <c r="YH320" s="921"/>
      <c r="YI320" s="921"/>
      <c r="YJ320" s="921"/>
      <c r="YK320" s="921"/>
      <c r="YL320" s="921"/>
      <c r="YM320" s="921"/>
      <c r="YN320" s="921"/>
      <c r="YO320" s="921"/>
      <c r="YP320" s="921"/>
      <c r="YQ320" s="921"/>
      <c r="YR320" s="921"/>
      <c r="YS320" s="921"/>
      <c r="YT320" s="921"/>
      <c r="YU320" s="921"/>
      <c r="YV320" s="921"/>
      <c r="YW320" s="921"/>
      <c r="YX320" s="921"/>
      <c r="YY320" s="921"/>
      <c r="YZ320" s="921"/>
      <c r="ZA320" s="921"/>
      <c r="ZB320" s="921"/>
      <c r="ZC320" s="921"/>
      <c r="ZD320" s="921"/>
      <c r="ZE320" s="921"/>
      <c r="ZF320" s="921"/>
      <c r="ZG320" s="921"/>
      <c r="ZH320" s="921"/>
      <c r="ZI320" s="921"/>
      <c r="ZJ320" s="921"/>
      <c r="ZK320" s="921"/>
      <c r="ZL320" s="921"/>
      <c r="ZM320" s="921"/>
      <c r="ZN320" s="921"/>
      <c r="ZO320" s="921"/>
      <c r="ZP320" s="921"/>
      <c r="ZQ320" s="921"/>
      <c r="ZR320" s="921"/>
      <c r="ZS320" s="921"/>
      <c r="ZT320" s="921"/>
      <c r="ZU320" s="921"/>
      <c r="ZV320" s="921"/>
      <c r="ZW320" s="921"/>
      <c r="ZX320" s="921"/>
      <c r="ZY320" s="921"/>
      <c r="ZZ320" s="921"/>
      <c r="AAA320" s="921"/>
      <c r="AAB320" s="921"/>
      <c r="AAC320" s="921"/>
      <c r="AAD320" s="921"/>
      <c r="AAE320" s="921"/>
      <c r="AAF320" s="921"/>
      <c r="AAG320" s="921"/>
      <c r="AAH320" s="921"/>
      <c r="AAI320" s="921"/>
      <c r="AAJ320" s="921"/>
      <c r="AAK320" s="921"/>
      <c r="AAL320" s="921"/>
      <c r="AAM320" s="921"/>
      <c r="AAN320" s="921"/>
      <c r="AAO320" s="921"/>
      <c r="AAP320" s="921"/>
      <c r="AAQ320" s="921"/>
      <c r="AAR320" s="921"/>
      <c r="AAS320" s="921"/>
      <c r="AAT320" s="921"/>
      <c r="AAU320" s="921"/>
      <c r="AAV320" s="921"/>
      <c r="AAW320" s="921"/>
      <c r="AAX320" s="921"/>
      <c r="AAY320" s="921"/>
      <c r="AAZ320" s="921"/>
      <c r="ABA320" s="921"/>
      <c r="ABB320" s="921"/>
      <c r="ABC320" s="921"/>
      <c r="ABD320" s="921"/>
      <c r="ABE320" s="921"/>
      <c r="ABF320" s="921"/>
      <c r="ABG320" s="921"/>
      <c r="ABH320" s="921"/>
      <c r="ABI320" s="921"/>
      <c r="ABJ320" s="921"/>
      <c r="ABK320" s="921"/>
      <c r="ABL320" s="921"/>
      <c r="ABM320" s="921"/>
      <c r="ABN320" s="921"/>
      <c r="ABO320" s="921"/>
      <c r="ABP320" s="921"/>
      <c r="ABQ320" s="921"/>
      <c r="ABR320" s="921"/>
      <c r="ABS320" s="921"/>
      <c r="ABT320" s="921"/>
      <c r="ABU320" s="921"/>
      <c r="ABV320" s="921"/>
      <c r="ABW320" s="921"/>
      <c r="ABX320" s="921"/>
      <c r="ABY320" s="921"/>
      <c r="ABZ320" s="921"/>
      <c r="ACA320" s="921"/>
      <c r="ACB320" s="921"/>
      <c r="ACC320" s="921"/>
      <c r="ACD320" s="921"/>
      <c r="ACE320" s="921"/>
      <c r="ACF320" s="921"/>
      <c r="ACG320" s="921"/>
      <c r="ACH320" s="921"/>
      <c r="ACI320" s="921"/>
      <c r="ACJ320" s="921"/>
      <c r="ACK320" s="921"/>
      <c r="ACL320" s="921"/>
      <c r="ACM320" s="921"/>
      <c r="ACN320" s="921"/>
      <c r="ACO320" s="921"/>
      <c r="ACP320" s="921"/>
      <c r="ACQ320" s="921"/>
      <c r="ACR320" s="921"/>
      <c r="ACS320" s="921"/>
      <c r="ACT320" s="921"/>
      <c r="ACU320" s="921"/>
      <c r="ACV320" s="921"/>
      <c r="ACW320" s="921"/>
      <c r="ACX320" s="921"/>
      <c r="ACY320" s="921"/>
      <c r="ACZ320" s="921"/>
      <c r="ADA320" s="921"/>
      <c r="ADB320" s="921"/>
      <c r="ADC320" s="921"/>
      <c r="ADD320" s="921"/>
      <c r="ADE320" s="921"/>
      <c r="ADF320" s="921"/>
      <c r="ADG320" s="921"/>
      <c r="ADH320" s="921"/>
      <c r="ADI320" s="921"/>
      <c r="ADJ320" s="921"/>
      <c r="ADK320" s="921"/>
      <c r="ADL320" s="921"/>
      <c r="ADM320" s="921"/>
      <c r="ADN320" s="921"/>
      <c r="ADO320" s="921"/>
      <c r="ADP320" s="921"/>
      <c r="ADQ320" s="921"/>
      <c r="ADR320" s="921"/>
      <c r="ADS320" s="921"/>
      <c r="ADT320" s="921"/>
      <c r="ADU320" s="921"/>
      <c r="ADV320" s="921"/>
      <c r="ADW320" s="921"/>
      <c r="ADX320" s="921"/>
      <c r="ADY320" s="921"/>
      <c r="ADZ320" s="921"/>
      <c r="AEA320" s="921"/>
      <c r="AEB320" s="921"/>
      <c r="AEC320" s="921"/>
      <c r="AED320" s="921"/>
      <c r="AEE320" s="921"/>
      <c r="AEF320" s="921"/>
      <c r="AEG320" s="921"/>
      <c r="AEH320" s="921"/>
      <c r="AEI320" s="921"/>
      <c r="AEJ320" s="921"/>
      <c r="AEK320" s="921"/>
      <c r="AEL320" s="921"/>
      <c r="AEM320" s="921"/>
      <c r="AEN320" s="921"/>
      <c r="AEO320" s="921"/>
      <c r="AEP320" s="921"/>
      <c r="AEQ320" s="921"/>
      <c r="AER320" s="921"/>
      <c r="AES320" s="921"/>
      <c r="AET320" s="921"/>
      <c r="AEU320" s="921"/>
      <c r="AEV320" s="921"/>
      <c r="AEW320" s="921"/>
      <c r="AEX320" s="921"/>
      <c r="AEY320" s="921"/>
      <c r="AEZ320" s="921"/>
      <c r="AFA320" s="921"/>
      <c r="AFB320" s="921"/>
      <c r="AFC320" s="921"/>
      <c r="AFD320" s="921"/>
      <c r="AFE320" s="921"/>
      <c r="AFF320" s="921"/>
      <c r="AFG320" s="921"/>
      <c r="AFH320" s="921"/>
      <c r="AFI320" s="921"/>
      <c r="AFJ320" s="921"/>
      <c r="AFK320" s="921"/>
      <c r="AFL320" s="921"/>
      <c r="AFM320" s="921"/>
      <c r="AFN320" s="921"/>
      <c r="AFO320" s="921"/>
      <c r="AFP320" s="921"/>
      <c r="AFQ320" s="921"/>
      <c r="AFR320" s="921"/>
      <c r="AFS320" s="921"/>
      <c r="AFT320" s="921"/>
      <c r="AFU320" s="921"/>
      <c r="AFV320" s="921"/>
      <c r="AFW320" s="921"/>
      <c r="AFX320" s="921"/>
      <c r="AFY320" s="921"/>
      <c r="AFZ320" s="921"/>
      <c r="AGA320" s="921"/>
      <c r="AGB320" s="921"/>
      <c r="AGC320" s="921"/>
      <c r="AGD320" s="921"/>
      <c r="AGE320" s="921"/>
      <c r="AGF320" s="921"/>
      <c r="AGG320" s="921"/>
      <c r="AGH320" s="921"/>
      <c r="AGI320" s="921"/>
      <c r="AGJ320" s="921"/>
      <c r="AGK320" s="921"/>
      <c r="AGL320" s="921"/>
      <c r="AGM320" s="921"/>
      <c r="AGN320" s="921"/>
      <c r="AGO320" s="921"/>
      <c r="AGP320" s="921"/>
      <c r="AGQ320" s="921"/>
      <c r="AGR320" s="921"/>
      <c r="AGS320" s="921"/>
      <c r="AGT320" s="921"/>
      <c r="AGU320" s="921"/>
      <c r="AGV320" s="921"/>
      <c r="AGW320" s="921"/>
      <c r="AGX320" s="921"/>
      <c r="AGY320" s="921"/>
      <c r="AGZ320" s="921"/>
      <c r="AHA320" s="921"/>
      <c r="AHB320" s="921"/>
      <c r="AHC320" s="921"/>
      <c r="AHD320" s="921"/>
      <c r="AHE320" s="921"/>
      <c r="AHF320" s="921"/>
      <c r="AHG320" s="921"/>
      <c r="AHH320" s="921"/>
      <c r="AHI320" s="921"/>
      <c r="AHJ320" s="921"/>
      <c r="AHK320" s="921"/>
      <c r="AHL320" s="921"/>
      <c r="AHM320" s="921"/>
      <c r="AHN320" s="921"/>
      <c r="AHO320" s="921"/>
      <c r="AHP320" s="921"/>
      <c r="AHQ320" s="921"/>
      <c r="AHR320" s="921"/>
      <c r="AHS320" s="921"/>
      <c r="AHT320" s="921"/>
      <c r="AHU320" s="921"/>
      <c r="AHV320" s="921"/>
      <c r="AHW320" s="921"/>
      <c r="AHX320" s="921"/>
      <c r="AHY320" s="921"/>
      <c r="AHZ320" s="921"/>
      <c r="AIA320" s="921"/>
      <c r="AIB320" s="921"/>
      <c r="AIC320" s="921"/>
      <c r="AID320" s="921"/>
      <c r="AIE320" s="921"/>
      <c r="AIF320" s="921"/>
      <c r="AIG320" s="921"/>
      <c r="AIH320" s="921"/>
      <c r="AII320" s="921"/>
      <c r="AIJ320" s="921"/>
      <c r="AIK320" s="921"/>
      <c r="AIL320" s="921"/>
      <c r="AIM320" s="921"/>
      <c r="AIN320" s="921"/>
      <c r="AIO320" s="921"/>
      <c r="AIP320" s="921"/>
      <c r="AIQ320" s="921"/>
      <c r="AIR320" s="921"/>
      <c r="AIS320" s="921"/>
      <c r="AIT320" s="921"/>
      <c r="AIU320" s="921"/>
      <c r="AIV320" s="921"/>
      <c r="AIW320" s="921"/>
      <c r="AIX320" s="921"/>
      <c r="AIY320" s="921"/>
      <c r="AIZ320" s="921"/>
      <c r="AJA320" s="921"/>
      <c r="AJB320" s="921"/>
      <c r="AJC320" s="921"/>
      <c r="AJD320" s="921"/>
      <c r="AJE320" s="921"/>
      <c r="AJF320" s="921"/>
      <c r="AJG320" s="921"/>
      <c r="AJH320" s="921"/>
      <c r="AJI320" s="921"/>
      <c r="AJJ320" s="921"/>
      <c r="AJK320" s="921"/>
      <c r="AJL320" s="921"/>
      <c r="AJM320" s="921"/>
      <c r="AJN320" s="921"/>
      <c r="AJO320" s="921"/>
      <c r="AJP320" s="921"/>
      <c r="AJQ320" s="921"/>
      <c r="AJR320" s="921"/>
      <c r="AJS320" s="921"/>
      <c r="AJT320" s="921"/>
      <c r="AJU320" s="921"/>
      <c r="AJV320" s="921"/>
      <c r="AJW320" s="921"/>
      <c r="AJX320" s="921"/>
      <c r="AJY320" s="921"/>
      <c r="AJZ320" s="921"/>
      <c r="AKA320" s="921"/>
      <c r="AKB320" s="921"/>
      <c r="AKC320" s="921"/>
      <c r="AKD320" s="921"/>
      <c r="AKE320" s="921"/>
      <c r="AKF320" s="921"/>
      <c r="AKG320" s="921"/>
      <c r="AKH320" s="921"/>
      <c r="AKI320" s="921"/>
      <c r="AKJ320" s="921"/>
      <c r="AKK320" s="921"/>
      <c r="AKL320" s="921"/>
      <c r="AKM320" s="921"/>
      <c r="AKN320" s="921"/>
      <c r="AKO320" s="921"/>
      <c r="AKP320" s="921"/>
      <c r="AKQ320" s="921"/>
      <c r="AKR320" s="921"/>
      <c r="AKS320" s="921"/>
      <c r="AKT320" s="921"/>
      <c r="AKU320" s="921"/>
      <c r="AKV320" s="921"/>
      <c r="AKW320" s="921"/>
      <c r="AKX320" s="921"/>
      <c r="AKY320" s="921"/>
      <c r="AKZ320" s="921"/>
      <c r="ALA320" s="921"/>
      <c r="ALB320" s="921"/>
      <c r="ALC320" s="921"/>
      <c r="ALD320" s="921"/>
      <c r="ALE320" s="921"/>
      <c r="ALF320" s="921"/>
      <c r="ALG320" s="921"/>
      <c r="ALH320" s="921"/>
      <c r="ALI320" s="921"/>
      <c r="ALJ320" s="921"/>
      <c r="ALK320" s="921"/>
      <c r="ALL320" s="921"/>
      <c r="ALM320" s="921"/>
      <c r="ALN320" s="921"/>
      <c r="ALO320" s="921"/>
      <c r="ALP320" s="921"/>
      <c r="ALQ320" s="921"/>
      <c r="ALR320" s="921"/>
      <c r="ALS320" s="921"/>
      <c r="ALT320" s="921"/>
      <c r="ALU320" s="921"/>
      <c r="ALV320" s="921"/>
      <c r="ALW320" s="921"/>
      <c r="ALX320" s="921"/>
      <c r="ALY320" s="921"/>
      <c r="ALZ320" s="921"/>
      <c r="AMA320" s="921"/>
      <c r="AMB320" s="921"/>
      <c r="AMC320" s="921"/>
      <c r="AMD320" s="921"/>
      <c r="AME320" s="921"/>
      <c r="AMF320" s="921"/>
      <c r="AMG320" s="921"/>
      <c r="AMH320" s="921"/>
      <c r="AMI320" s="921"/>
      <c r="AMJ320" s="921"/>
      <c r="AMK320" s="921"/>
      <c r="AML320" s="921"/>
      <c r="AMM320" s="921"/>
      <c r="AMN320" s="921"/>
      <c r="AMO320" s="921"/>
      <c r="AMP320" s="921"/>
      <c r="AMQ320" s="921"/>
      <c r="AMR320" s="921"/>
      <c r="AMS320" s="921"/>
      <c r="AMT320" s="921"/>
      <c r="AMU320" s="921"/>
      <c r="AMV320" s="921"/>
      <c r="AMW320" s="921"/>
      <c r="AMX320" s="921"/>
      <c r="AMY320" s="921"/>
      <c r="AMZ320" s="921"/>
      <c r="ANA320" s="921"/>
      <c r="ANB320" s="921"/>
      <c r="ANC320" s="921"/>
      <c r="AND320" s="921"/>
      <c r="ANE320" s="921"/>
      <c r="ANF320" s="921"/>
      <c r="ANG320" s="921"/>
      <c r="ANH320" s="921"/>
      <c r="ANI320" s="921"/>
      <c r="ANJ320" s="921"/>
      <c r="ANK320" s="921"/>
      <c r="ANL320" s="921"/>
      <c r="ANM320" s="921"/>
      <c r="ANN320" s="921"/>
      <c r="ANO320" s="921"/>
      <c r="ANP320" s="921"/>
      <c r="ANQ320" s="921"/>
      <c r="ANR320" s="921"/>
      <c r="ANS320" s="921"/>
      <c r="ANT320" s="921"/>
      <c r="ANU320" s="921"/>
      <c r="ANV320" s="921"/>
      <c r="ANW320" s="921"/>
      <c r="ANX320" s="921"/>
      <c r="ANY320" s="921"/>
      <c r="ANZ320" s="921"/>
      <c r="AOA320" s="921"/>
      <c r="AOB320" s="921"/>
      <c r="AOC320" s="921"/>
      <c r="AOD320" s="921"/>
      <c r="AOE320" s="921"/>
      <c r="AOF320" s="921"/>
      <c r="AOG320" s="921"/>
      <c r="AOH320" s="921"/>
      <c r="AOI320" s="921"/>
      <c r="AOJ320" s="921"/>
      <c r="AOK320" s="921"/>
      <c r="AOL320" s="921"/>
      <c r="AOM320" s="921"/>
      <c r="AON320" s="921"/>
      <c r="AOO320" s="921"/>
      <c r="AOP320" s="921"/>
      <c r="AOQ320" s="921"/>
      <c r="AOR320" s="921"/>
      <c r="AOS320" s="921"/>
      <c r="AOT320" s="921"/>
      <c r="AOU320" s="921"/>
      <c r="AOV320" s="921"/>
      <c r="AOW320" s="921"/>
      <c r="AOX320" s="921"/>
      <c r="AOY320" s="921"/>
      <c r="AOZ320" s="921"/>
      <c r="APA320" s="921"/>
      <c r="APB320" s="921"/>
      <c r="APC320" s="921"/>
      <c r="APD320" s="921"/>
      <c r="APE320" s="921"/>
      <c r="APF320" s="921"/>
      <c r="APG320" s="921"/>
      <c r="APH320" s="921"/>
      <c r="API320" s="921"/>
      <c r="APJ320" s="921"/>
      <c r="APK320" s="921"/>
      <c r="APL320" s="921"/>
      <c r="APM320" s="921"/>
      <c r="APN320" s="921"/>
      <c r="APO320" s="921"/>
      <c r="APP320" s="921"/>
      <c r="APQ320" s="921"/>
      <c r="APR320" s="921"/>
      <c r="APS320" s="921"/>
      <c r="APT320" s="921"/>
      <c r="APU320" s="921"/>
      <c r="APV320" s="921"/>
      <c r="APW320" s="921"/>
      <c r="APX320" s="921"/>
      <c r="APY320" s="921"/>
      <c r="APZ320" s="921"/>
      <c r="AQA320" s="921"/>
      <c r="AQB320" s="921"/>
      <c r="AQC320" s="921"/>
      <c r="AQD320" s="921"/>
      <c r="AQE320" s="921"/>
      <c r="AQF320" s="921"/>
      <c r="AQG320" s="921"/>
      <c r="AQH320" s="921"/>
      <c r="AQI320" s="921"/>
      <c r="AQJ320" s="921"/>
      <c r="AQK320" s="921"/>
      <c r="AQL320" s="921"/>
      <c r="AQM320" s="921"/>
      <c r="AQN320" s="921"/>
      <c r="AQO320" s="921"/>
      <c r="AQP320" s="921"/>
      <c r="AQQ320" s="921"/>
      <c r="AQR320" s="921"/>
      <c r="AQS320" s="921"/>
      <c r="AQT320" s="921"/>
      <c r="AQU320" s="921"/>
      <c r="AQV320" s="921"/>
      <c r="AQW320" s="921"/>
      <c r="AQX320" s="921"/>
      <c r="AQY320" s="921"/>
      <c r="AQZ320" s="921"/>
      <c r="ARA320" s="921"/>
      <c r="ARB320" s="921"/>
      <c r="ARC320" s="921"/>
      <c r="ARD320" s="921"/>
      <c r="ARE320" s="921"/>
      <c r="ARF320" s="921"/>
      <c r="ARG320" s="921"/>
      <c r="ARH320" s="921"/>
      <c r="ARI320" s="921"/>
      <c r="ARJ320" s="921"/>
      <c r="ARK320" s="921"/>
      <c r="ARL320" s="921"/>
      <c r="ARM320" s="921"/>
      <c r="ARN320" s="921"/>
      <c r="ARO320" s="921"/>
      <c r="ARP320" s="921"/>
      <c r="ARQ320" s="921"/>
      <c r="ARR320" s="921"/>
      <c r="ARS320" s="921"/>
      <c r="ART320" s="921"/>
      <c r="ARU320" s="921"/>
      <c r="ARV320" s="921"/>
      <c r="ARW320" s="921"/>
      <c r="ARX320" s="921"/>
      <c r="ARY320" s="921"/>
      <c r="ARZ320" s="921"/>
      <c r="ASA320" s="921"/>
      <c r="ASB320" s="921"/>
      <c r="ASC320" s="921"/>
      <c r="ASD320" s="921"/>
      <c r="ASE320" s="921"/>
      <c r="ASF320" s="921"/>
      <c r="ASG320" s="921"/>
      <c r="ASH320" s="921"/>
      <c r="ASI320" s="921"/>
      <c r="ASJ320" s="921"/>
      <c r="ASK320" s="921"/>
      <c r="ASL320" s="921"/>
      <c r="ASM320" s="921"/>
      <c r="ASN320" s="921"/>
      <c r="ASO320" s="921"/>
      <c r="ASP320" s="921"/>
      <c r="ASQ320" s="921"/>
      <c r="ASR320" s="921"/>
      <c r="ASS320" s="921"/>
      <c r="AST320" s="921"/>
      <c r="ASU320" s="921"/>
      <c r="ASV320" s="921"/>
      <c r="ASW320" s="921"/>
      <c r="ASX320" s="921"/>
      <c r="ASY320" s="921"/>
      <c r="ASZ320" s="921"/>
      <c r="ATA320" s="921"/>
      <c r="ATB320" s="921"/>
      <c r="ATC320" s="921"/>
      <c r="ATD320" s="921"/>
      <c r="ATE320" s="921"/>
      <c r="ATF320" s="921"/>
      <c r="ATG320" s="921"/>
      <c r="ATH320" s="921"/>
      <c r="ATI320" s="921"/>
      <c r="ATJ320" s="921"/>
      <c r="ATK320" s="921"/>
      <c r="ATL320" s="921"/>
      <c r="ATM320" s="921"/>
      <c r="ATN320" s="921"/>
      <c r="ATO320" s="921"/>
      <c r="ATP320" s="921"/>
      <c r="ATQ320" s="921"/>
      <c r="ATR320" s="921"/>
      <c r="ATS320" s="921"/>
      <c r="ATT320" s="921"/>
      <c r="ATU320" s="921"/>
      <c r="ATV320" s="921"/>
      <c r="ATW320" s="921"/>
      <c r="ATX320" s="921"/>
      <c r="ATY320" s="921"/>
      <c r="ATZ320" s="921"/>
      <c r="AUA320" s="921"/>
      <c r="AUB320" s="921"/>
      <c r="AUC320" s="921"/>
      <c r="AUD320" s="921"/>
      <c r="AUE320" s="921"/>
      <c r="AUF320" s="921"/>
      <c r="AUG320" s="921"/>
      <c r="AUH320" s="921"/>
      <c r="AUI320" s="921"/>
      <c r="AUJ320" s="921"/>
      <c r="AUK320" s="921"/>
      <c r="AUL320" s="921"/>
      <c r="AUM320" s="921"/>
      <c r="AUN320" s="921"/>
      <c r="AUO320" s="921"/>
      <c r="AUP320" s="921"/>
      <c r="AUQ320" s="921"/>
      <c r="AUR320" s="921"/>
      <c r="AUS320" s="921"/>
      <c r="AUT320" s="921"/>
      <c r="AUU320" s="921"/>
      <c r="AUV320" s="921"/>
      <c r="AUW320" s="921"/>
      <c r="AUX320" s="921"/>
      <c r="AUY320" s="921"/>
      <c r="AUZ320" s="921"/>
      <c r="AVA320" s="921"/>
      <c r="AVB320" s="921"/>
      <c r="AVC320" s="921"/>
      <c r="AVD320" s="921"/>
      <c r="AVE320" s="921"/>
      <c r="AVF320" s="921"/>
      <c r="AVG320" s="921"/>
      <c r="AVH320" s="921"/>
      <c r="AVI320" s="921"/>
      <c r="AVJ320" s="921"/>
      <c r="AVK320" s="921"/>
      <c r="AVL320" s="921"/>
      <c r="AVM320" s="921"/>
      <c r="AVN320" s="921"/>
      <c r="AVO320" s="921"/>
      <c r="AVP320" s="921"/>
      <c r="AVQ320" s="921"/>
      <c r="AVR320" s="921"/>
      <c r="AVS320" s="921"/>
      <c r="AVT320" s="921"/>
      <c r="AVU320" s="921"/>
      <c r="AVV320" s="921"/>
      <c r="AVW320" s="921"/>
      <c r="AVX320" s="921"/>
      <c r="AVY320" s="921"/>
      <c r="AVZ320" s="921"/>
      <c r="AWA320" s="921"/>
      <c r="AWB320" s="921"/>
      <c r="AWC320" s="921"/>
      <c r="AWD320" s="921"/>
      <c r="AWE320" s="921"/>
      <c r="AWF320" s="921"/>
      <c r="AWG320" s="921"/>
      <c r="AWH320" s="921"/>
      <c r="AWI320" s="921"/>
      <c r="AWJ320" s="921"/>
      <c r="AWK320" s="921"/>
      <c r="AWL320" s="921"/>
      <c r="AWM320" s="921"/>
      <c r="AWN320" s="921"/>
      <c r="AWO320" s="921"/>
      <c r="AWP320" s="921"/>
      <c r="AWQ320" s="921"/>
      <c r="AWR320" s="921"/>
      <c r="AWS320" s="921"/>
      <c r="AWT320" s="921"/>
      <c r="AWU320" s="921"/>
      <c r="AWV320" s="921"/>
      <c r="AWW320" s="921"/>
      <c r="AWX320" s="921"/>
      <c r="AWY320" s="921"/>
      <c r="AWZ320" s="921"/>
      <c r="AXA320" s="921"/>
      <c r="AXB320" s="921"/>
      <c r="AXC320" s="921"/>
      <c r="AXD320" s="921"/>
      <c r="AXE320" s="921"/>
      <c r="AXF320" s="921"/>
      <c r="AXG320" s="921"/>
      <c r="AXH320" s="921"/>
      <c r="AXI320" s="921"/>
      <c r="AXJ320" s="921"/>
      <c r="AXK320" s="921"/>
      <c r="AXL320" s="921"/>
      <c r="AXM320" s="921"/>
      <c r="AXN320" s="921"/>
      <c r="AXO320" s="921"/>
      <c r="AXP320" s="921"/>
      <c r="AXQ320" s="921"/>
      <c r="AXR320" s="921"/>
      <c r="AXS320" s="921"/>
      <c r="AXT320" s="921"/>
      <c r="AXU320" s="921"/>
      <c r="AXV320" s="921"/>
      <c r="AXW320" s="921"/>
      <c r="AXX320" s="921"/>
      <c r="AXY320" s="921"/>
      <c r="AXZ320" s="921"/>
      <c r="AYA320" s="921"/>
      <c r="AYB320" s="921"/>
      <c r="AYC320" s="921"/>
      <c r="AYD320" s="921"/>
      <c r="AYE320" s="921"/>
      <c r="AYF320" s="921"/>
      <c r="AYG320" s="921"/>
      <c r="AYH320" s="921"/>
      <c r="AYI320" s="921"/>
      <c r="AYJ320" s="921"/>
      <c r="AYK320" s="921"/>
      <c r="AYL320" s="921"/>
      <c r="AYM320" s="921"/>
      <c r="AYN320" s="921"/>
      <c r="AYO320" s="921"/>
      <c r="AYP320" s="921"/>
      <c r="AYQ320" s="921"/>
      <c r="AYR320" s="921"/>
      <c r="AYS320" s="921"/>
      <c r="AYT320" s="921"/>
      <c r="AYU320" s="921"/>
      <c r="AYV320" s="921"/>
      <c r="AYW320" s="921"/>
      <c r="AYX320" s="921"/>
      <c r="AYY320" s="921"/>
      <c r="AYZ320" s="921"/>
      <c r="AZA320" s="921"/>
      <c r="AZB320" s="921"/>
      <c r="AZC320" s="921"/>
      <c r="AZD320" s="921"/>
      <c r="AZE320" s="921"/>
      <c r="AZF320" s="921"/>
      <c r="AZG320" s="921"/>
      <c r="AZH320" s="921"/>
      <c r="AZI320" s="921"/>
      <c r="AZJ320" s="921"/>
      <c r="AZK320" s="921"/>
      <c r="AZL320" s="921"/>
      <c r="AZM320" s="921"/>
      <c r="AZN320" s="921"/>
      <c r="AZO320" s="921"/>
      <c r="AZP320" s="921"/>
      <c r="AZQ320" s="921"/>
      <c r="AZR320" s="921"/>
      <c r="AZS320" s="921"/>
      <c r="AZT320" s="921"/>
      <c r="AZU320" s="921"/>
      <c r="AZV320" s="921"/>
      <c r="AZW320" s="921"/>
      <c r="AZX320" s="921"/>
      <c r="AZY320" s="921"/>
      <c r="AZZ320" s="921"/>
      <c r="BAA320" s="921"/>
      <c r="BAB320" s="921"/>
      <c r="BAC320" s="921"/>
      <c r="BAD320" s="921"/>
      <c r="BAE320" s="921"/>
      <c r="BAF320" s="921"/>
      <c r="BAG320" s="921"/>
      <c r="BAH320" s="921"/>
      <c r="BAI320" s="921"/>
      <c r="BAJ320" s="921"/>
      <c r="BAK320" s="921"/>
      <c r="BAL320" s="921"/>
      <c r="BAM320" s="921"/>
      <c r="BAN320" s="921"/>
      <c r="BAO320" s="921"/>
      <c r="BAP320" s="921"/>
      <c r="BAQ320" s="921"/>
      <c r="BAR320" s="921"/>
      <c r="BAS320" s="921"/>
      <c r="BAT320" s="921"/>
      <c r="BAU320" s="921"/>
      <c r="BAV320" s="921"/>
      <c r="BAW320" s="921"/>
      <c r="BAX320" s="921"/>
      <c r="BAY320" s="921"/>
      <c r="BAZ320" s="921"/>
      <c r="BBA320" s="921"/>
      <c r="BBB320" s="921"/>
      <c r="BBC320" s="921"/>
      <c r="BBD320" s="921"/>
      <c r="BBE320" s="921"/>
      <c r="BBF320" s="921"/>
      <c r="BBG320" s="921"/>
      <c r="BBH320" s="921"/>
      <c r="BBI320" s="921"/>
      <c r="BBJ320" s="921"/>
      <c r="BBK320" s="921"/>
      <c r="BBL320" s="921"/>
      <c r="BBM320" s="921"/>
      <c r="BBN320" s="921"/>
      <c r="BBO320" s="921"/>
      <c r="BBP320" s="921"/>
      <c r="BBQ320" s="921"/>
      <c r="BBR320" s="921"/>
      <c r="BBS320" s="921"/>
      <c r="BBT320" s="921"/>
      <c r="BBU320" s="921"/>
      <c r="BBV320" s="921"/>
      <c r="BBW320" s="921"/>
      <c r="BBX320" s="921"/>
      <c r="BBY320" s="921"/>
      <c r="BBZ320" s="921"/>
      <c r="BCA320" s="921"/>
      <c r="BCB320" s="921"/>
      <c r="BCC320" s="921"/>
      <c r="BCD320" s="921"/>
      <c r="BCE320" s="921"/>
      <c r="BCF320" s="921"/>
      <c r="BCG320" s="921"/>
      <c r="BCH320" s="921"/>
      <c r="BCI320" s="921"/>
      <c r="BCJ320" s="921"/>
      <c r="BCK320" s="921"/>
      <c r="BCL320" s="921"/>
      <c r="BCM320" s="921"/>
      <c r="BCN320" s="921"/>
      <c r="BCO320" s="921"/>
      <c r="BCP320" s="921"/>
      <c r="BCQ320" s="921"/>
      <c r="BCR320" s="921"/>
      <c r="BCS320" s="921"/>
      <c r="BCT320" s="921"/>
      <c r="BCU320" s="921"/>
      <c r="BCV320" s="921"/>
      <c r="BCW320" s="921"/>
      <c r="BCX320" s="921"/>
      <c r="BCY320" s="921"/>
      <c r="BCZ320" s="921"/>
      <c r="BDA320" s="921"/>
      <c r="BDB320" s="921"/>
      <c r="BDC320" s="921"/>
      <c r="BDD320" s="921"/>
      <c r="BDE320" s="921"/>
      <c r="BDF320" s="921"/>
      <c r="BDG320" s="921"/>
      <c r="BDH320" s="921"/>
      <c r="BDI320" s="921"/>
      <c r="BDJ320" s="921"/>
      <c r="BDK320" s="921"/>
      <c r="BDL320" s="921"/>
      <c r="BDM320" s="921"/>
      <c r="BDN320" s="921"/>
      <c r="BDO320" s="921"/>
      <c r="BDP320" s="921"/>
      <c r="BDQ320" s="921"/>
      <c r="BDR320" s="921"/>
      <c r="BDS320" s="921"/>
      <c r="BDT320" s="921"/>
      <c r="BDU320" s="921"/>
      <c r="BDV320" s="921"/>
      <c r="BDW320" s="921"/>
      <c r="BDX320" s="921"/>
      <c r="BDY320" s="921"/>
      <c r="BDZ320" s="921"/>
      <c r="BEA320" s="921"/>
      <c r="BEB320" s="921"/>
      <c r="BEC320" s="921"/>
      <c r="BED320" s="921"/>
      <c r="BEE320" s="921"/>
      <c r="BEF320" s="921"/>
      <c r="BEG320" s="921"/>
      <c r="BEH320" s="921"/>
      <c r="BEI320" s="921"/>
      <c r="BEJ320" s="921"/>
      <c r="BEK320" s="921"/>
      <c r="BEL320" s="921"/>
      <c r="BEM320" s="921"/>
      <c r="BEN320" s="921"/>
      <c r="BEO320" s="921"/>
      <c r="BEP320" s="921"/>
      <c r="BEQ320" s="921"/>
      <c r="BER320" s="921"/>
      <c r="BES320" s="921"/>
      <c r="BET320" s="921"/>
      <c r="BEU320" s="921"/>
      <c r="BEV320" s="921"/>
      <c r="BEW320" s="921"/>
      <c r="BEX320" s="921"/>
      <c r="BEY320" s="921"/>
      <c r="BEZ320" s="921"/>
      <c r="BFA320" s="921"/>
      <c r="BFB320" s="921"/>
      <c r="BFC320" s="921"/>
      <c r="BFD320" s="921"/>
      <c r="BFE320" s="921"/>
      <c r="BFF320" s="921"/>
      <c r="BFG320" s="921"/>
      <c r="BFH320" s="921"/>
      <c r="BFI320" s="921"/>
      <c r="BFJ320" s="921"/>
      <c r="BFK320" s="921"/>
      <c r="BFL320" s="921"/>
      <c r="BFM320" s="921"/>
      <c r="BFN320" s="921"/>
      <c r="BFO320" s="921"/>
      <c r="BFP320" s="921"/>
      <c r="BFQ320" s="921"/>
      <c r="BFR320" s="921"/>
      <c r="BFS320" s="921"/>
      <c r="BFT320" s="921"/>
      <c r="BFU320" s="921"/>
      <c r="BFV320" s="921"/>
      <c r="BFW320" s="921"/>
      <c r="BFX320" s="921"/>
      <c r="BFY320" s="921"/>
      <c r="BFZ320" s="921"/>
      <c r="BGA320" s="921"/>
      <c r="BGB320" s="921"/>
      <c r="BGC320" s="921"/>
      <c r="BGD320" s="921"/>
      <c r="BGE320" s="921"/>
      <c r="BGF320" s="921"/>
      <c r="BGG320" s="921"/>
      <c r="BGH320" s="921"/>
      <c r="BGI320" s="921"/>
      <c r="BGJ320" s="921"/>
      <c r="BGK320" s="921"/>
      <c r="BGL320" s="921"/>
      <c r="BGM320" s="921"/>
      <c r="BGN320" s="921"/>
      <c r="BGO320" s="921"/>
      <c r="BGP320" s="921"/>
      <c r="BGQ320" s="921"/>
      <c r="BGR320" s="921"/>
      <c r="BGS320" s="921"/>
      <c r="BGT320" s="921"/>
      <c r="BGU320" s="921"/>
      <c r="BGV320" s="921"/>
      <c r="BGW320" s="921"/>
      <c r="BGX320" s="921"/>
      <c r="BGY320" s="921"/>
      <c r="BGZ320" s="921"/>
      <c r="BHA320" s="921"/>
      <c r="BHB320" s="921"/>
      <c r="BHC320" s="921"/>
      <c r="BHD320" s="921"/>
      <c r="BHE320" s="921"/>
      <c r="BHF320" s="921"/>
      <c r="BHG320" s="921"/>
      <c r="BHH320" s="921"/>
      <c r="BHI320" s="921"/>
      <c r="BHJ320" s="921"/>
      <c r="BHK320" s="921"/>
      <c r="BHL320" s="921"/>
      <c r="BHM320" s="921"/>
      <c r="BHN320" s="921"/>
      <c r="BHO320" s="921"/>
      <c r="BHP320" s="921"/>
      <c r="BHQ320" s="921"/>
      <c r="BHR320" s="921"/>
      <c r="BHS320" s="921"/>
      <c r="BHT320" s="921"/>
      <c r="BHU320" s="921"/>
      <c r="BHV320" s="921"/>
      <c r="BHW320" s="921"/>
      <c r="BHX320" s="921"/>
      <c r="BHY320" s="921"/>
      <c r="BHZ320" s="921"/>
      <c r="BIA320" s="921"/>
      <c r="BIB320" s="921"/>
      <c r="BIC320" s="921"/>
      <c r="BID320" s="921"/>
      <c r="BIE320" s="921"/>
      <c r="BIF320" s="921"/>
      <c r="BIG320" s="921"/>
      <c r="BIH320" s="921"/>
      <c r="BII320" s="921"/>
      <c r="BIJ320" s="921"/>
      <c r="BIK320" s="921"/>
      <c r="BIL320" s="921"/>
      <c r="BIM320" s="921"/>
      <c r="BIN320" s="921"/>
      <c r="BIO320" s="921"/>
      <c r="BIP320" s="921"/>
      <c r="BIQ320" s="921"/>
      <c r="BIR320" s="921"/>
      <c r="BIS320" s="921"/>
      <c r="BIT320" s="921"/>
      <c r="BIU320" s="921"/>
      <c r="BIV320" s="921"/>
      <c r="BIW320" s="921"/>
      <c r="BIX320" s="921"/>
      <c r="BIY320" s="921"/>
      <c r="BIZ320" s="921"/>
      <c r="BJA320" s="921"/>
      <c r="BJB320" s="921"/>
      <c r="BJC320" s="921"/>
      <c r="BJD320" s="921"/>
      <c r="BJE320" s="921"/>
      <c r="BJF320" s="921"/>
      <c r="BJG320" s="921"/>
      <c r="BJH320" s="921"/>
      <c r="BJI320" s="921"/>
      <c r="BJJ320" s="921"/>
      <c r="BJK320" s="921"/>
      <c r="BJL320" s="921"/>
      <c r="BJM320" s="921"/>
      <c r="BJN320" s="921"/>
      <c r="BJO320" s="921"/>
      <c r="BJP320" s="921"/>
      <c r="BJQ320" s="921"/>
      <c r="BJR320" s="921"/>
      <c r="BJS320" s="921"/>
      <c r="BJT320" s="921"/>
      <c r="BJU320" s="921"/>
      <c r="BJV320" s="921"/>
      <c r="BJW320" s="921"/>
      <c r="BJX320" s="921"/>
      <c r="BJY320" s="921"/>
      <c r="BJZ320" s="921"/>
      <c r="BKA320" s="921"/>
      <c r="BKB320" s="921"/>
      <c r="BKC320" s="921"/>
      <c r="BKD320" s="921"/>
      <c r="BKE320" s="921"/>
      <c r="BKF320" s="921"/>
      <c r="BKG320" s="921"/>
      <c r="BKH320" s="921"/>
      <c r="BKI320" s="921"/>
      <c r="BKJ320" s="921"/>
      <c r="BKK320" s="921"/>
      <c r="BKL320" s="921"/>
      <c r="BKM320" s="921"/>
      <c r="BKN320" s="921"/>
      <c r="BKO320" s="921"/>
      <c r="BKP320" s="921"/>
      <c r="BKQ320" s="921"/>
      <c r="BKR320" s="921"/>
      <c r="BKS320" s="921"/>
      <c r="BKT320" s="921"/>
      <c r="BKU320" s="921"/>
      <c r="BKV320" s="921"/>
      <c r="BKW320" s="921"/>
      <c r="BKX320" s="921"/>
      <c r="BKY320" s="921"/>
      <c r="BKZ320" s="921"/>
      <c r="BLA320" s="921"/>
      <c r="BLB320" s="921"/>
      <c r="BLC320" s="921"/>
      <c r="BLD320" s="921"/>
      <c r="BLE320" s="921"/>
      <c r="BLF320" s="921"/>
      <c r="BLG320" s="921"/>
      <c r="BLH320" s="921"/>
      <c r="BLI320" s="921"/>
      <c r="BLJ320" s="921"/>
      <c r="BLK320" s="921"/>
      <c r="BLL320" s="921"/>
      <c r="BLM320" s="921"/>
      <c r="BLN320" s="921"/>
      <c r="BLO320" s="921"/>
      <c r="BLP320" s="921"/>
      <c r="BLQ320" s="921"/>
      <c r="BLR320" s="921"/>
      <c r="BLS320" s="921"/>
      <c r="BLT320" s="921"/>
      <c r="BLU320" s="921"/>
      <c r="BLV320" s="921"/>
      <c r="BLW320" s="921"/>
      <c r="BLX320" s="921"/>
      <c r="BLY320" s="921"/>
      <c r="BLZ320" s="921"/>
      <c r="BMA320" s="921"/>
      <c r="BMB320" s="921"/>
      <c r="BMC320" s="921"/>
      <c r="BMD320" s="921"/>
      <c r="BME320" s="921"/>
      <c r="BMF320" s="921"/>
      <c r="BMG320" s="921"/>
      <c r="BMH320" s="921"/>
      <c r="BMI320" s="921"/>
      <c r="BMJ320" s="921"/>
      <c r="BMK320" s="921"/>
      <c r="BML320" s="921"/>
      <c r="BMM320" s="921"/>
      <c r="BMN320" s="921"/>
      <c r="BMO320" s="921"/>
      <c r="BMP320" s="921"/>
      <c r="BMQ320" s="921"/>
      <c r="BMR320" s="921"/>
      <c r="BMS320" s="921"/>
      <c r="BMT320" s="921"/>
      <c r="BMU320" s="921"/>
      <c r="BMV320" s="921"/>
      <c r="BMW320" s="921"/>
      <c r="BMX320" s="921"/>
      <c r="BMY320" s="921"/>
      <c r="BMZ320" s="921"/>
      <c r="BNA320" s="921"/>
      <c r="BNB320" s="921"/>
      <c r="BNC320" s="921"/>
      <c r="BND320" s="921"/>
      <c r="BNE320" s="921"/>
      <c r="BNF320" s="921"/>
      <c r="BNG320" s="921"/>
      <c r="BNH320" s="921"/>
      <c r="BNI320" s="921"/>
      <c r="BNJ320" s="921"/>
      <c r="BNK320" s="921"/>
      <c r="BNL320" s="921"/>
      <c r="BNM320" s="921"/>
      <c r="BNN320" s="921"/>
      <c r="BNO320" s="921"/>
      <c r="BNP320" s="921"/>
      <c r="BNQ320" s="921"/>
      <c r="BNR320" s="921"/>
      <c r="BNS320" s="921"/>
      <c r="BNT320" s="921"/>
      <c r="BNU320" s="921"/>
      <c r="BNV320" s="921"/>
      <c r="BNW320" s="921"/>
      <c r="BNX320" s="921"/>
      <c r="BNY320" s="921"/>
      <c r="BNZ320" s="921"/>
      <c r="BOA320" s="921"/>
      <c r="BOB320" s="921"/>
      <c r="BOC320" s="921"/>
      <c r="BOD320" s="921"/>
      <c r="BOE320" s="921"/>
      <c r="BOF320" s="921"/>
      <c r="BOG320" s="921"/>
      <c r="BOH320" s="921"/>
      <c r="BOI320" s="921"/>
      <c r="BOJ320" s="921"/>
      <c r="BOK320" s="921"/>
      <c r="BOL320" s="921"/>
      <c r="BOM320" s="921"/>
      <c r="BON320" s="921"/>
      <c r="BOO320" s="921"/>
      <c r="BOP320" s="921"/>
      <c r="BOQ320" s="921"/>
      <c r="BOR320" s="921"/>
      <c r="BOS320" s="921"/>
      <c r="BOT320" s="921"/>
      <c r="BOU320" s="921"/>
      <c r="BOV320" s="921"/>
      <c r="BOW320" s="921"/>
      <c r="BOX320" s="921"/>
      <c r="BOY320" s="921"/>
      <c r="BOZ320" s="921"/>
      <c r="BPA320" s="921"/>
      <c r="BPB320" s="921"/>
      <c r="BPC320" s="921"/>
      <c r="BPD320" s="921"/>
      <c r="BPE320" s="921"/>
      <c r="BPF320" s="921"/>
      <c r="BPG320" s="921"/>
      <c r="BPH320" s="921"/>
      <c r="BPI320" s="921"/>
      <c r="BPJ320" s="921"/>
      <c r="BPK320" s="921"/>
      <c r="BPL320" s="921"/>
      <c r="BPM320" s="921"/>
      <c r="BPN320" s="921"/>
      <c r="BPO320" s="921"/>
      <c r="BPP320" s="921"/>
      <c r="BPQ320" s="921"/>
      <c r="BPR320" s="921"/>
      <c r="BPS320" s="921"/>
      <c r="BPT320" s="921"/>
      <c r="BPU320" s="921"/>
      <c r="BPV320" s="921"/>
      <c r="BPW320" s="921"/>
      <c r="BPX320" s="921"/>
      <c r="BPY320" s="921"/>
      <c r="BPZ320" s="921"/>
      <c r="BQA320" s="921"/>
      <c r="BQB320" s="921"/>
      <c r="BQC320" s="921"/>
      <c r="BQD320" s="921"/>
      <c r="BQE320" s="921"/>
      <c r="BQF320" s="921"/>
      <c r="BQG320" s="921"/>
      <c r="BQH320" s="921"/>
      <c r="BQI320" s="921"/>
      <c r="BQJ320" s="921"/>
      <c r="BQK320" s="921"/>
      <c r="BQL320" s="921"/>
      <c r="BQM320" s="921"/>
      <c r="BQN320" s="921"/>
      <c r="BQO320" s="921"/>
      <c r="BQP320" s="921"/>
      <c r="BQQ320" s="921"/>
      <c r="BQR320" s="921"/>
      <c r="BQS320" s="921"/>
      <c r="BQT320" s="921"/>
      <c r="BQU320" s="921"/>
      <c r="BQV320" s="921"/>
      <c r="BQW320" s="921"/>
      <c r="BQX320" s="921"/>
      <c r="BQY320" s="921"/>
      <c r="BQZ320" s="921"/>
      <c r="BRA320" s="921"/>
      <c r="BRB320" s="921"/>
      <c r="BRC320" s="921"/>
      <c r="BRD320" s="921"/>
      <c r="BRE320" s="921"/>
      <c r="BRF320" s="921"/>
      <c r="BRG320" s="921"/>
      <c r="BRH320" s="921"/>
      <c r="BRI320" s="921"/>
      <c r="BRJ320" s="921"/>
      <c r="BRK320" s="921"/>
      <c r="BRL320" s="921"/>
      <c r="BRM320" s="921"/>
      <c r="BRN320" s="921"/>
      <c r="BRO320" s="921"/>
      <c r="BRP320" s="921"/>
      <c r="BRQ320" s="921"/>
      <c r="BRR320" s="921"/>
      <c r="BRS320" s="921"/>
      <c r="BRT320" s="921"/>
      <c r="BRU320" s="921"/>
      <c r="BRV320" s="921"/>
      <c r="BRW320" s="921"/>
      <c r="BRX320" s="921"/>
      <c r="BRY320" s="921"/>
      <c r="BRZ320" s="921"/>
      <c r="BSA320" s="921"/>
      <c r="BSB320" s="921"/>
      <c r="BSC320" s="921"/>
      <c r="BSD320" s="921"/>
      <c r="BSE320" s="921"/>
      <c r="BSF320" s="921"/>
      <c r="BSG320" s="921"/>
      <c r="BSH320" s="921"/>
      <c r="BSI320" s="921"/>
      <c r="BSJ320" s="921"/>
      <c r="BSK320" s="921"/>
      <c r="BSL320" s="921"/>
      <c r="BSM320" s="921"/>
      <c r="BSN320" s="921"/>
      <c r="BSO320" s="921"/>
      <c r="BSP320" s="921"/>
      <c r="BSQ320" s="921"/>
      <c r="BSR320" s="921"/>
      <c r="BSS320" s="921"/>
      <c r="BST320" s="921"/>
      <c r="BSU320" s="921"/>
      <c r="BSV320" s="921"/>
      <c r="BSW320" s="921"/>
      <c r="BSX320" s="921"/>
      <c r="BSY320" s="921"/>
      <c r="BSZ320" s="921"/>
      <c r="BTA320" s="921"/>
      <c r="BTB320" s="921"/>
      <c r="BTC320" s="921"/>
      <c r="BTD320" s="921"/>
      <c r="BTE320" s="921"/>
      <c r="BTF320" s="921"/>
      <c r="BTG320" s="921"/>
      <c r="BTH320" s="921"/>
      <c r="BTI320" s="921"/>
      <c r="BTJ320" s="921"/>
      <c r="BTK320" s="921"/>
      <c r="BTL320" s="921"/>
      <c r="BTM320" s="921"/>
      <c r="BTN320" s="921"/>
      <c r="BTO320" s="921"/>
      <c r="BTP320" s="921"/>
      <c r="BTQ320" s="921"/>
      <c r="BTR320" s="921"/>
      <c r="BTS320" s="921"/>
      <c r="BTT320" s="921"/>
      <c r="BTU320" s="921"/>
      <c r="BTV320" s="921"/>
      <c r="BTW320" s="921"/>
      <c r="BTX320" s="921"/>
      <c r="BTY320" s="921"/>
      <c r="BTZ320" s="921"/>
      <c r="BUA320" s="921"/>
      <c r="BUB320" s="921"/>
      <c r="BUC320" s="921"/>
      <c r="BUD320" s="921"/>
      <c r="BUE320" s="921"/>
      <c r="BUF320" s="921"/>
      <c r="BUG320" s="921"/>
      <c r="BUH320" s="921"/>
      <c r="BUI320" s="921"/>
      <c r="BUJ320" s="921"/>
      <c r="BUK320" s="921"/>
      <c r="BUL320" s="921"/>
      <c r="BUM320" s="921"/>
      <c r="BUN320" s="921"/>
      <c r="BUO320" s="921"/>
      <c r="BUP320" s="921"/>
      <c r="BUQ320" s="921"/>
      <c r="BUR320" s="921"/>
      <c r="BUS320" s="921"/>
      <c r="BUT320" s="921"/>
      <c r="BUU320" s="921"/>
      <c r="BUV320" s="921"/>
      <c r="BUW320" s="921"/>
      <c r="BUX320" s="921"/>
      <c r="BUY320" s="921"/>
      <c r="BUZ320" s="921"/>
      <c r="BVA320" s="921"/>
      <c r="BVB320" s="921"/>
      <c r="BVC320" s="921"/>
      <c r="BVD320" s="921"/>
      <c r="BVE320" s="921"/>
      <c r="BVF320" s="921"/>
      <c r="BVG320" s="921"/>
      <c r="BVH320" s="921"/>
      <c r="BVI320" s="921"/>
      <c r="BVJ320" s="921"/>
      <c r="BVK320" s="921"/>
      <c r="BVL320" s="921"/>
      <c r="BVM320" s="921"/>
      <c r="BVN320" s="921"/>
      <c r="BVO320" s="921"/>
      <c r="BVP320" s="921"/>
      <c r="BVQ320" s="921"/>
      <c r="BVR320" s="921"/>
      <c r="BVS320" s="921"/>
      <c r="BVT320" s="921"/>
      <c r="BVU320" s="921"/>
      <c r="BVV320" s="921"/>
      <c r="BVW320" s="921"/>
      <c r="BVX320" s="921"/>
      <c r="BVY320" s="921"/>
      <c r="BVZ320" s="921"/>
      <c r="BWA320" s="921"/>
      <c r="BWB320" s="921"/>
      <c r="BWC320" s="921"/>
      <c r="BWD320" s="921"/>
      <c r="BWE320" s="921"/>
      <c r="BWF320" s="921"/>
      <c r="BWG320" s="921"/>
      <c r="BWH320" s="921"/>
      <c r="BWI320" s="921"/>
      <c r="BWJ320" s="921"/>
      <c r="BWK320" s="921"/>
      <c r="BWL320" s="921"/>
      <c r="BWM320" s="921"/>
      <c r="BWN320" s="921"/>
      <c r="BWO320" s="921"/>
      <c r="BWP320" s="921"/>
      <c r="BWQ320" s="921"/>
      <c r="BWR320" s="921"/>
      <c r="BWS320" s="921"/>
      <c r="BWT320" s="921"/>
      <c r="BWU320" s="921"/>
      <c r="BWV320" s="921"/>
      <c r="BWW320" s="921"/>
      <c r="BWX320" s="921"/>
      <c r="BWY320" s="921"/>
      <c r="BWZ320" s="921"/>
      <c r="BXA320" s="921"/>
      <c r="BXB320" s="921"/>
      <c r="BXC320" s="921"/>
      <c r="BXD320" s="921"/>
      <c r="BXE320" s="921"/>
      <c r="BXF320" s="921"/>
      <c r="BXG320" s="921"/>
      <c r="BXH320" s="921"/>
      <c r="BXI320" s="921"/>
      <c r="BXJ320" s="921"/>
      <c r="BXK320" s="921"/>
      <c r="BXL320" s="921"/>
      <c r="BXM320" s="921"/>
      <c r="BXN320" s="921"/>
      <c r="BXO320" s="921"/>
      <c r="BXP320" s="921"/>
      <c r="BXQ320" s="921"/>
      <c r="BXR320" s="921"/>
      <c r="BXS320" s="921"/>
      <c r="BXT320" s="921"/>
      <c r="BXU320" s="921"/>
      <c r="BXV320" s="921"/>
      <c r="BXW320" s="921"/>
      <c r="BXX320" s="921"/>
      <c r="BXY320" s="921"/>
      <c r="BXZ320" s="921"/>
      <c r="BYA320" s="921"/>
      <c r="BYB320" s="921"/>
      <c r="BYC320" s="921"/>
      <c r="BYD320" s="921"/>
      <c r="BYE320" s="921"/>
      <c r="BYF320" s="921"/>
      <c r="BYG320" s="921"/>
      <c r="BYH320" s="921"/>
      <c r="BYI320" s="921"/>
      <c r="BYJ320" s="921"/>
      <c r="BYK320" s="921"/>
      <c r="BYL320" s="921"/>
      <c r="BYM320" s="921"/>
      <c r="BYN320" s="921"/>
      <c r="BYO320" s="921"/>
      <c r="BYP320" s="921"/>
      <c r="BYQ320" s="921"/>
      <c r="BYR320" s="921"/>
      <c r="BYS320" s="921"/>
      <c r="BYT320" s="921"/>
      <c r="BYU320" s="921"/>
      <c r="BYV320" s="921"/>
      <c r="BYW320" s="921"/>
      <c r="BYX320" s="921"/>
      <c r="BYY320" s="921"/>
      <c r="BYZ320" s="921"/>
      <c r="BZA320" s="921"/>
      <c r="BZB320" s="921"/>
      <c r="BZC320" s="921"/>
      <c r="BZD320" s="921"/>
      <c r="BZE320" s="921"/>
      <c r="BZF320" s="921"/>
      <c r="BZG320" s="921"/>
      <c r="BZH320" s="921"/>
      <c r="BZI320" s="921"/>
      <c r="BZJ320" s="921"/>
      <c r="BZK320" s="921"/>
      <c r="BZL320" s="921"/>
      <c r="BZM320" s="921"/>
      <c r="BZN320" s="921"/>
      <c r="BZO320" s="921"/>
      <c r="BZP320" s="921"/>
      <c r="BZQ320" s="921"/>
      <c r="BZR320" s="921"/>
      <c r="BZS320" s="921"/>
      <c r="BZT320" s="921"/>
      <c r="BZU320" s="921"/>
      <c r="BZV320" s="921"/>
      <c r="BZW320" s="921"/>
      <c r="BZX320" s="921"/>
      <c r="BZY320" s="921"/>
      <c r="BZZ320" s="921"/>
      <c r="CAA320" s="921"/>
      <c r="CAB320" s="921"/>
      <c r="CAC320" s="921"/>
      <c r="CAD320" s="921"/>
      <c r="CAE320" s="921"/>
      <c r="CAF320" s="921"/>
      <c r="CAG320" s="921"/>
      <c r="CAH320" s="921"/>
      <c r="CAI320" s="921"/>
      <c r="CAJ320" s="921"/>
      <c r="CAK320" s="921"/>
      <c r="CAL320" s="921"/>
      <c r="CAM320" s="921"/>
      <c r="CAN320" s="921"/>
      <c r="CAO320" s="921"/>
      <c r="CAP320" s="921"/>
      <c r="CAQ320" s="921"/>
      <c r="CAR320" s="921"/>
      <c r="CAS320" s="921"/>
      <c r="CAT320" s="921"/>
      <c r="CAU320" s="921"/>
      <c r="CAV320" s="921"/>
      <c r="CAW320" s="921"/>
      <c r="CAX320" s="921"/>
      <c r="CAY320" s="921"/>
      <c r="CAZ320" s="921"/>
      <c r="CBA320" s="921"/>
      <c r="CBB320" s="921"/>
      <c r="CBC320" s="921"/>
      <c r="CBD320" s="921"/>
      <c r="CBE320" s="921"/>
      <c r="CBF320" s="921"/>
      <c r="CBG320" s="921"/>
      <c r="CBH320" s="921"/>
      <c r="CBI320" s="921"/>
      <c r="CBJ320" s="921"/>
      <c r="CBK320" s="921"/>
      <c r="CBL320" s="921"/>
      <c r="CBM320" s="921"/>
      <c r="CBN320" s="921"/>
      <c r="CBO320" s="921"/>
      <c r="CBP320" s="921"/>
      <c r="CBQ320" s="921"/>
      <c r="CBR320" s="921"/>
      <c r="CBS320" s="921"/>
      <c r="CBT320" s="921"/>
      <c r="CBU320" s="921"/>
      <c r="CBV320" s="921"/>
      <c r="CBW320" s="921"/>
      <c r="CBX320" s="921"/>
      <c r="CBY320" s="921"/>
      <c r="CBZ320" s="921"/>
      <c r="CCA320" s="921"/>
      <c r="CCB320" s="921"/>
      <c r="CCC320" s="921"/>
      <c r="CCD320" s="921"/>
      <c r="CCE320" s="921"/>
      <c r="CCF320" s="921"/>
      <c r="CCG320" s="921"/>
      <c r="CCH320" s="921"/>
      <c r="CCI320" s="921"/>
      <c r="CCJ320" s="921"/>
      <c r="CCK320" s="921"/>
      <c r="CCL320" s="921"/>
      <c r="CCM320" s="921"/>
      <c r="CCN320" s="921"/>
      <c r="CCO320" s="921"/>
      <c r="CCP320" s="921"/>
      <c r="CCQ320" s="921"/>
      <c r="CCR320" s="921"/>
      <c r="CCS320" s="921"/>
      <c r="CCT320" s="921"/>
      <c r="CCU320" s="921"/>
      <c r="CCV320" s="921"/>
      <c r="CCW320" s="921"/>
      <c r="CCX320" s="921"/>
      <c r="CCY320" s="921"/>
      <c r="CCZ320" s="921"/>
      <c r="CDA320" s="921"/>
      <c r="CDB320" s="921"/>
      <c r="CDC320" s="921"/>
      <c r="CDD320" s="921"/>
      <c r="CDE320" s="921"/>
      <c r="CDF320" s="921"/>
      <c r="CDG320" s="921"/>
      <c r="CDH320" s="921"/>
      <c r="CDI320" s="921"/>
      <c r="CDJ320" s="921"/>
      <c r="CDK320" s="921"/>
      <c r="CDL320" s="921"/>
      <c r="CDM320" s="921"/>
      <c r="CDN320" s="921"/>
      <c r="CDO320" s="921"/>
      <c r="CDP320" s="921"/>
      <c r="CDQ320" s="921"/>
      <c r="CDR320" s="921"/>
      <c r="CDS320" s="921"/>
      <c r="CDT320" s="921"/>
      <c r="CDU320" s="921"/>
      <c r="CDV320" s="921"/>
      <c r="CDW320" s="921"/>
      <c r="CDX320" s="921"/>
      <c r="CDY320" s="921"/>
      <c r="CDZ320" s="921"/>
      <c r="CEA320" s="921"/>
      <c r="CEB320" s="921"/>
      <c r="CEC320" s="921"/>
      <c r="CED320" s="921"/>
      <c r="CEE320" s="921"/>
      <c r="CEF320" s="921"/>
      <c r="CEG320" s="921"/>
      <c r="CEH320" s="921"/>
      <c r="CEI320" s="921"/>
      <c r="CEJ320" s="921"/>
      <c r="CEK320" s="921"/>
      <c r="CEL320" s="921"/>
      <c r="CEM320" s="921"/>
      <c r="CEN320" s="921"/>
      <c r="CEO320" s="921"/>
      <c r="CEP320" s="921"/>
      <c r="CEQ320" s="921"/>
      <c r="CER320" s="921"/>
      <c r="CES320" s="921"/>
      <c r="CET320" s="921"/>
      <c r="CEU320" s="921"/>
      <c r="CEV320" s="921"/>
      <c r="CEW320" s="921"/>
      <c r="CEX320" s="921"/>
      <c r="CEY320" s="921"/>
      <c r="CEZ320" s="921"/>
      <c r="CFA320" s="921"/>
      <c r="CFB320" s="921"/>
      <c r="CFC320" s="921"/>
      <c r="CFD320" s="921"/>
      <c r="CFE320" s="921"/>
      <c r="CFF320" s="921"/>
      <c r="CFG320" s="921"/>
      <c r="CFH320" s="921"/>
      <c r="CFI320" s="921"/>
      <c r="CFJ320" s="921"/>
      <c r="CFK320" s="921"/>
      <c r="CFL320" s="921"/>
      <c r="CFM320" s="921"/>
      <c r="CFN320" s="921"/>
      <c r="CFO320" s="921"/>
      <c r="CFP320" s="921"/>
      <c r="CFQ320" s="921"/>
      <c r="CFR320" s="921"/>
      <c r="CFS320" s="921"/>
      <c r="CFT320" s="921"/>
      <c r="CFU320" s="921"/>
      <c r="CFV320" s="921"/>
      <c r="CFW320" s="921"/>
      <c r="CFX320" s="921"/>
      <c r="CFY320" s="921"/>
      <c r="CFZ320" s="921"/>
      <c r="CGA320" s="921"/>
      <c r="CGB320" s="921"/>
      <c r="CGC320" s="921"/>
      <c r="CGD320" s="921"/>
      <c r="CGE320" s="921"/>
      <c r="CGF320" s="921"/>
      <c r="CGG320" s="921"/>
      <c r="CGH320" s="921"/>
      <c r="CGI320" s="921"/>
      <c r="CGJ320" s="921"/>
      <c r="CGK320" s="921"/>
      <c r="CGL320" s="921"/>
      <c r="CGM320" s="921"/>
      <c r="CGN320" s="921"/>
      <c r="CGO320" s="921"/>
      <c r="CGP320" s="921"/>
      <c r="CGQ320" s="921"/>
      <c r="CGR320" s="921"/>
      <c r="CGS320" s="921"/>
      <c r="CGT320" s="921"/>
      <c r="CGU320" s="921"/>
      <c r="CGV320" s="921"/>
      <c r="CGW320" s="921"/>
      <c r="CGX320" s="921"/>
      <c r="CGY320" s="921"/>
      <c r="CGZ320" s="921"/>
      <c r="CHA320" s="921"/>
      <c r="CHB320" s="921"/>
      <c r="CHC320" s="921"/>
      <c r="CHD320" s="921"/>
      <c r="CHE320" s="921"/>
      <c r="CHF320" s="921"/>
      <c r="CHG320" s="921"/>
      <c r="CHH320" s="921"/>
      <c r="CHI320" s="921"/>
      <c r="CHJ320" s="921"/>
      <c r="CHK320" s="921"/>
      <c r="CHL320" s="921"/>
      <c r="CHM320" s="921"/>
      <c r="CHN320" s="921"/>
      <c r="CHO320" s="921"/>
      <c r="CHP320" s="921"/>
      <c r="CHQ320" s="921"/>
      <c r="CHR320" s="921"/>
      <c r="CHS320" s="921"/>
      <c r="CHT320" s="921"/>
      <c r="CHU320" s="921"/>
      <c r="CHV320" s="921"/>
      <c r="CHW320" s="921"/>
      <c r="CHX320" s="921"/>
      <c r="CHY320" s="921"/>
      <c r="CHZ320" s="921"/>
      <c r="CIA320" s="921"/>
      <c r="CIB320" s="921"/>
      <c r="CIC320" s="921"/>
      <c r="CID320" s="921"/>
      <c r="CIE320" s="921"/>
      <c r="CIF320" s="921"/>
      <c r="CIG320" s="921"/>
      <c r="CIH320" s="921"/>
      <c r="CII320" s="921"/>
      <c r="CIJ320" s="921"/>
      <c r="CIK320" s="921"/>
      <c r="CIL320" s="921"/>
      <c r="CIM320" s="921"/>
      <c r="CIN320" s="921"/>
      <c r="CIO320" s="921"/>
      <c r="CIP320" s="921"/>
      <c r="CIQ320" s="921"/>
      <c r="CIR320" s="921"/>
      <c r="CIS320" s="921"/>
      <c r="CIT320" s="921"/>
      <c r="CIU320" s="921"/>
      <c r="CIV320" s="921"/>
      <c r="CIW320" s="921"/>
      <c r="CIX320" s="921"/>
      <c r="CIY320" s="921"/>
      <c r="CIZ320" s="921"/>
      <c r="CJA320" s="921"/>
      <c r="CJB320" s="921"/>
      <c r="CJC320" s="921"/>
      <c r="CJD320" s="921"/>
      <c r="CJE320" s="921"/>
      <c r="CJF320" s="921"/>
      <c r="CJG320" s="921"/>
      <c r="CJH320" s="921"/>
      <c r="CJI320" s="921"/>
      <c r="CJJ320" s="921"/>
      <c r="CJK320" s="921"/>
      <c r="CJL320" s="921"/>
      <c r="CJM320" s="921"/>
      <c r="CJN320" s="921"/>
      <c r="CJO320" s="921"/>
      <c r="CJP320" s="921"/>
      <c r="CJQ320" s="921"/>
      <c r="CJR320" s="921"/>
      <c r="CJS320" s="921"/>
      <c r="CJT320" s="921"/>
      <c r="CJU320" s="921"/>
      <c r="CJV320" s="921"/>
      <c r="CJW320" s="921"/>
      <c r="CJX320" s="921"/>
      <c r="CJY320" s="921"/>
      <c r="CJZ320" s="921"/>
      <c r="CKA320" s="921"/>
      <c r="CKB320" s="921"/>
      <c r="CKC320" s="921"/>
      <c r="CKD320" s="921"/>
      <c r="CKE320" s="921"/>
      <c r="CKF320" s="921"/>
      <c r="CKG320" s="921"/>
      <c r="CKH320" s="921"/>
      <c r="CKI320" s="921"/>
      <c r="CKJ320" s="921"/>
      <c r="CKK320" s="921"/>
      <c r="CKL320" s="921"/>
      <c r="CKM320" s="921"/>
      <c r="CKN320" s="921"/>
      <c r="CKO320" s="921"/>
      <c r="CKP320" s="921"/>
      <c r="CKQ320" s="921"/>
      <c r="CKR320" s="921"/>
      <c r="CKS320" s="921"/>
      <c r="CKT320" s="921"/>
      <c r="CKU320" s="921"/>
      <c r="CKV320" s="921"/>
      <c r="CKW320" s="921"/>
      <c r="CKX320" s="921"/>
      <c r="CKY320" s="921"/>
      <c r="CKZ320" s="921"/>
      <c r="CLA320" s="921"/>
      <c r="CLB320" s="921"/>
      <c r="CLC320" s="921"/>
      <c r="CLD320" s="921"/>
      <c r="CLE320" s="921"/>
      <c r="CLF320" s="921"/>
      <c r="CLG320" s="921"/>
      <c r="CLH320" s="921"/>
      <c r="CLI320" s="921"/>
      <c r="CLJ320" s="921"/>
      <c r="CLK320" s="921"/>
      <c r="CLL320" s="921"/>
      <c r="CLM320" s="921"/>
      <c r="CLN320" s="921"/>
      <c r="CLO320" s="921"/>
      <c r="CLP320" s="921"/>
      <c r="CLQ320" s="921"/>
      <c r="CLR320" s="921"/>
      <c r="CLS320" s="921"/>
      <c r="CLT320" s="921"/>
      <c r="CLU320" s="921"/>
      <c r="CLV320" s="921"/>
      <c r="CLW320" s="921"/>
      <c r="CLX320" s="921"/>
      <c r="CLY320" s="921"/>
      <c r="CLZ320" s="921"/>
      <c r="CMA320" s="921"/>
      <c r="CMB320" s="921"/>
      <c r="CMC320" s="921"/>
      <c r="CMD320" s="921"/>
      <c r="CME320" s="921"/>
      <c r="CMF320" s="921"/>
      <c r="CMG320" s="921"/>
      <c r="CMH320" s="921"/>
      <c r="CMI320" s="921"/>
      <c r="CMJ320" s="921"/>
      <c r="CMK320" s="921"/>
      <c r="CML320" s="921"/>
      <c r="CMM320" s="921"/>
      <c r="CMN320" s="921"/>
      <c r="CMO320" s="921"/>
      <c r="CMP320" s="921"/>
      <c r="CMQ320" s="921"/>
      <c r="CMR320" s="921"/>
      <c r="CMS320" s="921"/>
      <c r="CMT320" s="921"/>
      <c r="CMU320" s="921"/>
      <c r="CMV320" s="921"/>
      <c r="CMW320" s="921"/>
      <c r="CMX320" s="921"/>
      <c r="CMY320" s="921"/>
      <c r="CMZ320" s="921"/>
      <c r="CNA320" s="921"/>
      <c r="CNB320" s="921"/>
      <c r="CNC320" s="921"/>
      <c r="CND320" s="921"/>
      <c r="CNE320" s="921"/>
      <c r="CNF320" s="921"/>
      <c r="CNG320" s="921"/>
      <c r="CNH320" s="921"/>
      <c r="CNI320" s="921"/>
      <c r="CNJ320" s="921"/>
      <c r="CNK320" s="921"/>
      <c r="CNL320" s="921"/>
      <c r="CNM320" s="921"/>
      <c r="CNN320" s="921"/>
      <c r="CNO320" s="921"/>
      <c r="CNP320" s="921"/>
      <c r="CNQ320" s="921"/>
      <c r="CNR320" s="921"/>
      <c r="CNS320" s="921"/>
      <c r="CNT320" s="921"/>
      <c r="CNU320" s="921"/>
      <c r="CNV320" s="921"/>
      <c r="CNW320" s="921"/>
      <c r="CNX320" s="921"/>
      <c r="CNY320" s="921"/>
      <c r="CNZ320" s="921"/>
      <c r="COA320" s="921"/>
      <c r="COB320" s="921"/>
      <c r="COC320" s="921"/>
      <c r="COD320" s="921"/>
      <c r="COE320" s="921"/>
      <c r="COF320" s="921"/>
      <c r="COG320" s="921"/>
      <c r="COH320" s="921"/>
      <c r="COI320" s="921"/>
      <c r="COJ320" s="921"/>
      <c r="COK320" s="921"/>
      <c r="COL320" s="921"/>
      <c r="COM320" s="921"/>
      <c r="CON320" s="921"/>
      <c r="COO320" s="921"/>
      <c r="COP320" s="921"/>
      <c r="COQ320" s="921"/>
      <c r="COR320" s="921"/>
      <c r="COS320" s="921"/>
      <c r="COT320" s="921"/>
      <c r="COU320" s="921"/>
      <c r="COV320" s="921"/>
      <c r="COW320" s="921"/>
      <c r="COX320" s="921"/>
      <c r="COY320" s="921"/>
      <c r="COZ320" s="921"/>
      <c r="CPA320" s="921"/>
      <c r="CPB320" s="921"/>
      <c r="CPC320" s="921"/>
      <c r="CPD320" s="921"/>
      <c r="CPE320" s="921"/>
      <c r="CPF320" s="921"/>
      <c r="CPG320" s="921"/>
      <c r="CPH320" s="921"/>
      <c r="CPI320" s="921"/>
      <c r="CPJ320" s="921"/>
      <c r="CPK320" s="921"/>
      <c r="CPL320" s="921"/>
      <c r="CPM320" s="921"/>
      <c r="CPN320" s="921"/>
      <c r="CPO320" s="921"/>
      <c r="CPP320" s="921"/>
      <c r="CPQ320" s="921"/>
      <c r="CPR320" s="921"/>
      <c r="CPS320" s="921"/>
      <c r="CPT320" s="921"/>
      <c r="CPU320" s="921"/>
      <c r="CPV320" s="921"/>
      <c r="CPW320" s="921"/>
      <c r="CPX320" s="921"/>
      <c r="CPY320" s="921"/>
      <c r="CPZ320" s="921"/>
      <c r="CQA320" s="921"/>
      <c r="CQB320" s="921"/>
      <c r="CQC320" s="921"/>
      <c r="CQD320" s="921"/>
      <c r="CQE320" s="921"/>
      <c r="CQF320" s="921"/>
      <c r="CQG320" s="921"/>
      <c r="CQH320" s="921"/>
      <c r="CQI320" s="921"/>
      <c r="CQJ320" s="921"/>
      <c r="CQK320" s="921"/>
      <c r="CQL320" s="921"/>
      <c r="CQM320" s="921"/>
      <c r="CQN320" s="921"/>
      <c r="CQO320" s="921"/>
      <c r="CQP320" s="921"/>
      <c r="CQQ320" s="921"/>
      <c r="CQR320" s="921"/>
      <c r="CQS320" s="921"/>
      <c r="CQT320" s="921"/>
      <c r="CQU320" s="921"/>
      <c r="CQV320" s="921"/>
      <c r="CQW320" s="921"/>
      <c r="CQX320" s="921"/>
      <c r="CQY320" s="921"/>
      <c r="CQZ320" s="921"/>
      <c r="CRA320" s="921"/>
      <c r="CRB320" s="921"/>
      <c r="CRC320" s="921"/>
      <c r="CRD320" s="921"/>
      <c r="CRE320" s="921"/>
      <c r="CRF320" s="921"/>
      <c r="CRG320" s="921"/>
      <c r="CRH320" s="921"/>
      <c r="CRI320" s="921"/>
      <c r="CRJ320" s="921"/>
      <c r="CRK320" s="921"/>
      <c r="CRL320" s="921"/>
      <c r="CRM320" s="921"/>
      <c r="CRN320" s="921"/>
      <c r="CRO320" s="921"/>
      <c r="CRP320" s="921"/>
      <c r="CRQ320" s="921"/>
      <c r="CRR320" s="921"/>
      <c r="CRS320" s="921"/>
      <c r="CRT320" s="921"/>
      <c r="CRU320" s="921"/>
      <c r="CRV320" s="921"/>
      <c r="CRW320" s="921"/>
      <c r="CRX320" s="921"/>
      <c r="CRY320" s="921"/>
      <c r="CRZ320" s="921"/>
      <c r="CSA320" s="921"/>
      <c r="CSB320" s="921"/>
      <c r="CSC320" s="921"/>
      <c r="CSD320" s="921"/>
      <c r="CSE320" s="921"/>
      <c r="CSF320" s="921"/>
      <c r="CSG320" s="921"/>
      <c r="CSH320" s="921"/>
      <c r="CSI320" s="921"/>
      <c r="CSJ320" s="921"/>
      <c r="CSK320" s="921"/>
      <c r="CSL320" s="921"/>
      <c r="CSM320" s="921"/>
      <c r="CSN320" s="921"/>
      <c r="CSO320" s="921"/>
      <c r="CSP320" s="921"/>
      <c r="CSQ320" s="921"/>
      <c r="CSR320" s="921"/>
      <c r="CSS320" s="921"/>
      <c r="CST320" s="921"/>
      <c r="CSU320" s="921"/>
      <c r="CSV320" s="921"/>
      <c r="CSW320" s="921"/>
      <c r="CSX320" s="921"/>
      <c r="CSY320" s="921"/>
      <c r="CSZ320" s="921"/>
      <c r="CTA320" s="921"/>
      <c r="CTB320" s="921"/>
      <c r="CTC320" s="921"/>
      <c r="CTD320" s="921"/>
      <c r="CTE320" s="921"/>
      <c r="CTF320" s="921"/>
      <c r="CTG320" s="921"/>
      <c r="CTH320" s="921"/>
      <c r="CTI320" s="921"/>
      <c r="CTJ320" s="921"/>
      <c r="CTK320" s="921"/>
      <c r="CTL320" s="921"/>
      <c r="CTM320" s="921"/>
      <c r="CTN320" s="921"/>
      <c r="CTO320" s="921"/>
      <c r="CTP320" s="921"/>
      <c r="CTQ320" s="921"/>
      <c r="CTR320" s="921"/>
      <c r="CTS320" s="921"/>
      <c r="CTT320" s="921"/>
      <c r="CTU320" s="921"/>
      <c r="CTV320" s="921"/>
      <c r="CTW320" s="921"/>
      <c r="CTX320" s="921"/>
      <c r="CTY320" s="921"/>
      <c r="CTZ320" s="921"/>
      <c r="CUA320" s="921"/>
      <c r="CUB320" s="921"/>
      <c r="CUC320" s="921"/>
      <c r="CUD320" s="921"/>
      <c r="CUE320" s="921"/>
      <c r="CUF320" s="921"/>
      <c r="CUG320" s="921"/>
      <c r="CUH320" s="921"/>
      <c r="CUI320" s="921"/>
      <c r="CUJ320" s="921"/>
      <c r="CUK320" s="921"/>
      <c r="CUL320" s="921"/>
      <c r="CUM320" s="921"/>
      <c r="CUN320" s="921"/>
      <c r="CUO320" s="921"/>
      <c r="CUP320" s="921"/>
      <c r="CUQ320" s="921"/>
      <c r="CUR320" s="921"/>
      <c r="CUS320" s="921"/>
      <c r="CUT320" s="921"/>
      <c r="CUU320" s="921"/>
      <c r="CUV320" s="921"/>
      <c r="CUW320" s="921"/>
      <c r="CUX320" s="921"/>
      <c r="CUY320" s="921"/>
      <c r="CUZ320" s="921"/>
      <c r="CVA320" s="921"/>
      <c r="CVB320" s="921"/>
      <c r="CVC320" s="921"/>
      <c r="CVD320" s="921"/>
      <c r="CVE320" s="921"/>
      <c r="CVF320" s="921"/>
      <c r="CVG320" s="921"/>
      <c r="CVH320" s="921"/>
      <c r="CVI320" s="921"/>
      <c r="CVJ320" s="921"/>
      <c r="CVK320" s="921"/>
      <c r="CVL320" s="921"/>
      <c r="CVM320" s="921"/>
      <c r="CVN320" s="921"/>
      <c r="CVO320" s="921"/>
      <c r="CVP320" s="921"/>
      <c r="CVQ320" s="921"/>
      <c r="CVR320" s="921"/>
      <c r="CVS320" s="921"/>
      <c r="CVT320" s="921"/>
      <c r="CVU320" s="921"/>
      <c r="CVV320" s="921"/>
      <c r="CVW320" s="921"/>
      <c r="CVX320" s="921"/>
      <c r="CVY320" s="921"/>
      <c r="CVZ320" s="921"/>
      <c r="CWA320" s="921"/>
      <c r="CWB320" s="921"/>
      <c r="CWC320" s="921"/>
      <c r="CWD320" s="921"/>
      <c r="CWE320" s="921"/>
      <c r="CWF320" s="921"/>
      <c r="CWG320" s="921"/>
      <c r="CWH320" s="921"/>
      <c r="CWI320" s="921"/>
      <c r="CWJ320" s="921"/>
      <c r="CWK320" s="921"/>
      <c r="CWL320" s="921"/>
      <c r="CWM320" s="921"/>
      <c r="CWN320" s="921"/>
      <c r="CWO320" s="921"/>
      <c r="CWP320" s="921"/>
      <c r="CWQ320" s="921"/>
      <c r="CWR320" s="921"/>
      <c r="CWS320" s="921"/>
      <c r="CWT320" s="921"/>
      <c r="CWU320" s="921"/>
      <c r="CWV320" s="921"/>
      <c r="CWW320" s="921"/>
      <c r="CWX320" s="921"/>
      <c r="CWY320" s="921"/>
      <c r="CWZ320" s="921"/>
      <c r="CXA320" s="921"/>
      <c r="CXB320" s="921"/>
      <c r="CXC320" s="921"/>
      <c r="CXD320" s="921"/>
      <c r="CXE320" s="921"/>
      <c r="CXF320" s="921"/>
      <c r="CXG320" s="921"/>
      <c r="CXH320" s="921"/>
      <c r="CXI320" s="921"/>
      <c r="CXJ320" s="921"/>
      <c r="CXK320" s="921"/>
      <c r="CXL320" s="921"/>
      <c r="CXM320" s="921"/>
      <c r="CXN320" s="921"/>
      <c r="CXO320" s="921"/>
      <c r="CXP320" s="921"/>
      <c r="CXQ320" s="921"/>
      <c r="CXR320" s="921"/>
      <c r="CXS320" s="921"/>
      <c r="CXT320" s="921"/>
      <c r="CXU320" s="921"/>
      <c r="CXV320" s="921"/>
      <c r="CXW320" s="921"/>
      <c r="CXX320" s="921"/>
      <c r="CXY320" s="921"/>
      <c r="CXZ320" s="921"/>
      <c r="CYA320" s="921"/>
      <c r="CYB320" s="921"/>
      <c r="CYC320" s="921"/>
      <c r="CYD320" s="921"/>
      <c r="CYE320" s="921"/>
      <c r="CYF320" s="921"/>
      <c r="CYG320" s="921"/>
      <c r="CYH320" s="921"/>
      <c r="CYI320" s="921"/>
      <c r="CYJ320" s="921"/>
      <c r="CYK320" s="921"/>
      <c r="CYL320" s="921"/>
      <c r="CYM320" s="921"/>
      <c r="CYN320" s="921"/>
      <c r="CYO320" s="921"/>
      <c r="CYP320" s="921"/>
      <c r="CYQ320" s="921"/>
      <c r="CYR320" s="921"/>
      <c r="CYS320" s="921"/>
      <c r="CYT320" s="921"/>
      <c r="CYU320" s="921"/>
      <c r="CYV320" s="921"/>
      <c r="CYW320" s="921"/>
      <c r="CYX320" s="921"/>
      <c r="CYY320" s="921"/>
      <c r="CYZ320" s="921"/>
      <c r="CZA320" s="921"/>
      <c r="CZB320" s="921"/>
      <c r="CZC320" s="921"/>
      <c r="CZD320" s="921"/>
      <c r="CZE320" s="921"/>
      <c r="CZF320" s="921"/>
      <c r="CZG320" s="921"/>
      <c r="CZH320" s="921"/>
      <c r="CZI320" s="921"/>
      <c r="CZJ320" s="921"/>
      <c r="CZK320" s="921"/>
      <c r="CZL320" s="921"/>
      <c r="CZM320" s="921"/>
      <c r="CZN320" s="921"/>
      <c r="CZO320" s="921"/>
      <c r="CZP320" s="921"/>
      <c r="CZQ320" s="921"/>
      <c r="CZR320" s="921"/>
      <c r="CZS320" s="921"/>
      <c r="CZT320" s="921"/>
      <c r="CZU320" s="921"/>
      <c r="CZV320" s="921"/>
      <c r="CZW320" s="921"/>
      <c r="CZX320" s="921"/>
      <c r="CZY320" s="921"/>
      <c r="CZZ320" s="921"/>
      <c r="DAA320" s="921"/>
      <c r="DAB320" s="921"/>
      <c r="DAC320" s="921"/>
      <c r="DAD320" s="921"/>
      <c r="DAE320" s="921"/>
      <c r="DAF320" s="921"/>
      <c r="DAG320" s="921"/>
      <c r="DAH320" s="921"/>
      <c r="DAI320" s="921"/>
      <c r="DAJ320" s="921"/>
      <c r="DAK320" s="921"/>
      <c r="DAL320" s="921"/>
      <c r="DAM320" s="921"/>
      <c r="DAN320" s="921"/>
      <c r="DAO320" s="921"/>
      <c r="DAP320" s="921"/>
      <c r="DAQ320" s="921"/>
      <c r="DAR320" s="921"/>
      <c r="DAS320" s="921"/>
      <c r="DAT320" s="921"/>
      <c r="DAU320" s="921"/>
      <c r="DAV320" s="921"/>
      <c r="DAW320" s="921"/>
      <c r="DAX320" s="921"/>
      <c r="DAY320" s="921"/>
      <c r="DAZ320" s="921"/>
      <c r="DBA320" s="921"/>
      <c r="DBB320" s="921"/>
      <c r="DBC320" s="921"/>
      <c r="DBD320" s="921"/>
      <c r="DBE320" s="921"/>
      <c r="DBF320" s="921"/>
      <c r="DBG320" s="921"/>
      <c r="DBH320" s="921"/>
      <c r="DBI320" s="921"/>
      <c r="DBJ320" s="921"/>
      <c r="DBK320" s="921"/>
      <c r="DBL320" s="921"/>
      <c r="DBM320" s="921"/>
      <c r="DBN320" s="921"/>
      <c r="DBO320" s="921"/>
      <c r="DBP320" s="921"/>
      <c r="DBQ320" s="921"/>
      <c r="DBR320" s="921"/>
      <c r="DBS320" s="921"/>
      <c r="DBT320" s="921"/>
      <c r="DBU320" s="921"/>
      <c r="DBV320" s="921"/>
      <c r="DBW320" s="921"/>
      <c r="DBX320" s="921"/>
      <c r="DBY320" s="921"/>
      <c r="DBZ320" s="921"/>
      <c r="DCA320" s="921"/>
      <c r="DCB320" s="921"/>
      <c r="DCC320" s="921"/>
      <c r="DCD320" s="921"/>
      <c r="DCE320" s="921"/>
      <c r="DCF320" s="921"/>
      <c r="DCG320" s="921"/>
      <c r="DCH320" s="921"/>
      <c r="DCI320" s="921"/>
      <c r="DCJ320" s="921"/>
      <c r="DCK320" s="921"/>
      <c r="DCL320" s="921"/>
      <c r="DCM320" s="921"/>
      <c r="DCN320" s="921"/>
      <c r="DCO320" s="921"/>
      <c r="DCP320" s="921"/>
      <c r="DCQ320" s="921"/>
      <c r="DCR320" s="921"/>
      <c r="DCS320" s="921"/>
      <c r="DCT320" s="921"/>
      <c r="DCU320" s="921"/>
      <c r="DCV320" s="921"/>
      <c r="DCW320" s="921"/>
      <c r="DCX320" s="921"/>
      <c r="DCY320" s="921"/>
      <c r="DCZ320" s="921"/>
      <c r="DDA320" s="921"/>
      <c r="DDB320" s="921"/>
      <c r="DDC320" s="921"/>
      <c r="DDD320" s="921"/>
      <c r="DDE320" s="921"/>
      <c r="DDF320" s="921"/>
      <c r="DDG320" s="921"/>
      <c r="DDH320" s="921"/>
      <c r="DDI320" s="921"/>
      <c r="DDJ320" s="921"/>
      <c r="DDK320" s="921"/>
      <c r="DDL320" s="921"/>
      <c r="DDM320" s="921"/>
      <c r="DDN320" s="921"/>
      <c r="DDO320" s="921"/>
      <c r="DDP320" s="921"/>
      <c r="DDQ320" s="921"/>
      <c r="DDR320" s="921"/>
      <c r="DDS320" s="921"/>
      <c r="DDT320" s="921"/>
      <c r="DDU320" s="921"/>
      <c r="DDV320" s="921"/>
      <c r="DDW320" s="921"/>
      <c r="DDX320" s="921"/>
      <c r="DDY320" s="921"/>
      <c r="DDZ320" s="921"/>
      <c r="DEA320" s="921"/>
      <c r="DEB320" s="921"/>
      <c r="DEC320" s="921"/>
      <c r="DED320" s="921"/>
      <c r="DEE320" s="921"/>
      <c r="DEF320" s="921"/>
      <c r="DEG320" s="921"/>
      <c r="DEH320" s="921"/>
      <c r="DEI320" s="921"/>
      <c r="DEJ320" s="921"/>
      <c r="DEK320" s="921"/>
      <c r="DEL320" s="921"/>
      <c r="DEM320" s="921"/>
      <c r="DEN320" s="921"/>
      <c r="DEO320" s="921"/>
      <c r="DEP320" s="921"/>
      <c r="DEQ320" s="921"/>
      <c r="DER320" s="921"/>
      <c r="DES320" s="921"/>
      <c r="DET320" s="921"/>
      <c r="DEU320" s="921"/>
      <c r="DEV320" s="921"/>
      <c r="DEW320" s="921"/>
      <c r="DEX320" s="921"/>
      <c r="DEY320" s="921"/>
      <c r="DEZ320" s="921"/>
      <c r="DFA320" s="921"/>
      <c r="DFB320" s="921"/>
      <c r="DFC320" s="921"/>
      <c r="DFD320" s="921"/>
      <c r="DFE320" s="921"/>
      <c r="DFF320" s="921"/>
      <c r="DFG320" s="921"/>
      <c r="DFH320" s="921"/>
      <c r="DFI320" s="921"/>
      <c r="DFJ320" s="921"/>
      <c r="DFK320" s="921"/>
      <c r="DFL320" s="921"/>
      <c r="DFM320" s="921"/>
      <c r="DFN320" s="921"/>
      <c r="DFO320" s="921"/>
      <c r="DFP320" s="921"/>
      <c r="DFQ320" s="921"/>
      <c r="DFR320" s="921"/>
      <c r="DFS320" s="921"/>
      <c r="DFT320" s="921"/>
      <c r="DFU320" s="921"/>
      <c r="DFV320" s="921"/>
      <c r="DFW320" s="921"/>
      <c r="DFX320" s="921"/>
      <c r="DFY320" s="921"/>
      <c r="DFZ320" s="921"/>
      <c r="DGA320" s="921"/>
      <c r="DGB320" s="921"/>
      <c r="DGC320" s="921"/>
      <c r="DGD320" s="921"/>
      <c r="DGE320" s="921"/>
      <c r="DGF320" s="921"/>
      <c r="DGG320" s="921"/>
      <c r="DGH320" s="921"/>
      <c r="DGI320" s="921"/>
      <c r="DGJ320" s="921"/>
      <c r="DGK320" s="921"/>
      <c r="DGL320" s="921"/>
      <c r="DGM320" s="921"/>
      <c r="DGN320" s="921"/>
      <c r="DGO320" s="921"/>
      <c r="DGP320" s="921"/>
      <c r="DGQ320" s="921"/>
      <c r="DGR320" s="921"/>
      <c r="DGS320" s="921"/>
      <c r="DGT320" s="921"/>
      <c r="DGU320" s="921"/>
      <c r="DGV320" s="921"/>
      <c r="DGW320" s="921"/>
      <c r="DGX320" s="921"/>
      <c r="DGY320" s="921"/>
      <c r="DGZ320" s="921"/>
      <c r="DHA320" s="921"/>
      <c r="DHB320" s="921"/>
      <c r="DHC320" s="921"/>
      <c r="DHD320" s="921"/>
      <c r="DHE320" s="921"/>
      <c r="DHF320" s="921"/>
      <c r="DHG320" s="921"/>
      <c r="DHH320" s="921"/>
      <c r="DHI320" s="921"/>
      <c r="DHJ320" s="921"/>
      <c r="DHK320" s="921"/>
      <c r="DHL320" s="921"/>
      <c r="DHM320" s="921"/>
      <c r="DHN320" s="921"/>
      <c r="DHO320" s="921"/>
      <c r="DHP320" s="921"/>
      <c r="DHQ320" s="921"/>
      <c r="DHR320" s="921"/>
      <c r="DHS320" s="921"/>
      <c r="DHT320" s="921"/>
      <c r="DHU320" s="921"/>
      <c r="DHV320" s="921"/>
      <c r="DHW320" s="921"/>
      <c r="DHX320" s="921"/>
      <c r="DHY320" s="921"/>
      <c r="DHZ320" s="921"/>
      <c r="DIA320" s="921"/>
      <c r="DIB320" s="921"/>
      <c r="DIC320" s="921"/>
      <c r="DID320" s="921"/>
      <c r="DIE320" s="921"/>
      <c r="DIF320" s="921"/>
      <c r="DIG320" s="921"/>
      <c r="DIH320" s="921"/>
      <c r="DII320" s="921"/>
      <c r="DIJ320" s="921"/>
      <c r="DIK320" s="921"/>
      <c r="DIL320" s="921"/>
      <c r="DIM320" s="921"/>
      <c r="DIN320" s="921"/>
      <c r="DIO320" s="921"/>
      <c r="DIP320" s="921"/>
      <c r="DIQ320" s="921"/>
      <c r="DIR320" s="921"/>
      <c r="DIS320" s="921"/>
      <c r="DIT320" s="921"/>
      <c r="DIU320" s="921"/>
      <c r="DIV320" s="921"/>
      <c r="DIW320" s="921"/>
      <c r="DIX320" s="921"/>
      <c r="DIY320" s="921"/>
      <c r="DIZ320" s="921"/>
      <c r="DJA320" s="921"/>
      <c r="DJB320" s="921"/>
      <c r="DJC320" s="921"/>
      <c r="DJD320" s="921"/>
      <c r="DJE320" s="921"/>
      <c r="DJF320" s="921"/>
      <c r="DJG320" s="921"/>
      <c r="DJH320" s="921"/>
      <c r="DJI320" s="921"/>
      <c r="DJJ320" s="921"/>
      <c r="DJK320" s="921"/>
      <c r="DJL320" s="921"/>
      <c r="DJM320" s="921"/>
      <c r="DJN320" s="921"/>
      <c r="DJO320" s="921"/>
      <c r="DJP320" s="921"/>
      <c r="DJQ320" s="921"/>
      <c r="DJR320" s="921"/>
      <c r="DJS320" s="921"/>
      <c r="DJT320" s="921"/>
      <c r="DJU320" s="921"/>
      <c r="DJV320" s="921"/>
      <c r="DJW320" s="921"/>
      <c r="DJX320" s="921"/>
      <c r="DJY320" s="921"/>
      <c r="DJZ320" s="921"/>
      <c r="DKA320" s="921"/>
      <c r="DKB320" s="921"/>
      <c r="DKC320" s="921"/>
      <c r="DKD320" s="921"/>
      <c r="DKE320" s="921"/>
      <c r="DKF320" s="921"/>
      <c r="DKG320" s="921"/>
      <c r="DKH320" s="921"/>
      <c r="DKI320" s="921"/>
      <c r="DKJ320" s="921"/>
      <c r="DKK320" s="921"/>
      <c r="DKL320" s="921"/>
      <c r="DKM320" s="921"/>
      <c r="DKN320" s="921"/>
      <c r="DKO320" s="921"/>
      <c r="DKP320" s="921"/>
      <c r="DKQ320" s="921"/>
      <c r="DKR320" s="921"/>
      <c r="DKS320" s="921"/>
      <c r="DKT320" s="921"/>
      <c r="DKU320" s="921"/>
      <c r="DKV320" s="921"/>
      <c r="DKW320" s="921"/>
      <c r="DKX320" s="921"/>
      <c r="DKY320" s="921"/>
      <c r="DKZ320" s="921"/>
      <c r="DLA320" s="921"/>
      <c r="DLB320" s="921"/>
      <c r="DLC320" s="921"/>
      <c r="DLD320" s="921"/>
      <c r="DLE320" s="921"/>
      <c r="DLF320" s="921"/>
      <c r="DLG320" s="921"/>
      <c r="DLH320" s="921"/>
      <c r="DLI320" s="921"/>
      <c r="DLJ320" s="921"/>
      <c r="DLK320" s="921"/>
      <c r="DLL320" s="921"/>
      <c r="DLM320" s="921"/>
      <c r="DLN320" s="921"/>
      <c r="DLO320" s="921"/>
      <c r="DLP320" s="921"/>
      <c r="DLQ320" s="921"/>
      <c r="DLR320" s="921"/>
      <c r="DLS320" s="921"/>
      <c r="DLT320" s="921"/>
      <c r="DLU320" s="921"/>
      <c r="DLV320" s="921"/>
      <c r="DLW320" s="921"/>
      <c r="DLX320" s="921"/>
      <c r="DLY320" s="921"/>
      <c r="DLZ320" s="921"/>
      <c r="DMA320" s="921"/>
      <c r="DMB320" s="921"/>
      <c r="DMC320" s="921"/>
      <c r="DMD320" s="921"/>
      <c r="DME320" s="921"/>
      <c r="DMF320" s="921"/>
      <c r="DMG320" s="921"/>
      <c r="DMH320" s="921"/>
      <c r="DMI320" s="921"/>
      <c r="DMJ320" s="921"/>
      <c r="DMK320" s="921"/>
      <c r="DML320" s="921"/>
      <c r="DMM320" s="921"/>
      <c r="DMN320" s="921"/>
      <c r="DMO320" s="921"/>
      <c r="DMP320" s="921"/>
      <c r="DMQ320" s="921"/>
      <c r="DMR320" s="921"/>
      <c r="DMS320" s="921"/>
      <c r="DMT320" s="921"/>
      <c r="DMU320" s="921"/>
      <c r="DMV320" s="921"/>
      <c r="DMW320" s="921"/>
      <c r="DMX320" s="921"/>
      <c r="DMY320" s="921"/>
      <c r="DMZ320" s="921"/>
      <c r="DNA320" s="921"/>
      <c r="DNB320" s="921"/>
      <c r="DNC320" s="921"/>
      <c r="DND320" s="921"/>
      <c r="DNE320" s="921"/>
      <c r="DNF320" s="921"/>
      <c r="DNG320" s="921"/>
      <c r="DNH320" s="921"/>
      <c r="DNI320" s="921"/>
      <c r="DNJ320" s="921"/>
      <c r="DNK320" s="921"/>
      <c r="DNL320" s="921"/>
      <c r="DNM320" s="921"/>
      <c r="DNN320" s="921"/>
      <c r="DNO320" s="921"/>
      <c r="DNP320" s="921"/>
      <c r="DNQ320" s="921"/>
      <c r="DNR320" s="921"/>
      <c r="DNS320" s="921"/>
      <c r="DNT320" s="921"/>
      <c r="DNU320" s="921"/>
      <c r="DNV320" s="921"/>
      <c r="DNW320" s="921"/>
      <c r="DNX320" s="921"/>
      <c r="DNY320" s="921"/>
      <c r="DNZ320" s="921"/>
      <c r="DOA320" s="921"/>
      <c r="DOB320" s="921"/>
      <c r="DOC320" s="921"/>
      <c r="DOD320" s="921"/>
      <c r="DOE320" s="921"/>
      <c r="DOF320" s="921"/>
      <c r="DOG320" s="921"/>
      <c r="DOH320" s="921"/>
      <c r="DOI320" s="921"/>
      <c r="DOJ320" s="921"/>
      <c r="DOK320" s="921"/>
      <c r="DOL320" s="921"/>
      <c r="DOM320" s="921"/>
      <c r="DON320" s="921"/>
      <c r="DOO320" s="921"/>
      <c r="DOP320" s="921"/>
      <c r="DOQ320" s="921"/>
      <c r="DOR320" s="921"/>
      <c r="DOS320" s="921"/>
      <c r="DOT320" s="921"/>
      <c r="DOU320" s="921"/>
      <c r="DOV320" s="921"/>
      <c r="DOW320" s="921"/>
      <c r="DOX320" s="921"/>
      <c r="DOY320" s="921"/>
      <c r="DOZ320" s="921"/>
      <c r="DPA320" s="921"/>
      <c r="DPB320" s="921"/>
      <c r="DPC320" s="921"/>
      <c r="DPD320" s="921"/>
      <c r="DPE320" s="921"/>
      <c r="DPF320" s="921"/>
      <c r="DPG320" s="921"/>
      <c r="DPH320" s="921"/>
      <c r="DPI320" s="921"/>
      <c r="DPJ320" s="921"/>
      <c r="DPK320" s="921"/>
      <c r="DPL320" s="921"/>
      <c r="DPM320" s="921"/>
      <c r="DPN320" s="921"/>
      <c r="DPO320" s="921"/>
      <c r="DPP320" s="921"/>
      <c r="DPQ320" s="921"/>
      <c r="DPR320" s="921"/>
      <c r="DPS320" s="921"/>
      <c r="DPT320" s="921"/>
      <c r="DPU320" s="921"/>
      <c r="DPV320" s="921"/>
      <c r="DPW320" s="921"/>
      <c r="DPX320" s="921"/>
      <c r="DPY320" s="921"/>
      <c r="DPZ320" s="921"/>
      <c r="DQA320" s="921"/>
      <c r="DQB320" s="921"/>
      <c r="DQC320" s="921"/>
      <c r="DQD320" s="921"/>
      <c r="DQE320" s="921"/>
      <c r="DQF320" s="921"/>
      <c r="DQG320" s="921"/>
      <c r="DQH320" s="921"/>
      <c r="DQI320" s="921"/>
      <c r="DQJ320" s="921"/>
      <c r="DQK320" s="921"/>
      <c r="DQL320" s="921"/>
      <c r="DQM320" s="921"/>
      <c r="DQN320" s="921"/>
      <c r="DQO320" s="921"/>
      <c r="DQP320" s="921"/>
      <c r="DQQ320" s="921"/>
      <c r="DQR320" s="921"/>
      <c r="DQS320" s="921"/>
      <c r="DQT320" s="921"/>
      <c r="DQU320" s="921"/>
      <c r="DQV320" s="921"/>
      <c r="DQW320" s="921"/>
      <c r="DQX320" s="921"/>
      <c r="DQY320" s="921"/>
      <c r="DQZ320" s="921"/>
      <c r="DRA320" s="921"/>
      <c r="DRB320" s="921"/>
      <c r="DRC320" s="921"/>
      <c r="DRD320" s="921"/>
      <c r="DRE320" s="921"/>
      <c r="DRF320" s="921"/>
      <c r="DRG320" s="921"/>
      <c r="DRH320" s="921"/>
      <c r="DRI320" s="921"/>
      <c r="DRJ320" s="921"/>
      <c r="DRK320" s="921"/>
      <c r="DRL320" s="921"/>
      <c r="DRM320" s="921"/>
      <c r="DRN320" s="921"/>
      <c r="DRO320" s="921"/>
      <c r="DRP320" s="921"/>
      <c r="DRQ320" s="921"/>
      <c r="DRR320" s="921"/>
      <c r="DRS320" s="921"/>
      <c r="DRT320" s="921"/>
      <c r="DRU320" s="921"/>
      <c r="DRV320" s="921"/>
      <c r="DRW320" s="921"/>
      <c r="DRX320" s="921"/>
      <c r="DRY320" s="921"/>
      <c r="DRZ320" s="921"/>
      <c r="DSA320" s="921"/>
      <c r="DSB320" s="921"/>
      <c r="DSC320" s="921"/>
      <c r="DSD320" s="921"/>
      <c r="DSE320" s="921"/>
      <c r="DSF320" s="921"/>
      <c r="DSG320" s="921"/>
      <c r="DSH320" s="921"/>
      <c r="DSI320" s="921"/>
      <c r="DSJ320" s="921"/>
      <c r="DSK320" s="921"/>
      <c r="DSL320" s="921"/>
      <c r="DSM320" s="921"/>
      <c r="DSN320" s="921"/>
      <c r="DSO320" s="921"/>
      <c r="DSP320" s="921"/>
      <c r="DSQ320" s="921"/>
      <c r="DSR320" s="921"/>
      <c r="DSS320" s="921"/>
      <c r="DST320" s="921"/>
      <c r="DSU320" s="921"/>
      <c r="DSV320" s="921"/>
      <c r="DSW320" s="921"/>
      <c r="DSX320" s="921"/>
      <c r="DSY320" s="921"/>
      <c r="DSZ320" s="921"/>
      <c r="DTA320" s="921"/>
      <c r="DTB320" s="921"/>
      <c r="DTC320" s="921"/>
      <c r="DTD320" s="921"/>
      <c r="DTE320" s="921"/>
      <c r="DTF320" s="921"/>
      <c r="DTG320" s="921"/>
      <c r="DTH320" s="921"/>
      <c r="DTI320" s="921"/>
      <c r="DTJ320" s="921"/>
      <c r="DTK320" s="921"/>
      <c r="DTL320" s="921"/>
      <c r="DTM320" s="921"/>
      <c r="DTN320" s="921"/>
      <c r="DTO320" s="921"/>
      <c r="DTP320" s="921"/>
      <c r="DTQ320" s="921"/>
      <c r="DTR320" s="921"/>
      <c r="DTS320" s="921"/>
      <c r="DTT320" s="921"/>
      <c r="DTU320" s="921"/>
      <c r="DTV320" s="921"/>
      <c r="DTW320" s="921"/>
      <c r="DTX320" s="921"/>
      <c r="DTY320" s="921"/>
      <c r="DTZ320" s="921"/>
      <c r="DUA320" s="921"/>
      <c r="DUB320" s="921"/>
      <c r="DUC320" s="921"/>
      <c r="DUD320" s="921"/>
      <c r="DUE320" s="921"/>
      <c r="DUF320" s="921"/>
      <c r="DUG320" s="921"/>
      <c r="DUH320" s="921"/>
      <c r="DUI320" s="921"/>
      <c r="DUJ320" s="921"/>
      <c r="DUK320" s="921"/>
      <c r="DUL320" s="921"/>
      <c r="DUM320" s="921"/>
      <c r="DUN320" s="921"/>
      <c r="DUO320" s="921"/>
      <c r="DUP320" s="921"/>
      <c r="DUQ320" s="921"/>
      <c r="DUR320" s="921"/>
      <c r="DUS320" s="921"/>
      <c r="DUT320" s="921"/>
      <c r="DUU320" s="921"/>
      <c r="DUV320" s="921"/>
      <c r="DUW320" s="921"/>
      <c r="DUX320" s="921"/>
      <c r="DUY320" s="921"/>
      <c r="DUZ320" s="921"/>
      <c r="DVA320" s="921"/>
      <c r="DVB320" s="921"/>
      <c r="DVC320" s="921"/>
      <c r="DVD320" s="921"/>
      <c r="DVE320" s="921"/>
      <c r="DVF320" s="921"/>
      <c r="DVG320" s="921"/>
      <c r="DVH320" s="921"/>
      <c r="DVI320" s="921"/>
      <c r="DVJ320" s="921"/>
      <c r="DVK320" s="921"/>
      <c r="DVL320" s="921"/>
      <c r="DVM320" s="921"/>
      <c r="DVN320" s="921"/>
      <c r="DVO320" s="921"/>
      <c r="DVP320" s="921"/>
      <c r="DVQ320" s="921"/>
      <c r="DVR320" s="921"/>
      <c r="DVS320" s="921"/>
      <c r="DVT320" s="921"/>
      <c r="DVU320" s="921"/>
      <c r="DVV320" s="921"/>
      <c r="DVW320" s="921"/>
      <c r="DVX320" s="921"/>
      <c r="DVY320" s="921"/>
      <c r="DVZ320" s="921"/>
      <c r="DWA320" s="921"/>
      <c r="DWB320" s="921"/>
      <c r="DWC320" s="921"/>
      <c r="DWD320" s="921"/>
      <c r="DWE320" s="921"/>
      <c r="DWF320" s="921"/>
      <c r="DWG320" s="921"/>
      <c r="DWH320" s="921"/>
      <c r="DWI320" s="921"/>
      <c r="DWJ320" s="921"/>
      <c r="DWK320" s="921"/>
      <c r="DWL320" s="921"/>
      <c r="DWM320" s="921"/>
      <c r="DWN320" s="921"/>
      <c r="DWO320" s="921"/>
      <c r="DWP320" s="921"/>
      <c r="DWQ320" s="921"/>
      <c r="DWR320" s="921"/>
      <c r="DWS320" s="921"/>
      <c r="DWT320" s="921"/>
      <c r="DWU320" s="921"/>
      <c r="DWV320" s="921"/>
      <c r="DWW320" s="921"/>
      <c r="DWX320" s="921"/>
      <c r="DWY320" s="921"/>
      <c r="DWZ320" s="921"/>
      <c r="DXA320" s="921"/>
      <c r="DXB320" s="921"/>
      <c r="DXC320" s="921"/>
      <c r="DXD320" s="921"/>
      <c r="DXE320" s="921"/>
      <c r="DXF320" s="921"/>
      <c r="DXG320" s="921"/>
      <c r="DXH320" s="921"/>
      <c r="DXI320" s="921"/>
      <c r="DXJ320" s="921"/>
      <c r="DXK320" s="921"/>
      <c r="DXL320" s="921"/>
      <c r="DXM320" s="921"/>
      <c r="DXN320" s="921"/>
      <c r="DXO320" s="921"/>
      <c r="DXP320" s="921"/>
      <c r="DXQ320" s="921"/>
      <c r="DXR320" s="921"/>
      <c r="DXS320" s="921"/>
      <c r="DXT320" s="921"/>
      <c r="DXU320" s="921"/>
      <c r="DXV320" s="921"/>
      <c r="DXW320" s="921"/>
      <c r="DXX320" s="921"/>
      <c r="DXY320" s="921"/>
      <c r="DXZ320" s="921"/>
      <c r="DYA320" s="921"/>
      <c r="DYB320" s="921"/>
      <c r="DYC320" s="921"/>
      <c r="DYD320" s="921"/>
      <c r="DYE320" s="921"/>
      <c r="DYF320" s="921"/>
      <c r="DYG320" s="921"/>
      <c r="DYH320" s="921"/>
      <c r="DYI320" s="921"/>
      <c r="DYJ320" s="921"/>
      <c r="DYK320" s="921"/>
      <c r="DYL320" s="921"/>
      <c r="DYM320" s="921"/>
      <c r="DYN320" s="921"/>
      <c r="DYO320" s="921"/>
      <c r="DYP320" s="921"/>
      <c r="DYQ320" s="921"/>
      <c r="DYR320" s="921"/>
      <c r="DYS320" s="921"/>
      <c r="DYT320" s="921"/>
      <c r="DYU320" s="921"/>
      <c r="DYV320" s="921"/>
      <c r="DYW320" s="921"/>
      <c r="DYX320" s="921"/>
      <c r="DYY320" s="921"/>
      <c r="DYZ320" s="921"/>
      <c r="DZA320" s="921"/>
      <c r="DZB320" s="921"/>
      <c r="DZC320" s="921"/>
      <c r="DZD320" s="921"/>
      <c r="DZE320" s="921"/>
      <c r="DZF320" s="921"/>
      <c r="DZG320" s="921"/>
      <c r="DZH320" s="921"/>
      <c r="DZI320" s="921"/>
      <c r="DZJ320" s="921"/>
      <c r="DZK320" s="921"/>
      <c r="DZL320" s="921"/>
      <c r="DZM320" s="921"/>
      <c r="DZN320" s="921"/>
      <c r="DZO320" s="921"/>
      <c r="DZP320" s="921"/>
      <c r="DZQ320" s="921"/>
      <c r="DZR320" s="921"/>
      <c r="DZS320" s="921"/>
      <c r="DZT320" s="921"/>
      <c r="DZU320" s="921"/>
      <c r="DZV320" s="921"/>
      <c r="DZW320" s="921"/>
      <c r="DZX320" s="921"/>
      <c r="DZY320" s="921"/>
      <c r="DZZ320" s="921"/>
      <c r="EAA320" s="921"/>
      <c r="EAB320" s="921"/>
      <c r="EAC320" s="921"/>
      <c r="EAD320" s="921"/>
      <c r="EAE320" s="921"/>
      <c r="EAF320" s="921"/>
      <c r="EAG320" s="921"/>
      <c r="EAH320" s="921"/>
      <c r="EAI320" s="921"/>
      <c r="EAJ320" s="921"/>
      <c r="EAK320" s="921"/>
      <c r="EAL320" s="921"/>
      <c r="EAM320" s="921"/>
      <c r="EAN320" s="921"/>
      <c r="EAO320" s="921"/>
      <c r="EAP320" s="921"/>
      <c r="EAQ320" s="921"/>
      <c r="EAR320" s="921"/>
      <c r="EAS320" s="921"/>
      <c r="EAT320" s="921"/>
      <c r="EAU320" s="921"/>
      <c r="EAV320" s="921"/>
      <c r="EAW320" s="921"/>
      <c r="EAX320" s="921"/>
      <c r="EAY320" s="921"/>
      <c r="EAZ320" s="921"/>
      <c r="EBA320" s="921"/>
      <c r="EBB320" s="921"/>
      <c r="EBC320" s="921"/>
      <c r="EBD320" s="921"/>
      <c r="EBE320" s="921"/>
      <c r="EBF320" s="921"/>
      <c r="EBG320" s="921"/>
      <c r="EBH320" s="921"/>
      <c r="EBI320" s="921"/>
      <c r="EBJ320" s="921"/>
      <c r="EBK320" s="921"/>
      <c r="EBL320" s="921"/>
      <c r="EBM320" s="921"/>
      <c r="EBN320" s="921"/>
      <c r="EBO320" s="921"/>
      <c r="EBP320" s="921"/>
      <c r="EBQ320" s="921"/>
      <c r="EBR320" s="921"/>
      <c r="EBS320" s="921"/>
      <c r="EBT320" s="921"/>
      <c r="EBU320" s="921"/>
      <c r="EBV320" s="921"/>
      <c r="EBW320" s="921"/>
      <c r="EBX320" s="921"/>
      <c r="EBY320" s="921"/>
      <c r="EBZ320" s="921"/>
      <c r="ECA320" s="921"/>
      <c r="ECB320" s="921"/>
      <c r="ECC320" s="921"/>
      <c r="ECD320" s="921"/>
      <c r="ECE320" s="921"/>
      <c r="ECF320" s="921"/>
      <c r="ECG320" s="921"/>
      <c r="ECH320" s="921"/>
      <c r="ECI320" s="921"/>
      <c r="ECJ320" s="921"/>
      <c r="ECK320" s="921"/>
      <c r="ECL320" s="921"/>
      <c r="ECM320" s="921"/>
      <c r="ECN320" s="921"/>
      <c r="ECO320" s="921"/>
      <c r="ECP320" s="921"/>
      <c r="ECQ320" s="921"/>
      <c r="ECR320" s="921"/>
      <c r="ECS320" s="921"/>
      <c r="ECT320" s="921"/>
      <c r="ECU320" s="921"/>
      <c r="ECV320" s="921"/>
      <c r="ECW320" s="921"/>
      <c r="ECX320" s="921"/>
      <c r="ECY320" s="921"/>
      <c r="ECZ320" s="921"/>
      <c r="EDA320" s="921"/>
      <c r="EDB320" s="921"/>
      <c r="EDC320" s="921"/>
      <c r="EDD320" s="921"/>
      <c r="EDE320" s="921"/>
      <c r="EDF320" s="921"/>
      <c r="EDG320" s="921"/>
      <c r="EDH320" s="921"/>
      <c r="EDI320" s="921"/>
      <c r="EDJ320" s="921"/>
      <c r="EDK320" s="921"/>
      <c r="EDL320" s="921"/>
      <c r="EDM320" s="921"/>
      <c r="EDN320" s="921"/>
      <c r="EDO320" s="921"/>
      <c r="EDP320" s="921"/>
      <c r="EDQ320" s="921"/>
      <c r="EDR320" s="921"/>
      <c r="EDS320" s="921"/>
      <c r="EDT320" s="921"/>
      <c r="EDU320" s="921"/>
      <c r="EDV320" s="921"/>
      <c r="EDW320" s="921"/>
      <c r="EDX320" s="921"/>
      <c r="EDY320" s="921"/>
      <c r="EDZ320" s="921"/>
      <c r="EEA320" s="921"/>
      <c r="EEB320" s="921"/>
      <c r="EEC320" s="921"/>
      <c r="EED320" s="921"/>
      <c r="EEE320" s="921"/>
      <c r="EEF320" s="921"/>
      <c r="EEG320" s="921"/>
      <c r="EEH320" s="921"/>
      <c r="EEI320" s="921"/>
      <c r="EEJ320" s="921"/>
      <c r="EEK320" s="921"/>
      <c r="EEL320" s="921"/>
      <c r="EEM320" s="921"/>
      <c r="EEN320" s="921"/>
      <c r="EEO320" s="921"/>
      <c r="EEP320" s="921"/>
      <c r="EEQ320" s="921"/>
      <c r="EER320" s="921"/>
      <c r="EES320" s="921"/>
      <c r="EET320" s="921"/>
      <c r="EEU320" s="921"/>
      <c r="EEV320" s="921"/>
      <c r="EEW320" s="921"/>
      <c r="EEX320" s="921"/>
      <c r="EEY320" s="921"/>
      <c r="EEZ320" s="921"/>
      <c r="EFA320" s="921"/>
      <c r="EFB320" s="921"/>
      <c r="EFC320" s="921"/>
      <c r="EFD320" s="921"/>
      <c r="EFE320" s="921"/>
      <c r="EFF320" s="921"/>
      <c r="EFG320" s="921"/>
      <c r="EFH320" s="921"/>
      <c r="EFI320" s="921"/>
      <c r="EFJ320" s="921"/>
      <c r="EFK320" s="921"/>
      <c r="EFL320" s="921"/>
      <c r="EFM320" s="921"/>
      <c r="EFN320" s="921"/>
      <c r="EFO320" s="921"/>
      <c r="EFP320" s="921"/>
      <c r="EFQ320" s="921"/>
      <c r="EFR320" s="921"/>
      <c r="EFS320" s="921"/>
      <c r="EFT320" s="921"/>
      <c r="EFU320" s="921"/>
      <c r="EFV320" s="921"/>
      <c r="EFW320" s="921"/>
      <c r="EFX320" s="921"/>
      <c r="EFY320" s="921"/>
      <c r="EFZ320" s="921"/>
      <c r="EGA320" s="921"/>
      <c r="EGB320" s="921"/>
      <c r="EGC320" s="921"/>
      <c r="EGD320" s="921"/>
      <c r="EGE320" s="921"/>
      <c r="EGF320" s="921"/>
      <c r="EGG320" s="921"/>
      <c r="EGH320" s="921"/>
      <c r="EGI320" s="921"/>
      <c r="EGJ320" s="921"/>
      <c r="EGK320" s="921"/>
      <c r="EGL320" s="921"/>
      <c r="EGM320" s="921"/>
      <c r="EGN320" s="921"/>
      <c r="EGO320" s="921"/>
      <c r="EGP320" s="921"/>
      <c r="EGQ320" s="921"/>
      <c r="EGR320" s="921"/>
      <c r="EGS320" s="921"/>
      <c r="EGT320" s="921"/>
      <c r="EGU320" s="921"/>
      <c r="EGV320" s="921"/>
      <c r="EGW320" s="921"/>
      <c r="EGX320" s="921"/>
      <c r="EGY320" s="921"/>
      <c r="EGZ320" s="921"/>
      <c r="EHA320" s="921"/>
      <c r="EHB320" s="921"/>
      <c r="EHC320" s="921"/>
      <c r="EHD320" s="921"/>
      <c r="EHE320" s="921"/>
      <c r="EHF320" s="921"/>
      <c r="EHG320" s="921"/>
      <c r="EHH320" s="921"/>
      <c r="EHI320" s="921"/>
      <c r="EHJ320" s="921"/>
      <c r="EHK320" s="921"/>
      <c r="EHL320" s="921"/>
      <c r="EHM320" s="921"/>
      <c r="EHN320" s="921"/>
      <c r="EHO320" s="921"/>
      <c r="EHP320" s="921"/>
      <c r="EHQ320" s="921"/>
      <c r="EHR320" s="921"/>
      <c r="EHS320" s="921"/>
      <c r="EHT320" s="921"/>
      <c r="EHU320" s="921"/>
      <c r="EHV320" s="921"/>
      <c r="EHW320" s="921"/>
      <c r="EHX320" s="921"/>
      <c r="EHY320" s="921"/>
      <c r="EHZ320" s="921"/>
      <c r="EIA320" s="921"/>
      <c r="EIB320" s="921"/>
      <c r="EIC320" s="921"/>
      <c r="EID320" s="921"/>
      <c r="EIE320" s="921"/>
      <c r="EIF320" s="921"/>
      <c r="EIG320" s="921"/>
      <c r="EIH320" s="921"/>
      <c r="EII320" s="921"/>
      <c r="EIJ320" s="921"/>
      <c r="EIK320" s="921"/>
      <c r="EIL320" s="921"/>
      <c r="EIM320" s="921"/>
      <c r="EIN320" s="921"/>
      <c r="EIO320" s="921"/>
      <c r="EIP320" s="921"/>
      <c r="EIQ320" s="921"/>
      <c r="EIR320" s="921"/>
      <c r="EIS320" s="921"/>
      <c r="EIT320" s="921"/>
      <c r="EIU320" s="921"/>
      <c r="EIV320" s="921"/>
      <c r="EIW320" s="921"/>
      <c r="EIX320" s="921"/>
      <c r="EIY320" s="921"/>
      <c r="EIZ320" s="921"/>
      <c r="EJA320" s="921"/>
      <c r="EJB320" s="921"/>
      <c r="EJC320" s="921"/>
      <c r="EJD320" s="921"/>
      <c r="EJE320" s="921"/>
      <c r="EJF320" s="921"/>
      <c r="EJG320" s="921"/>
      <c r="EJH320" s="921"/>
      <c r="EJI320" s="921"/>
      <c r="EJJ320" s="921"/>
      <c r="EJK320" s="921"/>
      <c r="EJL320" s="921"/>
      <c r="EJM320" s="921"/>
      <c r="EJN320" s="921"/>
      <c r="EJO320" s="921"/>
      <c r="EJP320" s="921"/>
      <c r="EJQ320" s="921"/>
      <c r="EJR320" s="921"/>
      <c r="EJS320" s="921"/>
      <c r="EJT320" s="921"/>
      <c r="EJU320" s="921"/>
      <c r="EJV320" s="921"/>
      <c r="EJW320" s="921"/>
      <c r="EJX320" s="921"/>
      <c r="EJY320" s="921"/>
      <c r="EJZ320" s="921"/>
      <c r="EKA320" s="921"/>
      <c r="EKB320" s="921"/>
      <c r="EKC320" s="921"/>
      <c r="EKD320" s="921"/>
      <c r="EKE320" s="921"/>
      <c r="EKF320" s="921"/>
      <c r="EKG320" s="921"/>
      <c r="EKH320" s="921"/>
      <c r="EKI320" s="921"/>
      <c r="EKJ320" s="921"/>
      <c r="EKK320" s="921"/>
      <c r="EKL320" s="921"/>
      <c r="EKM320" s="921"/>
      <c r="EKN320" s="921"/>
      <c r="EKO320" s="921"/>
      <c r="EKP320" s="921"/>
      <c r="EKQ320" s="921"/>
      <c r="EKR320" s="921"/>
      <c r="EKS320" s="921"/>
      <c r="EKT320" s="921"/>
      <c r="EKU320" s="921"/>
      <c r="EKV320" s="921"/>
      <c r="EKW320" s="921"/>
      <c r="EKX320" s="921"/>
      <c r="EKY320" s="921"/>
      <c r="EKZ320" s="921"/>
      <c r="ELA320" s="921"/>
      <c r="ELB320" s="921"/>
      <c r="ELC320" s="921"/>
      <c r="ELD320" s="921"/>
      <c r="ELE320" s="921"/>
      <c r="ELF320" s="921"/>
      <c r="ELG320" s="921"/>
      <c r="ELH320" s="921"/>
      <c r="ELI320" s="921"/>
      <c r="ELJ320" s="921"/>
      <c r="ELK320" s="921"/>
      <c r="ELL320" s="921"/>
      <c r="ELM320" s="921"/>
      <c r="ELN320" s="921"/>
      <c r="ELO320" s="921"/>
      <c r="ELP320" s="921"/>
      <c r="ELQ320" s="921"/>
      <c r="ELR320" s="921"/>
      <c r="ELS320" s="921"/>
      <c r="ELT320" s="921"/>
      <c r="ELU320" s="921"/>
      <c r="ELV320" s="921"/>
      <c r="ELW320" s="921"/>
      <c r="ELX320" s="921"/>
      <c r="ELY320" s="921"/>
      <c r="ELZ320" s="921"/>
      <c r="EMA320" s="921"/>
      <c r="EMB320" s="921"/>
      <c r="EMC320" s="921"/>
      <c r="EMD320" s="921"/>
      <c r="EME320" s="921"/>
      <c r="EMF320" s="921"/>
      <c r="EMG320" s="921"/>
      <c r="EMH320" s="921"/>
      <c r="EMI320" s="921"/>
      <c r="EMJ320" s="921"/>
      <c r="EMK320" s="921"/>
      <c r="EML320" s="921"/>
      <c r="EMM320" s="921"/>
      <c r="EMN320" s="921"/>
      <c r="EMO320" s="921"/>
      <c r="EMP320" s="921"/>
      <c r="EMQ320" s="921"/>
      <c r="EMR320" s="921"/>
      <c r="EMS320" s="921"/>
      <c r="EMT320" s="921"/>
      <c r="EMU320" s="921"/>
      <c r="EMV320" s="921"/>
      <c r="EMW320" s="921"/>
      <c r="EMX320" s="921"/>
      <c r="EMY320" s="921"/>
      <c r="EMZ320" s="921"/>
      <c r="ENA320" s="921"/>
      <c r="ENB320" s="921"/>
      <c r="ENC320" s="921"/>
      <c r="END320" s="921"/>
      <c r="ENE320" s="921"/>
      <c r="ENF320" s="921"/>
      <c r="ENG320" s="921"/>
      <c r="ENH320" s="921"/>
      <c r="ENI320" s="921"/>
      <c r="ENJ320" s="921"/>
      <c r="ENK320" s="921"/>
      <c r="ENL320" s="921"/>
      <c r="ENM320" s="921"/>
      <c r="ENN320" s="921"/>
      <c r="ENO320" s="921"/>
      <c r="ENP320" s="921"/>
      <c r="ENQ320" s="921"/>
      <c r="ENR320" s="921"/>
      <c r="ENS320" s="921"/>
      <c r="ENT320" s="921"/>
      <c r="ENU320" s="921"/>
      <c r="ENV320" s="921"/>
      <c r="ENW320" s="921"/>
      <c r="ENX320" s="921"/>
      <c r="ENY320" s="921"/>
      <c r="ENZ320" s="921"/>
      <c r="EOA320" s="921"/>
      <c r="EOB320" s="921"/>
      <c r="EOC320" s="921"/>
      <c r="EOD320" s="921"/>
      <c r="EOE320" s="921"/>
      <c r="EOF320" s="921"/>
      <c r="EOG320" s="921"/>
      <c r="EOH320" s="921"/>
      <c r="EOI320" s="921"/>
      <c r="EOJ320" s="921"/>
      <c r="EOK320" s="921"/>
      <c r="EOL320" s="921"/>
      <c r="EOM320" s="921"/>
      <c r="EON320" s="921"/>
      <c r="EOO320" s="921"/>
      <c r="EOP320" s="921"/>
      <c r="EOQ320" s="921"/>
      <c r="EOR320" s="921"/>
      <c r="EOS320" s="921"/>
      <c r="EOT320" s="921"/>
      <c r="EOU320" s="921"/>
      <c r="EOV320" s="921"/>
      <c r="EOW320" s="921"/>
      <c r="EOX320" s="921"/>
      <c r="EOY320" s="921"/>
      <c r="EOZ320" s="921"/>
      <c r="EPA320" s="921"/>
      <c r="EPB320" s="921"/>
      <c r="EPC320" s="921"/>
      <c r="EPD320" s="921"/>
      <c r="EPE320" s="921"/>
      <c r="EPF320" s="921"/>
      <c r="EPG320" s="921"/>
      <c r="EPH320" s="921"/>
      <c r="EPI320" s="921"/>
      <c r="EPJ320" s="921"/>
      <c r="EPK320" s="921"/>
      <c r="EPL320" s="921"/>
      <c r="EPM320" s="921"/>
      <c r="EPN320" s="921"/>
      <c r="EPO320" s="921"/>
      <c r="EPP320" s="921"/>
      <c r="EPQ320" s="921"/>
      <c r="EPR320" s="921"/>
      <c r="EPS320" s="921"/>
      <c r="EPT320" s="921"/>
      <c r="EPU320" s="921"/>
      <c r="EPV320" s="921"/>
      <c r="EPW320" s="921"/>
      <c r="EPX320" s="921"/>
      <c r="EPY320" s="921"/>
      <c r="EPZ320" s="921"/>
      <c r="EQA320" s="921"/>
      <c r="EQB320" s="921"/>
      <c r="EQC320" s="921"/>
      <c r="EQD320" s="921"/>
      <c r="EQE320" s="921"/>
      <c r="EQF320" s="921"/>
      <c r="EQG320" s="921"/>
      <c r="EQH320" s="921"/>
      <c r="EQI320" s="921"/>
      <c r="EQJ320" s="921"/>
      <c r="EQK320" s="921"/>
      <c r="EQL320" s="921"/>
      <c r="EQM320" s="921"/>
      <c r="EQN320" s="921"/>
      <c r="EQO320" s="921"/>
      <c r="EQP320" s="921"/>
      <c r="EQQ320" s="921"/>
      <c r="EQR320" s="921"/>
      <c r="EQS320" s="921"/>
      <c r="EQT320" s="921"/>
      <c r="EQU320" s="921"/>
      <c r="EQV320" s="921"/>
      <c r="EQW320" s="921"/>
      <c r="EQX320" s="921"/>
      <c r="EQY320" s="921"/>
      <c r="EQZ320" s="921"/>
      <c r="ERA320" s="921"/>
      <c r="ERB320" s="921"/>
      <c r="ERC320" s="921"/>
      <c r="ERD320" s="921"/>
      <c r="ERE320" s="921"/>
      <c r="ERF320" s="921"/>
      <c r="ERG320" s="921"/>
      <c r="ERH320" s="921"/>
      <c r="ERI320" s="921"/>
      <c r="ERJ320" s="921"/>
      <c r="ERK320" s="921"/>
      <c r="ERL320" s="921"/>
      <c r="ERM320" s="921"/>
      <c r="ERN320" s="921"/>
      <c r="ERO320" s="921"/>
      <c r="ERP320" s="921"/>
      <c r="ERQ320" s="921"/>
      <c r="ERR320" s="921"/>
      <c r="ERS320" s="921"/>
      <c r="ERT320" s="921"/>
      <c r="ERU320" s="921"/>
      <c r="ERV320" s="921"/>
      <c r="ERW320" s="921"/>
      <c r="ERX320" s="921"/>
      <c r="ERY320" s="921"/>
      <c r="ERZ320" s="921"/>
      <c r="ESA320" s="921"/>
      <c r="ESB320" s="921"/>
      <c r="ESC320" s="921"/>
      <c r="ESD320" s="921"/>
      <c r="ESE320" s="921"/>
      <c r="ESF320" s="921"/>
      <c r="ESG320" s="921"/>
      <c r="ESH320" s="921"/>
      <c r="ESI320" s="921"/>
      <c r="ESJ320" s="921"/>
      <c r="ESK320" s="921"/>
      <c r="ESL320" s="921"/>
      <c r="ESM320" s="921"/>
      <c r="ESN320" s="921"/>
      <c r="ESO320" s="921"/>
      <c r="ESP320" s="921"/>
      <c r="ESQ320" s="921"/>
      <c r="ESR320" s="921"/>
      <c r="ESS320" s="921"/>
      <c r="EST320" s="921"/>
      <c r="ESU320" s="921"/>
      <c r="ESV320" s="921"/>
      <c r="ESW320" s="921"/>
      <c r="ESX320" s="921"/>
      <c r="ESY320" s="921"/>
      <c r="ESZ320" s="921"/>
      <c r="ETA320" s="921"/>
      <c r="ETB320" s="921"/>
      <c r="ETC320" s="921"/>
      <c r="ETD320" s="921"/>
      <c r="ETE320" s="921"/>
      <c r="ETF320" s="921"/>
      <c r="ETG320" s="921"/>
      <c r="ETH320" s="921"/>
      <c r="ETI320" s="921"/>
      <c r="ETJ320" s="921"/>
      <c r="ETK320" s="921"/>
      <c r="ETL320" s="921"/>
      <c r="ETM320" s="921"/>
      <c r="ETN320" s="921"/>
      <c r="ETO320" s="921"/>
      <c r="ETP320" s="921"/>
      <c r="ETQ320" s="921"/>
      <c r="ETR320" s="921"/>
      <c r="ETS320" s="921"/>
      <c r="ETT320" s="921"/>
      <c r="ETU320" s="921"/>
      <c r="ETV320" s="921"/>
      <c r="ETW320" s="921"/>
      <c r="ETX320" s="921"/>
      <c r="ETY320" s="921"/>
      <c r="ETZ320" s="921"/>
      <c r="EUA320" s="921"/>
      <c r="EUB320" s="921"/>
      <c r="EUC320" s="921"/>
      <c r="EUD320" s="921"/>
      <c r="EUE320" s="921"/>
      <c r="EUF320" s="921"/>
      <c r="EUG320" s="921"/>
      <c r="EUH320" s="921"/>
      <c r="EUI320" s="921"/>
      <c r="EUJ320" s="921"/>
      <c r="EUK320" s="921"/>
      <c r="EUL320" s="921"/>
      <c r="EUM320" s="921"/>
      <c r="EUN320" s="921"/>
      <c r="EUO320" s="921"/>
      <c r="EUP320" s="921"/>
      <c r="EUQ320" s="921"/>
      <c r="EUR320" s="921"/>
      <c r="EUS320" s="921"/>
      <c r="EUT320" s="921"/>
      <c r="EUU320" s="921"/>
      <c r="EUV320" s="921"/>
      <c r="EUW320" s="921"/>
      <c r="EUX320" s="921"/>
      <c r="EUY320" s="921"/>
      <c r="EUZ320" s="921"/>
      <c r="EVA320" s="921"/>
      <c r="EVB320" s="921"/>
      <c r="EVC320" s="921"/>
      <c r="EVD320" s="921"/>
      <c r="EVE320" s="921"/>
      <c r="EVF320" s="921"/>
      <c r="EVG320" s="921"/>
      <c r="EVH320" s="921"/>
      <c r="EVI320" s="921"/>
      <c r="EVJ320" s="921"/>
      <c r="EVK320" s="921"/>
      <c r="EVL320" s="921"/>
      <c r="EVM320" s="921"/>
      <c r="EVN320" s="921"/>
      <c r="EVO320" s="921"/>
      <c r="EVP320" s="921"/>
      <c r="EVQ320" s="921"/>
      <c r="EVR320" s="921"/>
      <c r="EVS320" s="921"/>
      <c r="EVT320" s="921"/>
      <c r="EVU320" s="921"/>
      <c r="EVV320" s="921"/>
      <c r="EVW320" s="921"/>
      <c r="EVX320" s="921"/>
      <c r="EVY320" s="921"/>
      <c r="EVZ320" s="921"/>
      <c r="EWA320" s="921"/>
      <c r="EWB320" s="921"/>
      <c r="EWC320" s="921"/>
      <c r="EWD320" s="921"/>
      <c r="EWE320" s="921"/>
      <c r="EWF320" s="921"/>
      <c r="EWG320" s="921"/>
      <c r="EWH320" s="921"/>
      <c r="EWI320" s="921"/>
      <c r="EWJ320" s="921"/>
      <c r="EWK320" s="921"/>
      <c r="EWL320" s="921"/>
      <c r="EWM320" s="921"/>
      <c r="EWN320" s="921"/>
      <c r="EWO320" s="921"/>
      <c r="EWP320" s="921"/>
      <c r="EWQ320" s="921"/>
      <c r="EWR320" s="921"/>
      <c r="EWS320" s="921"/>
      <c r="EWT320" s="921"/>
      <c r="EWU320" s="921"/>
      <c r="EWV320" s="921"/>
      <c r="EWW320" s="921"/>
      <c r="EWX320" s="921"/>
      <c r="EWY320" s="921"/>
      <c r="EWZ320" s="921"/>
      <c r="EXA320" s="921"/>
      <c r="EXB320" s="921"/>
      <c r="EXC320" s="921"/>
      <c r="EXD320" s="921"/>
      <c r="EXE320" s="921"/>
      <c r="EXF320" s="921"/>
      <c r="EXG320" s="921"/>
      <c r="EXH320" s="921"/>
      <c r="EXI320" s="921"/>
      <c r="EXJ320" s="921"/>
      <c r="EXK320" s="921"/>
      <c r="EXL320" s="921"/>
      <c r="EXM320" s="921"/>
      <c r="EXN320" s="921"/>
      <c r="EXO320" s="921"/>
      <c r="EXP320" s="921"/>
      <c r="EXQ320" s="921"/>
      <c r="EXR320" s="921"/>
      <c r="EXS320" s="921"/>
      <c r="EXT320" s="921"/>
      <c r="EXU320" s="921"/>
      <c r="EXV320" s="921"/>
      <c r="EXW320" s="921"/>
      <c r="EXX320" s="921"/>
      <c r="EXY320" s="921"/>
      <c r="EXZ320" s="921"/>
      <c r="EYA320" s="921"/>
      <c r="EYB320" s="921"/>
      <c r="EYC320" s="921"/>
      <c r="EYD320" s="921"/>
      <c r="EYE320" s="921"/>
      <c r="EYF320" s="921"/>
      <c r="EYG320" s="921"/>
      <c r="EYH320" s="921"/>
      <c r="EYI320" s="921"/>
      <c r="EYJ320" s="921"/>
      <c r="EYK320" s="921"/>
      <c r="EYL320" s="921"/>
      <c r="EYM320" s="921"/>
      <c r="EYN320" s="921"/>
      <c r="EYO320" s="921"/>
      <c r="EYP320" s="921"/>
      <c r="EYQ320" s="921"/>
      <c r="EYR320" s="921"/>
      <c r="EYS320" s="921"/>
      <c r="EYT320" s="921"/>
      <c r="EYU320" s="921"/>
      <c r="EYV320" s="921"/>
      <c r="EYW320" s="921"/>
      <c r="EYX320" s="921"/>
      <c r="EYY320" s="921"/>
      <c r="EYZ320" s="921"/>
      <c r="EZA320" s="921"/>
      <c r="EZB320" s="921"/>
      <c r="EZC320" s="921"/>
      <c r="EZD320" s="921"/>
      <c r="EZE320" s="921"/>
      <c r="EZF320" s="921"/>
      <c r="EZG320" s="921"/>
      <c r="EZH320" s="921"/>
      <c r="EZI320" s="921"/>
      <c r="EZJ320" s="921"/>
      <c r="EZK320" s="921"/>
      <c r="EZL320" s="921"/>
      <c r="EZM320" s="921"/>
      <c r="EZN320" s="921"/>
      <c r="EZO320" s="921"/>
      <c r="EZP320" s="921"/>
      <c r="EZQ320" s="921"/>
      <c r="EZR320" s="921"/>
      <c r="EZS320" s="921"/>
      <c r="EZT320" s="921"/>
      <c r="EZU320" s="921"/>
      <c r="EZV320" s="921"/>
      <c r="EZW320" s="921"/>
      <c r="EZX320" s="921"/>
      <c r="EZY320" s="921"/>
      <c r="EZZ320" s="921"/>
      <c r="FAA320" s="921"/>
      <c r="FAB320" s="921"/>
      <c r="FAC320" s="921"/>
      <c r="FAD320" s="921"/>
      <c r="FAE320" s="921"/>
      <c r="FAF320" s="921"/>
      <c r="FAG320" s="921"/>
      <c r="FAH320" s="921"/>
      <c r="FAI320" s="921"/>
      <c r="FAJ320" s="921"/>
      <c r="FAK320" s="921"/>
      <c r="FAL320" s="921"/>
      <c r="FAM320" s="921"/>
      <c r="FAN320" s="921"/>
      <c r="FAO320" s="921"/>
      <c r="FAP320" s="921"/>
      <c r="FAQ320" s="921"/>
      <c r="FAR320" s="921"/>
      <c r="FAS320" s="921"/>
      <c r="FAT320" s="921"/>
      <c r="FAU320" s="921"/>
      <c r="FAV320" s="921"/>
      <c r="FAW320" s="921"/>
      <c r="FAX320" s="921"/>
      <c r="FAY320" s="921"/>
      <c r="FAZ320" s="921"/>
      <c r="FBA320" s="921"/>
      <c r="FBB320" s="921"/>
      <c r="FBC320" s="921"/>
      <c r="FBD320" s="921"/>
      <c r="FBE320" s="921"/>
      <c r="FBF320" s="921"/>
      <c r="FBG320" s="921"/>
      <c r="FBH320" s="921"/>
      <c r="FBI320" s="921"/>
      <c r="FBJ320" s="921"/>
      <c r="FBK320" s="921"/>
      <c r="FBL320" s="921"/>
      <c r="FBM320" s="921"/>
      <c r="FBN320" s="921"/>
      <c r="FBO320" s="921"/>
      <c r="FBP320" s="921"/>
      <c r="FBQ320" s="921"/>
      <c r="FBR320" s="921"/>
      <c r="FBS320" s="921"/>
      <c r="FBT320" s="921"/>
      <c r="FBU320" s="921"/>
      <c r="FBV320" s="921"/>
      <c r="FBW320" s="921"/>
      <c r="FBX320" s="921"/>
      <c r="FBY320" s="921"/>
      <c r="FBZ320" s="921"/>
      <c r="FCA320" s="921"/>
      <c r="FCB320" s="921"/>
      <c r="FCC320" s="921"/>
      <c r="FCD320" s="921"/>
      <c r="FCE320" s="921"/>
      <c r="FCF320" s="921"/>
      <c r="FCG320" s="921"/>
      <c r="FCH320" s="921"/>
      <c r="FCI320" s="921"/>
      <c r="FCJ320" s="921"/>
      <c r="FCK320" s="921"/>
      <c r="FCL320" s="921"/>
      <c r="FCM320" s="921"/>
      <c r="FCN320" s="921"/>
      <c r="FCO320" s="921"/>
      <c r="FCP320" s="921"/>
      <c r="FCQ320" s="921"/>
      <c r="FCR320" s="921"/>
      <c r="FCS320" s="921"/>
      <c r="FCT320" s="921"/>
      <c r="FCU320" s="921"/>
      <c r="FCV320" s="921"/>
      <c r="FCW320" s="921"/>
      <c r="FCX320" s="921"/>
      <c r="FCY320" s="921"/>
      <c r="FCZ320" s="921"/>
      <c r="FDA320" s="921"/>
      <c r="FDB320" s="921"/>
      <c r="FDC320" s="921"/>
      <c r="FDD320" s="921"/>
      <c r="FDE320" s="921"/>
      <c r="FDF320" s="921"/>
      <c r="FDG320" s="921"/>
      <c r="FDH320" s="921"/>
      <c r="FDI320" s="921"/>
      <c r="FDJ320" s="921"/>
      <c r="FDK320" s="921"/>
      <c r="FDL320" s="921"/>
      <c r="FDM320" s="921"/>
      <c r="FDN320" s="921"/>
      <c r="FDO320" s="921"/>
      <c r="FDP320" s="921"/>
      <c r="FDQ320" s="921"/>
      <c r="FDR320" s="921"/>
      <c r="FDS320" s="921"/>
      <c r="FDT320" s="921"/>
      <c r="FDU320" s="921"/>
      <c r="FDV320" s="921"/>
      <c r="FDW320" s="921"/>
      <c r="FDX320" s="921"/>
      <c r="FDY320" s="921"/>
      <c r="FDZ320" s="921"/>
      <c r="FEA320" s="921"/>
      <c r="FEB320" s="921"/>
      <c r="FEC320" s="921"/>
      <c r="FED320" s="921"/>
      <c r="FEE320" s="921"/>
      <c r="FEF320" s="921"/>
      <c r="FEG320" s="921"/>
      <c r="FEH320" s="921"/>
      <c r="FEI320" s="921"/>
      <c r="FEJ320" s="921"/>
      <c r="FEK320" s="921"/>
      <c r="FEL320" s="921"/>
      <c r="FEM320" s="921"/>
      <c r="FEN320" s="921"/>
      <c r="FEO320" s="921"/>
      <c r="FEP320" s="921"/>
      <c r="FEQ320" s="921"/>
      <c r="FER320" s="921"/>
      <c r="FES320" s="921"/>
      <c r="FET320" s="921"/>
      <c r="FEU320" s="921"/>
      <c r="FEV320" s="921"/>
      <c r="FEW320" s="921"/>
      <c r="FEX320" s="921"/>
      <c r="FEY320" s="921"/>
      <c r="FEZ320" s="921"/>
      <c r="FFA320" s="921"/>
      <c r="FFB320" s="921"/>
      <c r="FFC320" s="921"/>
      <c r="FFD320" s="921"/>
      <c r="FFE320" s="921"/>
      <c r="FFF320" s="921"/>
      <c r="FFG320" s="921"/>
      <c r="FFH320" s="921"/>
      <c r="FFI320" s="921"/>
      <c r="FFJ320" s="921"/>
      <c r="FFK320" s="921"/>
      <c r="FFL320" s="921"/>
      <c r="FFM320" s="921"/>
      <c r="FFN320" s="921"/>
      <c r="FFO320" s="921"/>
      <c r="FFP320" s="921"/>
      <c r="FFQ320" s="921"/>
      <c r="FFR320" s="921"/>
      <c r="FFS320" s="921"/>
      <c r="FFT320" s="921"/>
      <c r="FFU320" s="921"/>
      <c r="FFV320" s="921"/>
      <c r="FFW320" s="921"/>
      <c r="FFX320" s="921"/>
      <c r="FFY320" s="921"/>
      <c r="FFZ320" s="921"/>
      <c r="FGA320" s="921"/>
      <c r="FGB320" s="921"/>
      <c r="FGC320" s="921"/>
      <c r="FGD320" s="921"/>
      <c r="FGE320" s="921"/>
      <c r="FGF320" s="921"/>
      <c r="FGG320" s="921"/>
      <c r="FGH320" s="921"/>
      <c r="FGI320" s="921"/>
      <c r="FGJ320" s="921"/>
      <c r="FGK320" s="921"/>
      <c r="FGL320" s="921"/>
      <c r="FGM320" s="921"/>
      <c r="FGN320" s="921"/>
      <c r="FGO320" s="921"/>
      <c r="FGP320" s="921"/>
      <c r="FGQ320" s="921"/>
      <c r="FGR320" s="921"/>
      <c r="FGS320" s="921"/>
      <c r="FGT320" s="921"/>
      <c r="FGU320" s="921"/>
      <c r="FGV320" s="921"/>
      <c r="FGW320" s="921"/>
      <c r="FGX320" s="921"/>
      <c r="FGY320" s="921"/>
      <c r="FGZ320" s="921"/>
      <c r="FHA320" s="921"/>
      <c r="FHB320" s="921"/>
      <c r="FHC320" s="921"/>
      <c r="FHD320" s="921"/>
      <c r="FHE320" s="921"/>
      <c r="FHF320" s="921"/>
      <c r="FHG320" s="921"/>
      <c r="FHH320" s="921"/>
      <c r="FHI320" s="921"/>
      <c r="FHJ320" s="921"/>
      <c r="FHK320" s="921"/>
      <c r="FHL320" s="921"/>
      <c r="FHM320" s="921"/>
      <c r="FHN320" s="921"/>
      <c r="FHO320" s="921"/>
      <c r="FHP320" s="921"/>
      <c r="FHQ320" s="921"/>
      <c r="FHR320" s="921"/>
      <c r="FHS320" s="921"/>
      <c r="FHT320" s="921"/>
      <c r="FHU320" s="921"/>
      <c r="FHV320" s="921"/>
      <c r="FHW320" s="921"/>
      <c r="FHX320" s="921"/>
      <c r="FHY320" s="921"/>
      <c r="FHZ320" s="921"/>
      <c r="FIA320" s="921"/>
      <c r="FIB320" s="921"/>
      <c r="FIC320" s="921"/>
      <c r="FID320" s="921"/>
      <c r="FIE320" s="921"/>
      <c r="FIF320" s="921"/>
      <c r="FIG320" s="921"/>
      <c r="FIH320" s="921"/>
      <c r="FII320" s="921"/>
      <c r="FIJ320" s="921"/>
      <c r="FIK320" s="921"/>
      <c r="FIL320" s="921"/>
      <c r="FIM320" s="921"/>
      <c r="FIN320" s="921"/>
      <c r="FIO320" s="921"/>
      <c r="FIP320" s="921"/>
      <c r="FIQ320" s="921"/>
      <c r="FIR320" s="921"/>
      <c r="FIS320" s="921"/>
      <c r="FIT320" s="921"/>
      <c r="FIU320" s="921"/>
      <c r="FIV320" s="921"/>
      <c r="FIW320" s="921"/>
      <c r="FIX320" s="921"/>
      <c r="FIY320" s="921"/>
      <c r="FIZ320" s="921"/>
      <c r="FJA320" s="921"/>
      <c r="FJB320" s="921"/>
      <c r="FJC320" s="921"/>
      <c r="FJD320" s="921"/>
      <c r="FJE320" s="921"/>
      <c r="FJF320" s="921"/>
      <c r="FJG320" s="921"/>
      <c r="FJH320" s="921"/>
      <c r="FJI320" s="921"/>
      <c r="FJJ320" s="921"/>
      <c r="FJK320" s="921"/>
      <c r="FJL320" s="921"/>
      <c r="FJM320" s="921"/>
      <c r="FJN320" s="921"/>
      <c r="FJO320" s="921"/>
      <c r="FJP320" s="921"/>
      <c r="FJQ320" s="921"/>
      <c r="FJR320" s="921"/>
      <c r="FJS320" s="921"/>
      <c r="FJT320" s="921"/>
      <c r="FJU320" s="921"/>
      <c r="FJV320" s="921"/>
      <c r="FJW320" s="921"/>
      <c r="FJX320" s="921"/>
      <c r="FJY320" s="921"/>
      <c r="FJZ320" s="921"/>
      <c r="FKA320" s="921"/>
      <c r="FKB320" s="921"/>
      <c r="FKC320" s="921"/>
      <c r="FKD320" s="921"/>
      <c r="FKE320" s="921"/>
      <c r="FKF320" s="921"/>
      <c r="FKG320" s="921"/>
      <c r="FKH320" s="921"/>
      <c r="FKI320" s="921"/>
      <c r="FKJ320" s="921"/>
      <c r="FKK320" s="921"/>
      <c r="FKL320" s="921"/>
      <c r="FKM320" s="921"/>
      <c r="FKN320" s="921"/>
      <c r="FKO320" s="921"/>
      <c r="FKP320" s="921"/>
      <c r="FKQ320" s="921"/>
      <c r="FKR320" s="921"/>
      <c r="FKS320" s="921"/>
      <c r="FKT320" s="921"/>
      <c r="FKU320" s="921"/>
      <c r="FKV320" s="921"/>
      <c r="FKW320" s="921"/>
      <c r="FKX320" s="921"/>
      <c r="FKY320" s="921"/>
      <c r="FKZ320" s="921"/>
      <c r="FLA320" s="921"/>
      <c r="FLB320" s="921"/>
      <c r="FLC320" s="921"/>
      <c r="FLD320" s="921"/>
      <c r="FLE320" s="921"/>
      <c r="FLF320" s="921"/>
      <c r="FLG320" s="921"/>
      <c r="FLH320" s="921"/>
      <c r="FLI320" s="921"/>
      <c r="FLJ320" s="921"/>
      <c r="FLK320" s="921"/>
      <c r="FLL320" s="921"/>
      <c r="FLM320" s="921"/>
      <c r="FLN320" s="921"/>
      <c r="FLO320" s="921"/>
      <c r="FLP320" s="921"/>
      <c r="FLQ320" s="921"/>
      <c r="FLR320" s="921"/>
      <c r="FLS320" s="921"/>
      <c r="FLT320" s="921"/>
      <c r="FLU320" s="921"/>
      <c r="FLV320" s="921"/>
      <c r="FLW320" s="921"/>
      <c r="FLX320" s="921"/>
      <c r="FLY320" s="921"/>
      <c r="FLZ320" s="921"/>
      <c r="FMA320" s="921"/>
      <c r="FMB320" s="921"/>
      <c r="FMC320" s="921"/>
      <c r="FMD320" s="921"/>
      <c r="FME320" s="921"/>
      <c r="FMF320" s="921"/>
      <c r="FMG320" s="921"/>
      <c r="FMH320" s="921"/>
      <c r="FMI320" s="921"/>
      <c r="FMJ320" s="921"/>
      <c r="FMK320" s="921"/>
      <c r="FML320" s="921"/>
      <c r="FMM320" s="921"/>
      <c r="FMN320" s="921"/>
      <c r="FMO320" s="921"/>
      <c r="FMP320" s="921"/>
      <c r="FMQ320" s="921"/>
      <c r="FMR320" s="921"/>
      <c r="FMS320" s="921"/>
      <c r="FMT320" s="921"/>
      <c r="FMU320" s="921"/>
      <c r="FMV320" s="921"/>
      <c r="FMW320" s="921"/>
      <c r="FMX320" s="921"/>
      <c r="FMY320" s="921"/>
      <c r="FMZ320" s="921"/>
      <c r="FNA320" s="921"/>
      <c r="FNB320" s="921"/>
      <c r="FNC320" s="921"/>
      <c r="FND320" s="921"/>
      <c r="FNE320" s="921"/>
      <c r="FNF320" s="921"/>
      <c r="FNG320" s="921"/>
      <c r="FNH320" s="921"/>
      <c r="FNI320" s="921"/>
      <c r="FNJ320" s="921"/>
      <c r="FNK320" s="921"/>
      <c r="FNL320" s="921"/>
      <c r="FNM320" s="921"/>
      <c r="FNN320" s="921"/>
      <c r="FNO320" s="921"/>
      <c r="FNP320" s="921"/>
      <c r="FNQ320" s="921"/>
      <c r="FNR320" s="921"/>
      <c r="FNS320" s="921"/>
      <c r="FNT320" s="921"/>
      <c r="FNU320" s="921"/>
      <c r="FNV320" s="921"/>
      <c r="FNW320" s="921"/>
      <c r="FNX320" s="921"/>
      <c r="FNY320" s="921"/>
      <c r="FNZ320" s="921"/>
      <c r="FOA320" s="921"/>
      <c r="FOB320" s="921"/>
      <c r="FOC320" s="921"/>
      <c r="FOD320" s="921"/>
      <c r="FOE320" s="921"/>
      <c r="FOF320" s="921"/>
      <c r="FOG320" s="921"/>
      <c r="FOH320" s="921"/>
      <c r="FOI320" s="921"/>
      <c r="FOJ320" s="921"/>
      <c r="FOK320" s="921"/>
      <c r="FOL320" s="921"/>
      <c r="FOM320" s="921"/>
      <c r="FON320" s="921"/>
      <c r="FOO320" s="921"/>
      <c r="FOP320" s="921"/>
      <c r="FOQ320" s="921"/>
      <c r="FOR320" s="921"/>
      <c r="FOS320" s="921"/>
      <c r="FOT320" s="921"/>
      <c r="FOU320" s="921"/>
      <c r="FOV320" s="921"/>
      <c r="FOW320" s="921"/>
      <c r="FOX320" s="921"/>
      <c r="FOY320" s="921"/>
      <c r="FOZ320" s="921"/>
      <c r="FPA320" s="921"/>
      <c r="FPB320" s="921"/>
      <c r="FPC320" s="921"/>
      <c r="FPD320" s="921"/>
      <c r="FPE320" s="921"/>
      <c r="FPF320" s="921"/>
      <c r="FPG320" s="921"/>
      <c r="FPH320" s="921"/>
      <c r="FPI320" s="921"/>
      <c r="FPJ320" s="921"/>
      <c r="FPK320" s="921"/>
      <c r="FPL320" s="921"/>
      <c r="FPM320" s="921"/>
      <c r="FPN320" s="921"/>
      <c r="FPO320" s="921"/>
      <c r="FPP320" s="921"/>
      <c r="FPQ320" s="921"/>
      <c r="FPR320" s="921"/>
      <c r="FPS320" s="921"/>
      <c r="FPT320" s="921"/>
      <c r="FPU320" s="921"/>
      <c r="FPV320" s="921"/>
      <c r="FPW320" s="921"/>
      <c r="FPX320" s="921"/>
      <c r="FPY320" s="921"/>
      <c r="FPZ320" s="921"/>
      <c r="FQA320" s="921"/>
      <c r="FQB320" s="921"/>
      <c r="FQC320" s="921"/>
      <c r="FQD320" s="921"/>
      <c r="FQE320" s="921"/>
      <c r="FQF320" s="921"/>
      <c r="FQG320" s="921"/>
      <c r="FQH320" s="921"/>
      <c r="FQI320" s="921"/>
      <c r="FQJ320" s="921"/>
      <c r="FQK320" s="921"/>
      <c r="FQL320" s="921"/>
      <c r="FQM320" s="921"/>
      <c r="FQN320" s="921"/>
      <c r="FQO320" s="921"/>
      <c r="FQP320" s="921"/>
      <c r="FQQ320" s="921"/>
      <c r="FQR320" s="921"/>
      <c r="FQS320" s="921"/>
      <c r="FQT320" s="921"/>
      <c r="FQU320" s="921"/>
      <c r="FQV320" s="921"/>
      <c r="FQW320" s="921"/>
      <c r="FQX320" s="921"/>
      <c r="FQY320" s="921"/>
      <c r="FQZ320" s="921"/>
      <c r="FRA320" s="921"/>
      <c r="FRB320" s="921"/>
      <c r="FRC320" s="921"/>
      <c r="FRD320" s="921"/>
      <c r="FRE320" s="921"/>
      <c r="FRF320" s="921"/>
      <c r="FRG320" s="921"/>
      <c r="FRH320" s="921"/>
      <c r="FRI320" s="921"/>
      <c r="FRJ320" s="921"/>
      <c r="FRK320" s="921"/>
      <c r="FRL320" s="921"/>
      <c r="FRM320" s="921"/>
      <c r="FRN320" s="921"/>
      <c r="FRO320" s="921"/>
      <c r="FRP320" s="921"/>
      <c r="FRQ320" s="921"/>
      <c r="FRR320" s="921"/>
      <c r="FRS320" s="921"/>
      <c r="FRT320" s="921"/>
      <c r="FRU320" s="921"/>
      <c r="FRV320" s="921"/>
      <c r="FRW320" s="921"/>
      <c r="FRX320" s="921"/>
      <c r="FRY320" s="921"/>
      <c r="FRZ320" s="921"/>
      <c r="FSA320" s="921"/>
      <c r="FSB320" s="921"/>
      <c r="FSC320" s="921"/>
      <c r="FSD320" s="921"/>
      <c r="FSE320" s="921"/>
      <c r="FSF320" s="921"/>
      <c r="FSG320" s="921"/>
      <c r="FSH320" s="921"/>
      <c r="FSI320" s="921"/>
      <c r="FSJ320" s="921"/>
      <c r="FSK320" s="921"/>
      <c r="FSL320" s="921"/>
      <c r="FSM320" s="921"/>
      <c r="FSN320" s="921"/>
      <c r="FSO320" s="921"/>
      <c r="FSP320" s="921"/>
      <c r="FSQ320" s="921"/>
      <c r="FSR320" s="921"/>
      <c r="FSS320" s="921"/>
      <c r="FST320" s="921"/>
      <c r="FSU320" s="921"/>
      <c r="FSV320" s="921"/>
      <c r="FSW320" s="921"/>
      <c r="FSX320" s="921"/>
      <c r="FSY320" s="921"/>
      <c r="FSZ320" s="921"/>
      <c r="FTA320" s="921"/>
      <c r="FTB320" s="921"/>
      <c r="FTC320" s="921"/>
      <c r="FTD320" s="921"/>
      <c r="FTE320" s="921"/>
      <c r="FTF320" s="921"/>
      <c r="FTG320" s="921"/>
      <c r="FTH320" s="921"/>
      <c r="FTI320" s="921"/>
      <c r="FTJ320" s="921"/>
      <c r="FTK320" s="921"/>
      <c r="FTL320" s="921"/>
      <c r="FTM320" s="921"/>
      <c r="FTN320" s="921"/>
      <c r="FTO320" s="921"/>
      <c r="FTP320" s="921"/>
      <c r="FTQ320" s="921"/>
      <c r="FTR320" s="921"/>
      <c r="FTS320" s="921"/>
      <c r="FTT320" s="921"/>
      <c r="FTU320" s="921"/>
      <c r="FTV320" s="921"/>
      <c r="FTW320" s="921"/>
      <c r="FTX320" s="921"/>
      <c r="FTY320" s="921"/>
      <c r="FTZ320" s="921"/>
      <c r="FUA320" s="921"/>
      <c r="FUB320" s="921"/>
      <c r="FUC320" s="921"/>
      <c r="FUD320" s="921"/>
      <c r="FUE320" s="921"/>
      <c r="FUF320" s="921"/>
      <c r="FUG320" s="921"/>
      <c r="FUH320" s="921"/>
      <c r="FUI320" s="921"/>
      <c r="FUJ320" s="921"/>
      <c r="FUK320" s="921"/>
      <c r="FUL320" s="921"/>
      <c r="FUM320" s="921"/>
      <c r="FUN320" s="921"/>
      <c r="FUO320" s="921"/>
      <c r="FUP320" s="921"/>
      <c r="FUQ320" s="921"/>
      <c r="FUR320" s="921"/>
      <c r="FUS320" s="921"/>
      <c r="FUT320" s="921"/>
      <c r="FUU320" s="921"/>
      <c r="FUV320" s="921"/>
      <c r="FUW320" s="921"/>
      <c r="FUX320" s="921"/>
      <c r="FUY320" s="921"/>
      <c r="FUZ320" s="921"/>
      <c r="FVA320" s="921"/>
      <c r="FVB320" s="921"/>
      <c r="FVC320" s="921"/>
      <c r="FVD320" s="921"/>
      <c r="FVE320" s="921"/>
      <c r="FVF320" s="921"/>
      <c r="FVG320" s="921"/>
      <c r="FVH320" s="921"/>
      <c r="FVI320" s="921"/>
      <c r="FVJ320" s="921"/>
      <c r="FVK320" s="921"/>
      <c r="FVL320" s="921"/>
      <c r="FVM320" s="921"/>
      <c r="FVN320" s="921"/>
      <c r="FVO320" s="921"/>
      <c r="FVP320" s="921"/>
      <c r="FVQ320" s="921"/>
      <c r="FVR320" s="921"/>
      <c r="FVS320" s="921"/>
      <c r="FVT320" s="921"/>
      <c r="FVU320" s="921"/>
      <c r="FVV320" s="921"/>
      <c r="FVW320" s="921"/>
      <c r="FVX320" s="921"/>
      <c r="FVY320" s="921"/>
      <c r="FVZ320" s="921"/>
      <c r="FWA320" s="921"/>
      <c r="FWB320" s="921"/>
      <c r="FWC320" s="921"/>
      <c r="FWD320" s="921"/>
      <c r="FWE320" s="921"/>
      <c r="FWF320" s="921"/>
      <c r="FWG320" s="921"/>
      <c r="FWH320" s="921"/>
      <c r="FWI320" s="921"/>
      <c r="FWJ320" s="921"/>
      <c r="FWK320" s="921"/>
      <c r="FWL320" s="921"/>
      <c r="FWM320" s="921"/>
      <c r="FWN320" s="921"/>
      <c r="FWO320" s="921"/>
      <c r="FWP320" s="921"/>
      <c r="FWQ320" s="921"/>
      <c r="FWR320" s="921"/>
      <c r="FWS320" s="921"/>
      <c r="FWT320" s="921"/>
      <c r="FWU320" s="921"/>
      <c r="FWV320" s="921"/>
      <c r="FWW320" s="921"/>
      <c r="FWX320" s="921"/>
      <c r="FWY320" s="921"/>
      <c r="FWZ320" s="921"/>
      <c r="FXA320" s="921"/>
      <c r="FXB320" s="921"/>
      <c r="FXC320" s="921"/>
      <c r="FXD320" s="921"/>
      <c r="FXE320" s="921"/>
      <c r="FXF320" s="921"/>
      <c r="FXG320" s="921"/>
      <c r="FXH320" s="921"/>
      <c r="FXI320" s="921"/>
      <c r="FXJ320" s="921"/>
      <c r="FXK320" s="921"/>
      <c r="FXL320" s="921"/>
      <c r="FXM320" s="921"/>
      <c r="FXN320" s="921"/>
      <c r="FXO320" s="921"/>
      <c r="FXP320" s="921"/>
      <c r="FXQ320" s="921"/>
      <c r="FXR320" s="921"/>
      <c r="FXS320" s="921"/>
      <c r="FXT320" s="921"/>
      <c r="FXU320" s="921"/>
      <c r="FXV320" s="921"/>
      <c r="FXW320" s="921"/>
      <c r="FXX320" s="921"/>
      <c r="FXY320" s="921"/>
      <c r="FXZ320" s="921"/>
      <c r="FYA320" s="921"/>
      <c r="FYB320" s="921"/>
      <c r="FYC320" s="921"/>
      <c r="FYD320" s="921"/>
      <c r="FYE320" s="921"/>
      <c r="FYF320" s="921"/>
      <c r="FYG320" s="921"/>
      <c r="FYH320" s="921"/>
      <c r="FYI320" s="921"/>
      <c r="FYJ320" s="921"/>
      <c r="FYK320" s="921"/>
      <c r="FYL320" s="921"/>
      <c r="FYM320" s="921"/>
      <c r="FYN320" s="921"/>
      <c r="FYO320" s="921"/>
      <c r="FYP320" s="921"/>
      <c r="FYQ320" s="921"/>
      <c r="FYR320" s="921"/>
      <c r="FYS320" s="921"/>
      <c r="FYT320" s="921"/>
      <c r="FYU320" s="921"/>
      <c r="FYV320" s="921"/>
      <c r="FYW320" s="921"/>
      <c r="FYX320" s="921"/>
      <c r="FYY320" s="921"/>
      <c r="FYZ320" s="921"/>
      <c r="FZA320" s="921"/>
      <c r="FZB320" s="921"/>
      <c r="FZC320" s="921"/>
      <c r="FZD320" s="921"/>
      <c r="FZE320" s="921"/>
      <c r="FZF320" s="921"/>
      <c r="FZG320" s="921"/>
      <c r="FZH320" s="921"/>
      <c r="FZI320" s="921"/>
      <c r="FZJ320" s="921"/>
      <c r="FZK320" s="921"/>
      <c r="FZL320" s="921"/>
      <c r="FZM320" s="921"/>
      <c r="FZN320" s="921"/>
      <c r="FZO320" s="921"/>
      <c r="FZP320" s="921"/>
      <c r="FZQ320" s="921"/>
      <c r="FZR320" s="921"/>
      <c r="FZS320" s="921"/>
      <c r="FZT320" s="921"/>
      <c r="FZU320" s="921"/>
      <c r="FZV320" s="921"/>
      <c r="FZW320" s="921"/>
      <c r="FZX320" s="921"/>
      <c r="FZY320" s="921"/>
      <c r="FZZ320" s="921"/>
      <c r="GAA320" s="921"/>
      <c r="GAB320" s="921"/>
      <c r="GAC320" s="921"/>
      <c r="GAD320" s="921"/>
      <c r="GAE320" s="921"/>
      <c r="GAF320" s="921"/>
      <c r="GAG320" s="921"/>
      <c r="GAH320" s="921"/>
      <c r="GAI320" s="921"/>
      <c r="GAJ320" s="921"/>
      <c r="GAK320" s="921"/>
      <c r="GAL320" s="921"/>
      <c r="GAM320" s="921"/>
      <c r="GAN320" s="921"/>
      <c r="GAO320" s="921"/>
      <c r="GAP320" s="921"/>
      <c r="GAQ320" s="921"/>
      <c r="GAR320" s="921"/>
      <c r="GAS320" s="921"/>
      <c r="GAT320" s="921"/>
      <c r="GAU320" s="921"/>
      <c r="GAV320" s="921"/>
      <c r="GAW320" s="921"/>
      <c r="GAX320" s="921"/>
      <c r="GAY320" s="921"/>
      <c r="GAZ320" s="921"/>
      <c r="GBA320" s="921"/>
      <c r="GBB320" s="921"/>
      <c r="GBC320" s="921"/>
      <c r="GBD320" s="921"/>
      <c r="GBE320" s="921"/>
      <c r="GBF320" s="921"/>
      <c r="GBG320" s="921"/>
      <c r="GBH320" s="921"/>
      <c r="GBI320" s="921"/>
      <c r="GBJ320" s="921"/>
      <c r="GBK320" s="921"/>
      <c r="GBL320" s="921"/>
      <c r="GBM320" s="921"/>
      <c r="GBN320" s="921"/>
      <c r="GBO320" s="921"/>
      <c r="GBP320" s="921"/>
      <c r="GBQ320" s="921"/>
      <c r="GBR320" s="921"/>
      <c r="GBS320" s="921"/>
      <c r="GBT320" s="921"/>
      <c r="GBU320" s="921"/>
      <c r="GBV320" s="921"/>
      <c r="GBW320" s="921"/>
      <c r="GBX320" s="921"/>
      <c r="GBY320" s="921"/>
      <c r="GBZ320" s="921"/>
      <c r="GCA320" s="921"/>
      <c r="GCB320" s="921"/>
      <c r="GCC320" s="921"/>
      <c r="GCD320" s="921"/>
      <c r="GCE320" s="921"/>
      <c r="GCF320" s="921"/>
      <c r="GCG320" s="921"/>
      <c r="GCH320" s="921"/>
      <c r="GCI320" s="921"/>
      <c r="GCJ320" s="921"/>
      <c r="GCK320" s="921"/>
      <c r="GCL320" s="921"/>
      <c r="GCM320" s="921"/>
      <c r="GCN320" s="921"/>
      <c r="GCO320" s="921"/>
      <c r="GCP320" s="921"/>
      <c r="GCQ320" s="921"/>
      <c r="GCR320" s="921"/>
      <c r="GCS320" s="921"/>
      <c r="GCT320" s="921"/>
      <c r="GCU320" s="921"/>
      <c r="GCV320" s="921"/>
      <c r="GCW320" s="921"/>
      <c r="GCX320" s="921"/>
      <c r="GCY320" s="921"/>
      <c r="GCZ320" s="921"/>
      <c r="GDA320" s="921"/>
      <c r="GDB320" s="921"/>
      <c r="GDC320" s="921"/>
      <c r="GDD320" s="921"/>
      <c r="GDE320" s="921"/>
      <c r="GDF320" s="921"/>
      <c r="GDG320" s="921"/>
      <c r="GDH320" s="921"/>
      <c r="GDI320" s="921"/>
      <c r="GDJ320" s="921"/>
      <c r="GDK320" s="921"/>
      <c r="GDL320" s="921"/>
      <c r="GDM320" s="921"/>
      <c r="GDN320" s="921"/>
      <c r="GDO320" s="921"/>
      <c r="GDP320" s="921"/>
      <c r="GDQ320" s="921"/>
      <c r="GDR320" s="921"/>
      <c r="GDS320" s="921"/>
      <c r="GDT320" s="921"/>
      <c r="GDU320" s="921"/>
      <c r="GDV320" s="921"/>
      <c r="GDW320" s="921"/>
      <c r="GDX320" s="921"/>
      <c r="GDY320" s="921"/>
      <c r="GDZ320" s="921"/>
      <c r="GEA320" s="921"/>
      <c r="GEB320" s="921"/>
      <c r="GEC320" s="921"/>
      <c r="GED320" s="921"/>
      <c r="GEE320" s="921"/>
      <c r="GEF320" s="921"/>
      <c r="GEG320" s="921"/>
      <c r="GEH320" s="921"/>
      <c r="GEI320" s="921"/>
      <c r="GEJ320" s="921"/>
      <c r="GEK320" s="921"/>
      <c r="GEL320" s="921"/>
      <c r="GEM320" s="921"/>
      <c r="GEN320" s="921"/>
      <c r="GEO320" s="921"/>
      <c r="GEP320" s="921"/>
      <c r="GEQ320" s="921"/>
      <c r="GER320" s="921"/>
      <c r="GES320" s="921"/>
      <c r="GET320" s="921"/>
      <c r="GEU320" s="921"/>
      <c r="GEV320" s="921"/>
      <c r="GEW320" s="921"/>
      <c r="GEX320" s="921"/>
      <c r="GEY320" s="921"/>
      <c r="GEZ320" s="921"/>
      <c r="GFA320" s="921"/>
      <c r="GFB320" s="921"/>
      <c r="GFC320" s="921"/>
      <c r="GFD320" s="921"/>
      <c r="GFE320" s="921"/>
      <c r="GFF320" s="921"/>
      <c r="GFG320" s="921"/>
      <c r="GFH320" s="921"/>
      <c r="GFI320" s="921"/>
      <c r="GFJ320" s="921"/>
      <c r="GFK320" s="921"/>
      <c r="GFL320" s="921"/>
      <c r="GFM320" s="921"/>
      <c r="GFN320" s="921"/>
      <c r="GFO320" s="921"/>
      <c r="GFP320" s="921"/>
      <c r="GFQ320" s="921"/>
      <c r="GFR320" s="921"/>
      <c r="GFS320" s="921"/>
      <c r="GFT320" s="921"/>
      <c r="GFU320" s="921"/>
      <c r="GFV320" s="921"/>
      <c r="GFW320" s="921"/>
      <c r="GFX320" s="921"/>
      <c r="GFY320" s="921"/>
      <c r="GFZ320" s="921"/>
      <c r="GGA320" s="921"/>
      <c r="GGB320" s="921"/>
      <c r="GGC320" s="921"/>
      <c r="GGD320" s="921"/>
      <c r="GGE320" s="921"/>
      <c r="GGF320" s="921"/>
      <c r="GGG320" s="921"/>
      <c r="GGH320" s="921"/>
      <c r="GGI320" s="921"/>
      <c r="GGJ320" s="921"/>
      <c r="GGK320" s="921"/>
      <c r="GGL320" s="921"/>
      <c r="GGM320" s="921"/>
      <c r="GGN320" s="921"/>
      <c r="GGO320" s="921"/>
      <c r="GGP320" s="921"/>
      <c r="GGQ320" s="921"/>
      <c r="GGR320" s="921"/>
      <c r="GGS320" s="921"/>
      <c r="GGT320" s="921"/>
      <c r="GGU320" s="921"/>
      <c r="GGV320" s="921"/>
      <c r="GGW320" s="921"/>
      <c r="GGX320" s="921"/>
      <c r="GGY320" s="921"/>
      <c r="GGZ320" s="921"/>
      <c r="GHA320" s="921"/>
      <c r="GHB320" s="921"/>
      <c r="GHC320" s="921"/>
      <c r="GHD320" s="921"/>
      <c r="GHE320" s="921"/>
      <c r="GHF320" s="921"/>
      <c r="GHG320" s="921"/>
      <c r="GHH320" s="921"/>
      <c r="GHI320" s="921"/>
      <c r="GHJ320" s="921"/>
      <c r="GHK320" s="921"/>
      <c r="GHL320" s="921"/>
      <c r="GHM320" s="921"/>
      <c r="GHN320" s="921"/>
      <c r="GHO320" s="921"/>
      <c r="GHP320" s="921"/>
      <c r="GHQ320" s="921"/>
      <c r="GHR320" s="921"/>
      <c r="GHS320" s="921"/>
      <c r="GHT320" s="921"/>
      <c r="GHU320" s="921"/>
      <c r="GHV320" s="921"/>
      <c r="GHW320" s="921"/>
      <c r="GHX320" s="921"/>
      <c r="GHY320" s="921"/>
      <c r="GHZ320" s="921"/>
      <c r="GIA320" s="921"/>
      <c r="GIB320" s="921"/>
      <c r="GIC320" s="921"/>
      <c r="GID320" s="921"/>
      <c r="GIE320" s="921"/>
      <c r="GIF320" s="921"/>
      <c r="GIG320" s="921"/>
      <c r="GIH320" s="921"/>
      <c r="GII320" s="921"/>
      <c r="GIJ320" s="921"/>
      <c r="GIK320" s="921"/>
      <c r="GIL320" s="921"/>
      <c r="GIM320" s="921"/>
      <c r="GIN320" s="921"/>
      <c r="GIO320" s="921"/>
      <c r="GIP320" s="921"/>
      <c r="GIQ320" s="921"/>
      <c r="GIR320" s="921"/>
      <c r="GIS320" s="921"/>
      <c r="GIT320" s="921"/>
      <c r="GIU320" s="921"/>
      <c r="GIV320" s="921"/>
      <c r="GIW320" s="921"/>
      <c r="GIX320" s="921"/>
      <c r="GIY320" s="921"/>
      <c r="GIZ320" s="921"/>
      <c r="GJA320" s="921"/>
      <c r="GJB320" s="921"/>
      <c r="GJC320" s="921"/>
      <c r="GJD320" s="921"/>
      <c r="GJE320" s="921"/>
      <c r="GJF320" s="921"/>
      <c r="GJG320" s="921"/>
      <c r="GJH320" s="921"/>
      <c r="GJI320" s="921"/>
      <c r="GJJ320" s="921"/>
      <c r="GJK320" s="921"/>
      <c r="GJL320" s="921"/>
      <c r="GJM320" s="921"/>
      <c r="GJN320" s="921"/>
      <c r="GJO320" s="921"/>
      <c r="GJP320" s="921"/>
      <c r="GJQ320" s="921"/>
      <c r="GJR320" s="921"/>
      <c r="GJS320" s="921"/>
      <c r="GJT320" s="921"/>
      <c r="GJU320" s="921"/>
      <c r="GJV320" s="921"/>
      <c r="GJW320" s="921"/>
      <c r="GJX320" s="921"/>
      <c r="GJY320" s="921"/>
      <c r="GJZ320" s="921"/>
      <c r="GKA320" s="921"/>
      <c r="GKB320" s="921"/>
      <c r="GKC320" s="921"/>
      <c r="GKD320" s="921"/>
      <c r="GKE320" s="921"/>
      <c r="GKF320" s="921"/>
      <c r="GKG320" s="921"/>
      <c r="GKH320" s="921"/>
      <c r="GKI320" s="921"/>
      <c r="GKJ320" s="921"/>
      <c r="GKK320" s="921"/>
      <c r="GKL320" s="921"/>
      <c r="GKM320" s="921"/>
      <c r="GKN320" s="921"/>
      <c r="GKO320" s="921"/>
      <c r="GKP320" s="921"/>
      <c r="GKQ320" s="921"/>
      <c r="GKR320" s="921"/>
      <c r="GKS320" s="921"/>
      <c r="GKT320" s="921"/>
      <c r="GKU320" s="921"/>
      <c r="GKV320" s="921"/>
      <c r="GKW320" s="921"/>
      <c r="GKX320" s="921"/>
      <c r="GKY320" s="921"/>
      <c r="GKZ320" s="921"/>
      <c r="GLA320" s="921"/>
      <c r="GLB320" s="921"/>
      <c r="GLC320" s="921"/>
      <c r="GLD320" s="921"/>
      <c r="GLE320" s="921"/>
      <c r="GLF320" s="921"/>
      <c r="GLG320" s="921"/>
      <c r="GLH320" s="921"/>
      <c r="GLI320" s="921"/>
      <c r="GLJ320" s="921"/>
      <c r="GLK320" s="921"/>
      <c r="GLL320" s="921"/>
      <c r="GLM320" s="921"/>
      <c r="GLN320" s="921"/>
      <c r="GLO320" s="921"/>
      <c r="GLP320" s="921"/>
      <c r="GLQ320" s="921"/>
      <c r="GLR320" s="921"/>
      <c r="GLS320" s="921"/>
      <c r="GLT320" s="921"/>
      <c r="GLU320" s="921"/>
      <c r="GLV320" s="921"/>
      <c r="GLW320" s="921"/>
      <c r="GLX320" s="921"/>
      <c r="GLY320" s="921"/>
      <c r="GLZ320" s="921"/>
      <c r="GMA320" s="921"/>
      <c r="GMB320" s="921"/>
      <c r="GMC320" s="921"/>
      <c r="GMD320" s="921"/>
      <c r="GME320" s="921"/>
      <c r="GMF320" s="921"/>
      <c r="GMG320" s="921"/>
      <c r="GMH320" s="921"/>
      <c r="GMI320" s="921"/>
      <c r="GMJ320" s="921"/>
      <c r="GMK320" s="921"/>
      <c r="GML320" s="921"/>
      <c r="GMM320" s="921"/>
      <c r="GMN320" s="921"/>
      <c r="GMO320" s="921"/>
      <c r="GMP320" s="921"/>
      <c r="GMQ320" s="921"/>
      <c r="GMR320" s="921"/>
      <c r="GMS320" s="921"/>
      <c r="GMT320" s="921"/>
      <c r="GMU320" s="921"/>
      <c r="GMV320" s="921"/>
      <c r="GMW320" s="921"/>
      <c r="GMX320" s="921"/>
      <c r="GMY320" s="921"/>
      <c r="GMZ320" s="921"/>
      <c r="GNA320" s="921"/>
      <c r="GNB320" s="921"/>
      <c r="GNC320" s="921"/>
      <c r="GND320" s="921"/>
      <c r="GNE320" s="921"/>
      <c r="GNF320" s="921"/>
      <c r="GNG320" s="921"/>
      <c r="GNH320" s="921"/>
      <c r="GNI320" s="921"/>
      <c r="GNJ320" s="921"/>
      <c r="GNK320" s="921"/>
      <c r="GNL320" s="921"/>
      <c r="GNM320" s="921"/>
      <c r="GNN320" s="921"/>
      <c r="GNO320" s="921"/>
      <c r="GNP320" s="921"/>
      <c r="GNQ320" s="921"/>
      <c r="GNR320" s="921"/>
      <c r="GNS320" s="921"/>
      <c r="GNT320" s="921"/>
      <c r="GNU320" s="921"/>
      <c r="GNV320" s="921"/>
      <c r="GNW320" s="921"/>
      <c r="GNX320" s="921"/>
      <c r="GNY320" s="921"/>
      <c r="GNZ320" s="921"/>
      <c r="GOA320" s="921"/>
      <c r="GOB320" s="921"/>
      <c r="GOC320" s="921"/>
      <c r="GOD320" s="921"/>
      <c r="GOE320" s="921"/>
      <c r="GOF320" s="921"/>
      <c r="GOG320" s="921"/>
      <c r="GOH320" s="921"/>
      <c r="GOI320" s="921"/>
      <c r="GOJ320" s="921"/>
      <c r="GOK320" s="921"/>
      <c r="GOL320" s="921"/>
      <c r="GOM320" s="921"/>
      <c r="GON320" s="921"/>
      <c r="GOO320" s="921"/>
      <c r="GOP320" s="921"/>
      <c r="GOQ320" s="921"/>
      <c r="GOR320" s="921"/>
      <c r="GOS320" s="921"/>
      <c r="GOT320" s="921"/>
      <c r="GOU320" s="921"/>
      <c r="GOV320" s="921"/>
      <c r="GOW320" s="921"/>
      <c r="GOX320" s="921"/>
      <c r="GOY320" s="921"/>
      <c r="GOZ320" s="921"/>
      <c r="GPA320" s="921"/>
      <c r="GPB320" s="921"/>
      <c r="GPC320" s="921"/>
      <c r="GPD320" s="921"/>
      <c r="GPE320" s="921"/>
      <c r="GPF320" s="921"/>
      <c r="GPG320" s="921"/>
      <c r="GPH320" s="921"/>
      <c r="GPI320" s="921"/>
      <c r="GPJ320" s="921"/>
      <c r="GPK320" s="921"/>
      <c r="GPL320" s="921"/>
      <c r="GPM320" s="921"/>
      <c r="GPN320" s="921"/>
      <c r="GPO320" s="921"/>
      <c r="GPP320" s="921"/>
      <c r="GPQ320" s="921"/>
      <c r="GPR320" s="921"/>
      <c r="GPS320" s="921"/>
      <c r="GPT320" s="921"/>
      <c r="GPU320" s="921"/>
      <c r="GPV320" s="921"/>
      <c r="GPW320" s="921"/>
      <c r="GPX320" s="921"/>
      <c r="GPY320" s="921"/>
      <c r="GPZ320" s="921"/>
      <c r="GQA320" s="921"/>
      <c r="GQB320" s="921"/>
      <c r="GQC320" s="921"/>
      <c r="GQD320" s="921"/>
      <c r="GQE320" s="921"/>
      <c r="GQF320" s="921"/>
      <c r="GQG320" s="921"/>
      <c r="GQH320" s="921"/>
      <c r="GQI320" s="921"/>
      <c r="GQJ320" s="921"/>
      <c r="GQK320" s="921"/>
      <c r="GQL320" s="921"/>
      <c r="GQM320" s="921"/>
      <c r="GQN320" s="921"/>
      <c r="GQO320" s="921"/>
      <c r="GQP320" s="921"/>
      <c r="GQQ320" s="921"/>
      <c r="GQR320" s="921"/>
      <c r="GQS320" s="921"/>
      <c r="GQT320" s="921"/>
      <c r="GQU320" s="921"/>
      <c r="GQV320" s="921"/>
      <c r="GQW320" s="921"/>
      <c r="GQX320" s="921"/>
      <c r="GQY320" s="921"/>
      <c r="GQZ320" s="921"/>
      <c r="GRA320" s="921"/>
      <c r="GRB320" s="921"/>
      <c r="GRC320" s="921"/>
      <c r="GRD320" s="921"/>
      <c r="GRE320" s="921"/>
      <c r="GRF320" s="921"/>
      <c r="GRG320" s="921"/>
      <c r="GRH320" s="921"/>
      <c r="GRI320" s="921"/>
      <c r="GRJ320" s="921"/>
      <c r="GRK320" s="921"/>
      <c r="GRL320" s="921"/>
      <c r="GRM320" s="921"/>
      <c r="GRN320" s="921"/>
      <c r="GRO320" s="921"/>
      <c r="GRP320" s="921"/>
      <c r="GRQ320" s="921"/>
      <c r="GRR320" s="921"/>
      <c r="GRS320" s="921"/>
      <c r="GRT320" s="921"/>
      <c r="GRU320" s="921"/>
      <c r="GRV320" s="921"/>
      <c r="GRW320" s="921"/>
      <c r="GRX320" s="921"/>
      <c r="GRY320" s="921"/>
      <c r="GRZ320" s="921"/>
      <c r="GSA320" s="921"/>
      <c r="GSB320" s="921"/>
      <c r="GSC320" s="921"/>
      <c r="GSD320" s="921"/>
      <c r="GSE320" s="921"/>
      <c r="GSF320" s="921"/>
      <c r="GSG320" s="921"/>
      <c r="GSH320" s="921"/>
      <c r="GSI320" s="921"/>
      <c r="GSJ320" s="921"/>
      <c r="GSK320" s="921"/>
      <c r="GSL320" s="921"/>
      <c r="GSM320" s="921"/>
      <c r="GSN320" s="921"/>
      <c r="GSO320" s="921"/>
      <c r="GSP320" s="921"/>
      <c r="GSQ320" s="921"/>
      <c r="GSR320" s="921"/>
      <c r="GSS320" s="921"/>
      <c r="GST320" s="921"/>
      <c r="GSU320" s="921"/>
      <c r="GSV320" s="921"/>
      <c r="GSW320" s="921"/>
      <c r="GSX320" s="921"/>
      <c r="GSY320" s="921"/>
      <c r="GSZ320" s="921"/>
      <c r="GTA320" s="921"/>
      <c r="GTB320" s="921"/>
      <c r="GTC320" s="921"/>
      <c r="GTD320" s="921"/>
      <c r="GTE320" s="921"/>
      <c r="GTF320" s="921"/>
      <c r="GTG320" s="921"/>
      <c r="GTH320" s="921"/>
      <c r="GTI320" s="921"/>
      <c r="GTJ320" s="921"/>
      <c r="GTK320" s="921"/>
      <c r="GTL320" s="921"/>
      <c r="GTM320" s="921"/>
      <c r="GTN320" s="921"/>
      <c r="GTO320" s="921"/>
      <c r="GTP320" s="921"/>
      <c r="GTQ320" s="921"/>
      <c r="GTR320" s="921"/>
      <c r="GTS320" s="921"/>
      <c r="GTT320" s="921"/>
      <c r="GTU320" s="921"/>
      <c r="GTV320" s="921"/>
      <c r="GTW320" s="921"/>
      <c r="GTX320" s="921"/>
      <c r="GTY320" s="921"/>
      <c r="GTZ320" s="921"/>
      <c r="GUA320" s="921"/>
      <c r="GUB320" s="921"/>
      <c r="GUC320" s="921"/>
      <c r="GUD320" s="921"/>
      <c r="GUE320" s="921"/>
      <c r="GUF320" s="921"/>
      <c r="GUG320" s="921"/>
      <c r="GUH320" s="921"/>
      <c r="GUI320" s="921"/>
      <c r="GUJ320" s="921"/>
      <c r="GUK320" s="921"/>
      <c r="GUL320" s="921"/>
      <c r="GUM320" s="921"/>
      <c r="GUN320" s="921"/>
      <c r="GUO320" s="921"/>
      <c r="GUP320" s="921"/>
      <c r="GUQ320" s="921"/>
      <c r="GUR320" s="921"/>
      <c r="GUS320" s="921"/>
      <c r="GUT320" s="921"/>
      <c r="GUU320" s="921"/>
      <c r="GUV320" s="921"/>
      <c r="GUW320" s="921"/>
      <c r="GUX320" s="921"/>
      <c r="GUY320" s="921"/>
      <c r="GUZ320" s="921"/>
      <c r="GVA320" s="921"/>
      <c r="GVB320" s="921"/>
      <c r="GVC320" s="921"/>
      <c r="GVD320" s="921"/>
      <c r="GVE320" s="921"/>
      <c r="GVF320" s="921"/>
      <c r="GVG320" s="921"/>
      <c r="GVH320" s="921"/>
      <c r="GVI320" s="921"/>
      <c r="GVJ320" s="921"/>
      <c r="GVK320" s="921"/>
      <c r="GVL320" s="921"/>
      <c r="GVM320" s="921"/>
      <c r="GVN320" s="921"/>
      <c r="GVO320" s="921"/>
      <c r="GVP320" s="921"/>
      <c r="GVQ320" s="921"/>
      <c r="GVR320" s="921"/>
      <c r="GVS320" s="921"/>
      <c r="GVT320" s="921"/>
      <c r="GVU320" s="921"/>
      <c r="GVV320" s="921"/>
      <c r="GVW320" s="921"/>
      <c r="GVX320" s="921"/>
      <c r="GVY320" s="921"/>
      <c r="GVZ320" s="921"/>
      <c r="GWA320" s="921"/>
      <c r="GWB320" s="921"/>
      <c r="GWC320" s="921"/>
      <c r="GWD320" s="921"/>
      <c r="GWE320" s="921"/>
      <c r="GWF320" s="921"/>
      <c r="GWG320" s="921"/>
      <c r="GWH320" s="921"/>
      <c r="GWI320" s="921"/>
      <c r="GWJ320" s="921"/>
      <c r="GWK320" s="921"/>
      <c r="GWL320" s="921"/>
      <c r="GWM320" s="921"/>
      <c r="GWN320" s="921"/>
      <c r="GWO320" s="921"/>
      <c r="GWP320" s="921"/>
      <c r="GWQ320" s="921"/>
      <c r="GWR320" s="921"/>
      <c r="GWS320" s="921"/>
      <c r="GWT320" s="921"/>
      <c r="GWU320" s="921"/>
      <c r="GWV320" s="921"/>
      <c r="GWW320" s="921"/>
      <c r="GWX320" s="921"/>
      <c r="GWY320" s="921"/>
      <c r="GWZ320" s="921"/>
      <c r="GXA320" s="921"/>
      <c r="GXB320" s="921"/>
      <c r="GXC320" s="921"/>
      <c r="GXD320" s="921"/>
      <c r="GXE320" s="921"/>
      <c r="GXF320" s="921"/>
      <c r="GXG320" s="921"/>
      <c r="GXH320" s="921"/>
      <c r="GXI320" s="921"/>
      <c r="GXJ320" s="921"/>
      <c r="GXK320" s="921"/>
      <c r="GXL320" s="921"/>
      <c r="GXM320" s="921"/>
      <c r="GXN320" s="921"/>
      <c r="GXO320" s="921"/>
      <c r="GXP320" s="921"/>
      <c r="GXQ320" s="921"/>
      <c r="GXR320" s="921"/>
      <c r="GXS320" s="921"/>
      <c r="GXT320" s="921"/>
      <c r="GXU320" s="921"/>
      <c r="GXV320" s="921"/>
      <c r="GXW320" s="921"/>
      <c r="GXX320" s="921"/>
      <c r="GXY320" s="921"/>
      <c r="GXZ320" s="921"/>
      <c r="GYA320" s="921"/>
      <c r="GYB320" s="921"/>
      <c r="GYC320" s="921"/>
      <c r="GYD320" s="921"/>
      <c r="GYE320" s="921"/>
      <c r="GYF320" s="921"/>
      <c r="GYG320" s="921"/>
      <c r="GYH320" s="921"/>
      <c r="GYI320" s="921"/>
      <c r="GYJ320" s="921"/>
      <c r="GYK320" s="921"/>
      <c r="GYL320" s="921"/>
      <c r="GYM320" s="921"/>
      <c r="GYN320" s="921"/>
      <c r="GYO320" s="921"/>
      <c r="GYP320" s="921"/>
      <c r="GYQ320" s="921"/>
      <c r="GYR320" s="921"/>
      <c r="GYS320" s="921"/>
      <c r="GYT320" s="921"/>
      <c r="GYU320" s="921"/>
      <c r="GYV320" s="921"/>
      <c r="GYW320" s="921"/>
      <c r="GYX320" s="921"/>
      <c r="GYY320" s="921"/>
      <c r="GYZ320" s="921"/>
      <c r="GZA320" s="921"/>
      <c r="GZB320" s="921"/>
      <c r="GZC320" s="921"/>
      <c r="GZD320" s="921"/>
      <c r="GZE320" s="921"/>
      <c r="GZF320" s="921"/>
      <c r="GZG320" s="921"/>
      <c r="GZH320" s="921"/>
      <c r="GZI320" s="921"/>
      <c r="GZJ320" s="921"/>
      <c r="GZK320" s="921"/>
      <c r="GZL320" s="921"/>
      <c r="GZM320" s="921"/>
      <c r="GZN320" s="921"/>
      <c r="GZO320" s="921"/>
      <c r="GZP320" s="921"/>
      <c r="GZQ320" s="921"/>
      <c r="GZR320" s="921"/>
      <c r="GZS320" s="921"/>
      <c r="GZT320" s="921"/>
      <c r="GZU320" s="921"/>
      <c r="GZV320" s="921"/>
      <c r="GZW320" s="921"/>
      <c r="GZX320" s="921"/>
      <c r="GZY320" s="921"/>
      <c r="GZZ320" s="921"/>
      <c r="HAA320" s="921"/>
      <c r="HAB320" s="921"/>
      <c r="HAC320" s="921"/>
      <c r="HAD320" s="921"/>
      <c r="HAE320" s="921"/>
      <c r="HAF320" s="921"/>
      <c r="HAG320" s="921"/>
      <c r="HAH320" s="921"/>
      <c r="HAI320" s="921"/>
      <c r="HAJ320" s="921"/>
      <c r="HAK320" s="921"/>
      <c r="HAL320" s="921"/>
      <c r="HAM320" s="921"/>
      <c r="HAN320" s="921"/>
      <c r="HAO320" s="921"/>
      <c r="HAP320" s="921"/>
      <c r="HAQ320" s="921"/>
      <c r="HAR320" s="921"/>
      <c r="HAS320" s="921"/>
      <c r="HAT320" s="921"/>
      <c r="HAU320" s="921"/>
      <c r="HAV320" s="921"/>
      <c r="HAW320" s="921"/>
      <c r="HAX320" s="921"/>
      <c r="HAY320" s="921"/>
      <c r="HAZ320" s="921"/>
      <c r="HBA320" s="921"/>
      <c r="HBB320" s="921"/>
      <c r="HBC320" s="921"/>
      <c r="HBD320" s="921"/>
      <c r="HBE320" s="921"/>
      <c r="HBF320" s="921"/>
      <c r="HBG320" s="921"/>
      <c r="HBH320" s="921"/>
      <c r="HBI320" s="921"/>
      <c r="HBJ320" s="921"/>
      <c r="HBK320" s="921"/>
      <c r="HBL320" s="921"/>
      <c r="HBM320" s="921"/>
      <c r="HBN320" s="921"/>
      <c r="HBO320" s="921"/>
      <c r="HBP320" s="921"/>
      <c r="HBQ320" s="921"/>
      <c r="HBR320" s="921"/>
      <c r="HBS320" s="921"/>
      <c r="HBT320" s="921"/>
      <c r="HBU320" s="921"/>
      <c r="HBV320" s="921"/>
      <c r="HBW320" s="921"/>
      <c r="HBX320" s="921"/>
      <c r="HBY320" s="921"/>
      <c r="HBZ320" s="921"/>
      <c r="HCA320" s="921"/>
      <c r="HCB320" s="921"/>
      <c r="HCC320" s="921"/>
      <c r="HCD320" s="921"/>
      <c r="HCE320" s="921"/>
      <c r="HCF320" s="921"/>
      <c r="HCG320" s="921"/>
      <c r="HCH320" s="921"/>
      <c r="HCI320" s="921"/>
      <c r="HCJ320" s="921"/>
      <c r="HCK320" s="921"/>
      <c r="HCL320" s="921"/>
      <c r="HCM320" s="921"/>
      <c r="HCN320" s="921"/>
      <c r="HCO320" s="921"/>
      <c r="HCP320" s="921"/>
      <c r="HCQ320" s="921"/>
      <c r="HCR320" s="921"/>
      <c r="HCS320" s="921"/>
      <c r="HCT320" s="921"/>
      <c r="HCU320" s="921"/>
      <c r="HCV320" s="921"/>
      <c r="HCW320" s="921"/>
      <c r="HCX320" s="921"/>
      <c r="HCY320" s="921"/>
      <c r="HCZ320" s="921"/>
      <c r="HDA320" s="921"/>
      <c r="HDB320" s="921"/>
      <c r="HDC320" s="921"/>
      <c r="HDD320" s="921"/>
      <c r="HDE320" s="921"/>
      <c r="HDF320" s="921"/>
      <c r="HDG320" s="921"/>
      <c r="HDH320" s="921"/>
      <c r="HDI320" s="921"/>
      <c r="HDJ320" s="921"/>
      <c r="HDK320" s="921"/>
      <c r="HDL320" s="921"/>
      <c r="HDM320" s="921"/>
      <c r="HDN320" s="921"/>
      <c r="HDO320" s="921"/>
      <c r="HDP320" s="921"/>
      <c r="HDQ320" s="921"/>
      <c r="HDR320" s="921"/>
      <c r="HDS320" s="921"/>
      <c r="HDT320" s="921"/>
      <c r="HDU320" s="921"/>
      <c r="HDV320" s="921"/>
      <c r="HDW320" s="921"/>
      <c r="HDX320" s="921"/>
      <c r="HDY320" s="921"/>
      <c r="HDZ320" s="921"/>
      <c r="HEA320" s="921"/>
      <c r="HEB320" s="921"/>
      <c r="HEC320" s="921"/>
      <c r="HED320" s="921"/>
      <c r="HEE320" s="921"/>
      <c r="HEF320" s="921"/>
      <c r="HEG320" s="921"/>
      <c r="HEH320" s="921"/>
      <c r="HEI320" s="921"/>
      <c r="HEJ320" s="921"/>
      <c r="HEK320" s="921"/>
      <c r="HEL320" s="921"/>
      <c r="HEM320" s="921"/>
      <c r="HEN320" s="921"/>
      <c r="HEO320" s="921"/>
      <c r="HEP320" s="921"/>
      <c r="HEQ320" s="921"/>
      <c r="HER320" s="921"/>
      <c r="HES320" s="921"/>
      <c r="HET320" s="921"/>
      <c r="HEU320" s="921"/>
      <c r="HEV320" s="921"/>
      <c r="HEW320" s="921"/>
      <c r="HEX320" s="921"/>
      <c r="HEY320" s="921"/>
      <c r="HEZ320" s="921"/>
      <c r="HFA320" s="921"/>
      <c r="HFB320" s="921"/>
      <c r="HFC320" s="921"/>
      <c r="HFD320" s="921"/>
      <c r="HFE320" s="921"/>
      <c r="HFF320" s="921"/>
      <c r="HFG320" s="921"/>
      <c r="HFH320" s="921"/>
      <c r="HFI320" s="921"/>
      <c r="HFJ320" s="921"/>
      <c r="HFK320" s="921"/>
      <c r="HFL320" s="921"/>
      <c r="HFM320" s="921"/>
      <c r="HFN320" s="921"/>
      <c r="HFO320" s="921"/>
      <c r="HFP320" s="921"/>
      <c r="HFQ320" s="921"/>
      <c r="HFR320" s="921"/>
      <c r="HFS320" s="921"/>
      <c r="HFT320" s="921"/>
      <c r="HFU320" s="921"/>
      <c r="HFV320" s="921"/>
      <c r="HFW320" s="921"/>
      <c r="HFX320" s="921"/>
      <c r="HFY320" s="921"/>
      <c r="HFZ320" s="921"/>
      <c r="HGA320" s="921"/>
      <c r="HGB320" s="921"/>
      <c r="HGC320" s="921"/>
      <c r="HGD320" s="921"/>
      <c r="HGE320" s="921"/>
      <c r="HGF320" s="921"/>
      <c r="HGG320" s="921"/>
      <c r="HGH320" s="921"/>
      <c r="HGI320" s="921"/>
      <c r="HGJ320" s="921"/>
      <c r="HGK320" s="921"/>
      <c r="HGL320" s="921"/>
      <c r="HGM320" s="921"/>
      <c r="HGN320" s="921"/>
      <c r="HGO320" s="921"/>
      <c r="HGP320" s="921"/>
      <c r="HGQ320" s="921"/>
      <c r="HGR320" s="921"/>
      <c r="HGS320" s="921"/>
      <c r="HGT320" s="921"/>
      <c r="HGU320" s="921"/>
      <c r="HGV320" s="921"/>
      <c r="HGW320" s="921"/>
      <c r="HGX320" s="921"/>
      <c r="HGY320" s="921"/>
      <c r="HGZ320" s="921"/>
      <c r="HHA320" s="921"/>
      <c r="HHB320" s="921"/>
      <c r="HHC320" s="921"/>
      <c r="HHD320" s="921"/>
      <c r="HHE320" s="921"/>
      <c r="HHF320" s="921"/>
      <c r="HHG320" s="921"/>
      <c r="HHH320" s="921"/>
      <c r="HHI320" s="921"/>
      <c r="HHJ320" s="921"/>
      <c r="HHK320" s="921"/>
      <c r="HHL320" s="921"/>
      <c r="HHM320" s="921"/>
      <c r="HHN320" s="921"/>
      <c r="HHO320" s="921"/>
      <c r="HHP320" s="921"/>
      <c r="HHQ320" s="921"/>
      <c r="HHR320" s="921"/>
      <c r="HHS320" s="921"/>
      <c r="HHT320" s="921"/>
      <c r="HHU320" s="921"/>
      <c r="HHV320" s="921"/>
      <c r="HHW320" s="921"/>
      <c r="HHX320" s="921"/>
      <c r="HHY320" s="921"/>
      <c r="HHZ320" s="921"/>
      <c r="HIA320" s="921"/>
      <c r="HIB320" s="921"/>
      <c r="HIC320" s="921"/>
      <c r="HID320" s="921"/>
      <c r="HIE320" s="921"/>
      <c r="HIF320" s="921"/>
      <c r="HIG320" s="921"/>
      <c r="HIH320" s="921"/>
      <c r="HII320" s="921"/>
      <c r="HIJ320" s="921"/>
      <c r="HIK320" s="921"/>
      <c r="HIL320" s="921"/>
      <c r="HIM320" s="921"/>
      <c r="HIN320" s="921"/>
      <c r="HIO320" s="921"/>
      <c r="HIP320" s="921"/>
      <c r="HIQ320" s="921"/>
      <c r="HIR320" s="921"/>
      <c r="HIS320" s="921"/>
      <c r="HIT320" s="921"/>
      <c r="HIU320" s="921"/>
      <c r="HIV320" s="921"/>
      <c r="HIW320" s="921"/>
      <c r="HIX320" s="921"/>
      <c r="HIY320" s="921"/>
      <c r="HIZ320" s="921"/>
      <c r="HJA320" s="921"/>
      <c r="HJB320" s="921"/>
      <c r="HJC320" s="921"/>
      <c r="HJD320" s="921"/>
      <c r="HJE320" s="921"/>
      <c r="HJF320" s="921"/>
      <c r="HJG320" s="921"/>
      <c r="HJH320" s="921"/>
      <c r="HJI320" s="921"/>
      <c r="HJJ320" s="921"/>
      <c r="HJK320" s="921"/>
      <c r="HJL320" s="921"/>
      <c r="HJM320" s="921"/>
      <c r="HJN320" s="921"/>
      <c r="HJO320" s="921"/>
      <c r="HJP320" s="921"/>
      <c r="HJQ320" s="921"/>
      <c r="HJR320" s="921"/>
      <c r="HJS320" s="921"/>
      <c r="HJT320" s="921"/>
      <c r="HJU320" s="921"/>
      <c r="HJV320" s="921"/>
      <c r="HJW320" s="921"/>
      <c r="HJX320" s="921"/>
      <c r="HJY320" s="921"/>
      <c r="HJZ320" s="921"/>
      <c r="HKA320" s="921"/>
      <c r="HKB320" s="921"/>
      <c r="HKC320" s="921"/>
      <c r="HKD320" s="921"/>
      <c r="HKE320" s="921"/>
      <c r="HKF320" s="921"/>
      <c r="HKG320" s="921"/>
      <c r="HKH320" s="921"/>
      <c r="HKI320" s="921"/>
      <c r="HKJ320" s="921"/>
      <c r="HKK320" s="921"/>
      <c r="HKL320" s="921"/>
      <c r="HKM320" s="921"/>
      <c r="HKN320" s="921"/>
      <c r="HKO320" s="921"/>
      <c r="HKP320" s="921"/>
      <c r="HKQ320" s="921"/>
      <c r="HKR320" s="921"/>
      <c r="HKS320" s="921"/>
      <c r="HKT320" s="921"/>
      <c r="HKU320" s="921"/>
      <c r="HKV320" s="921"/>
      <c r="HKW320" s="921"/>
      <c r="HKX320" s="921"/>
      <c r="HKY320" s="921"/>
      <c r="HKZ320" s="921"/>
      <c r="HLA320" s="921"/>
      <c r="HLB320" s="921"/>
      <c r="HLC320" s="921"/>
      <c r="HLD320" s="921"/>
      <c r="HLE320" s="921"/>
      <c r="HLF320" s="921"/>
      <c r="HLG320" s="921"/>
      <c r="HLH320" s="921"/>
      <c r="HLI320" s="921"/>
      <c r="HLJ320" s="921"/>
      <c r="HLK320" s="921"/>
      <c r="HLL320" s="921"/>
      <c r="HLM320" s="921"/>
      <c r="HLN320" s="921"/>
      <c r="HLO320" s="921"/>
      <c r="HLP320" s="921"/>
      <c r="HLQ320" s="921"/>
      <c r="HLR320" s="921"/>
      <c r="HLS320" s="921"/>
      <c r="HLT320" s="921"/>
      <c r="HLU320" s="921"/>
      <c r="HLV320" s="921"/>
      <c r="HLW320" s="921"/>
      <c r="HLX320" s="921"/>
      <c r="HLY320" s="921"/>
      <c r="HLZ320" s="921"/>
      <c r="HMA320" s="921"/>
      <c r="HMB320" s="921"/>
      <c r="HMC320" s="921"/>
      <c r="HMD320" s="921"/>
      <c r="HME320" s="921"/>
      <c r="HMF320" s="921"/>
      <c r="HMG320" s="921"/>
      <c r="HMH320" s="921"/>
      <c r="HMI320" s="921"/>
      <c r="HMJ320" s="921"/>
      <c r="HMK320" s="921"/>
      <c r="HML320" s="921"/>
      <c r="HMM320" s="921"/>
      <c r="HMN320" s="921"/>
      <c r="HMO320" s="921"/>
      <c r="HMP320" s="921"/>
      <c r="HMQ320" s="921"/>
      <c r="HMR320" s="921"/>
      <c r="HMS320" s="921"/>
      <c r="HMT320" s="921"/>
      <c r="HMU320" s="921"/>
      <c r="HMV320" s="921"/>
      <c r="HMW320" s="921"/>
      <c r="HMX320" s="921"/>
      <c r="HMY320" s="921"/>
      <c r="HMZ320" s="921"/>
      <c r="HNA320" s="921"/>
      <c r="HNB320" s="921"/>
      <c r="HNC320" s="921"/>
      <c r="HND320" s="921"/>
      <c r="HNE320" s="921"/>
      <c r="HNF320" s="921"/>
      <c r="HNG320" s="921"/>
      <c r="HNH320" s="921"/>
      <c r="HNI320" s="921"/>
      <c r="HNJ320" s="921"/>
      <c r="HNK320" s="921"/>
      <c r="HNL320" s="921"/>
      <c r="HNM320" s="921"/>
      <c r="HNN320" s="921"/>
      <c r="HNO320" s="921"/>
      <c r="HNP320" s="921"/>
      <c r="HNQ320" s="921"/>
      <c r="HNR320" s="921"/>
      <c r="HNS320" s="921"/>
      <c r="HNT320" s="921"/>
      <c r="HNU320" s="921"/>
      <c r="HNV320" s="921"/>
      <c r="HNW320" s="921"/>
      <c r="HNX320" s="921"/>
      <c r="HNY320" s="921"/>
      <c r="HNZ320" s="921"/>
      <c r="HOA320" s="921"/>
      <c r="HOB320" s="921"/>
      <c r="HOC320" s="921"/>
      <c r="HOD320" s="921"/>
      <c r="HOE320" s="921"/>
      <c r="HOF320" s="921"/>
      <c r="HOG320" s="921"/>
      <c r="HOH320" s="921"/>
      <c r="HOI320" s="921"/>
      <c r="HOJ320" s="921"/>
      <c r="HOK320" s="921"/>
      <c r="HOL320" s="921"/>
      <c r="HOM320" s="921"/>
      <c r="HON320" s="921"/>
      <c r="HOO320" s="921"/>
      <c r="HOP320" s="921"/>
      <c r="HOQ320" s="921"/>
      <c r="HOR320" s="921"/>
      <c r="HOS320" s="921"/>
      <c r="HOT320" s="921"/>
      <c r="HOU320" s="921"/>
      <c r="HOV320" s="921"/>
      <c r="HOW320" s="921"/>
      <c r="HOX320" s="921"/>
      <c r="HOY320" s="921"/>
      <c r="HOZ320" s="921"/>
      <c r="HPA320" s="921"/>
      <c r="HPB320" s="921"/>
      <c r="HPC320" s="921"/>
      <c r="HPD320" s="921"/>
      <c r="HPE320" s="921"/>
      <c r="HPF320" s="921"/>
      <c r="HPG320" s="921"/>
      <c r="HPH320" s="921"/>
      <c r="HPI320" s="921"/>
      <c r="HPJ320" s="921"/>
      <c r="HPK320" s="921"/>
      <c r="HPL320" s="921"/>
      <c r="HPM320" s="921"/>
      <c r="HPN320" s="921"/>
      <c r="HPO320" s="921"/>
      <c r="HPP320" s="921"/>
      <c r="HPQ320" s="921"/>
      <c r="HPR320" s="921"/>
      <c r="HPS320" s="921"/>
      <c r="HPT320" s="921"/>
      <c r="HPU320" s="921"/>
      <c r="HPV320" s="921"/>
      <c r="HPW320" s="921"/>
      <c r="HPX320" s="921"/>
      <c r="HPY320" s="921"/>
      <c r="HPZ320" s="921"/>
      <c r="HQA320" s="921"/>
      <c r="HQB320" s="921"/>
      <c r="HQC320" s="921"/>
      <c r="HQD320" s="921"/>
      <c r="HQE320" s="921"/>
      <c r="HQF320" s="921"/>
      <c r="HQG320" s="921"/>
      <c r="HQH320" s="921"/>
      <c r="HQI320" s="921"/>
      <c r="HQJ320" s="921"/>
      <c r="HQK320" s="921"/>
      <c r="HQL320" s="921"/>
      <c r="HQM320" s="921"/>
      <c r="HQN320" s="921"/>
      <c r="HQO320" s="921"/>
      <c r="HQP320" s="921"/>
      <c r="HQQ320" s="921"/>
      <c r="HQR320" s="921"/>
      <c r="HQS320" s="921"/>
      <c r="HQT320" s="921"/>
      <c r="HQU320" s="921"/>
      <c r="HQV320" s="921"/>
      <c r="HQW320" s="921"/>
      <c r="HQX320" s="921"/>
      <c r="HQY320" s="921"/>
      <c r="HQZ320" s="921"/>
      <c r="HRA320" s="921"/>
      <c r="HRB320" s="921"/>
      <c r="HRC320" s="921"/>
      <c r="HRD320" s="921"/>
      <c r="HRE320" s="921"/>
      <c r="HRF320" s="921"/>
      <c r="HRG320" s="921"/>
      <c r="HRH320" s="921"/>
      <c r="HRI320" s="921"/>
      <c r="HRJ320" s="921"/>
      <c r="HRK320" s="921"/>
      <c r="HRL320" s="921"/>
      <c r="HRM320" s="921"/>
      <c r="HRN320" s="921"/>
      <c r="HRO320" s="921"/>
      <c r="HRP320" s="921"/>
      <c r="HRQ320" s="921"/>
      <c r="HRR320" s="921"/>
      <c r="HRS320" s="921"/>
      <c r="HRT320" s="921"/>
      <c r="HRU320" s="921"/>
      <c r="HRV320" s="921"/>
      <c r="HRW320" s="921"/>
      <c r="HRX320" s="921"/>
      <c r="HRY320" s="921"/>
      <c r="HRZ320" s="921"/>
      <c r="HSA320" s="921"/>
      <c r="HSB320" s="921"/>
      <c r="HSC320" s="921"/>
      <c r="HSD320" s="921"/>
      <c r="HSE320" s="921"/>
      <c r="HSF320" s="921"/>
      <c r="HSG320" s="921"/>
      <c r="HSH320" s="921"/>
      <c r="HSI320" s="921"/>
      <c r="HSJ320" s="921"/>
      <c r="HSK320" s="921"/>
      <c r="HSL320" s="921"/>
      <c r="HSM320" s="921"/>
      <c r="HSN320" s="921"/>
      <c r="HSO320" s="921"/>
      <c r="HSP320" s="921"/>
      <c r="HSQ320" s="921"/>
      <c r="HSR320" s="921"/>
      <c r="HSS320" s="921"/>
      <c r="HST320" s="921"/>
      <c r="HSU320" s="921"/>
      <c r="HSV320" s="921"/>
      <c r="HSW320" s="921"/>
      <c r="HSX320" s="921"/>
      <c r="HSY320" s="921"/>
      <c r="HSZ320" s="921"/>
      <c r="HTA320" s="921"/>
      <c r="HTB320" s="921"/>
      <c r="HTC320" s="921"/>
      <c r="HTD320" s="921"/>
      <c r="HTE320" s="921"/>
      <c r="HTF320" s="921"/>
      <c r="HTG320" s="921"/>
      <c r="HTH320" s="921"/>
      <c r="HTI320" s="921"/>
      <c r="HTJ320" s="921"/>
      <c r="HTK320" s="921"/>
      <c r="HTL320" s="921"/>
      <c r="HTM320" s="921"/>
      <c r="HTN320" s="921"/>
      <c r="HTO320" s="921"/>
      <c r="HTP320" s="921"/>
      <c r="HTQ320" s="921"/>
      <c r="HTR320" s="921"/>
      <c r="HTS320" s="921"/>
      <c r="HTT320" s="921"/>
      <c r="HTU320" s="921"/>
      <c r="HTV320" s="921"/>
      <c r="HTW320" s="921"/>
      <c r="HTX320" s="921"/>
      <c r="HTY320" s="921"/>
      <c r="HTZ320" s="921"/>
      <c r="HUA320" s="921"/>
      <c r="HUB320" s="921"/>
      <c r="HUC320" s="921"/>
      <c r="HUD320" s="921"/>
      <c r="HUE320" s="921"/>
      <c r="HUF320" s="921"/>
      <c r="HUG320" s="921"/>
      <c r="HUH320" s="921"/>
      <c r="HUI320" s="921"/>
      <c r="HUJ320" s="921"/>
      <c r="HUK320" s="921"/>
      <c r="HUL320" s="921"/>
      <c r="HUM320" s="921"/>
      <c r="HUN320" s="921"/>
      <c r="HUO320" s="921"/>
      <c r="HUP320" s="921"/>
      <c r="HUQ320" s="921"/>
      <c r="HUR320" s="921"/>
      <c r="HUS320" s="921"/>
      <c r="HUT320" s="921"/>
      <c r="HUU320" s="921"/>
      <c r="HUV320" s="921"/>
      <c r="HUW320" s="921"/>
      <c r="HUX320" s="921"/>
      <c r="HUY320" s="921"/>
      <c r="HUZ320" s="921"/>
      <c r="HVA320" s="921"/>
      <c r="HVB320" s="921"/>
      <c r="HVC320" s="921"/>
      <c r="HVD320" s="921"/>
      <c r="HVE320" s="921"/>
      <c r="HVF320" s="921"/>
      <c r="HVG320" s="921"/>
      <c r="HVH320" s="921"/>
      <c r="HVI320" s="921"/>
      <c r="HVJ320" s="921"/>
      <c r="HVK320" s="921"/>
      <c r="HVL320" s="921"/>
      <c r="HVM320" s="921"/>
      <c r="HVN320" s="921"/>
      <c r="HVO320" s="921"/>
      <c r="HVP320" s="921"/>
      <c r="HVQ320" s="921"/>
      <c r="HVR320" s="921"/>
      <c r="HVS320" s="921"/>
      <c r="HVT320" s="921"/>
      <c r="HVU320" s="921"/>
      <c r="HVV320" s="921"/>
      <c r="HVW320" s="921"/>
      <c r="HVX320" s="921"/>
      <c r="HVY320" s="921"/>
      <c r="HVZ320" s="921"/>
      <c r="HWA320" s="921"/>
      <c r="HWB320" s="921"/>
      <c r="HWC320" s="921"/>
      <c r="HWD320" s="921"/>
      <c r="HWE320" s="921"/>
      <c r="HWF320" s="921"/>
      <c r="HWG320" s="921"/>
      <c r="HWH320" s="921"/>
      <c r="HWI320" s="921"/>
      <c r="HWJ320" s="921"/>
      <c r="HWK320" s="921"/>
      <c r="HWL320" s="921"/>
      <c r="HWM320" s="921"/>
      <c r="HWN320" s="921"/>
      <c r="HWO320" s="921"/>
      <c r="HWP320" s="921"/>
      <c r="HWQ320" s="921"/>
      <c r="HWR320" s="921"/>
      <c r="HWS320" s="921"/>
      <c r="HWT320" s="921"/>
      <c r="HWU320" s="921"/>
      <c r="HWV320" s="921"/>
      <c r="HWW320" s="921"/>
      <c r="HWX320" s="921"/>
      <c r="HWY320" s="921"/>
      <c r="HWZ320" s="921"/>
      <c r="HXA320" s="921"/>
      <c r="HXB320" s="921"/>
      <c r="HXC320" s="921"/>
      <c r="HXD320" s="921"/>
      <c r="HXE320" s="921"/>
      <c r="HXF320" s="921"/>
      <c r="HXG320" s="921"/>
      <c r="HXH320" s="921"/>
      <c r="HXI320" s="921"/>
      <c r="HXJ320" s="921"/>
      <c r="HXK320" s="921"/>
      <c r="HXL320" s="921"/>
      <c r="HXM320" s="921"/>
      <c r="HXN320" s="921"/>
      <c r="HXO320" s="921"/>
      <c r="HXP320" s="921"/>
      <c r="HXQ320" s="921"/>
      <c r="HXR320" s="921"/>
      <c r="HXS320" s="921"/>
      <c r="HXT320" s="921"/>
      <c r="HXU320" s="921"/>
      <c r="HXV320" s="921"/>
      <c r="HXW320" s="921"/>
      <c r="HXX320" s="921"/>
      <c r="HXY320" s="921"/>
      <c r="HXZ320" s="921"/>
      <c r="HYA320" s="921"/>
      <c r="HYB320" s="921"/>
      <c r="HYC320" s="921"/>
      <c r="HYD320" s="921"/>
      <c r="HYE320" s="921"/>
      <c r="HYF320" s="921"/>
      <c r="HYG320" s="921"/>
      <c r="HYH320" s="921"/>
      <c r="HYI320" s="921"/>
      <c r="HYJ320" s="921"/>
      <c r="HYK320" s="921"/>
      <c r="HYL320" s="921"/>
      <c r="HYM320" s="921"/>
      <c r="HYN320" s="921"/>
      <c r="HYO320" s="921"/>
      <c r="HYP320" s="921"/>
      <c r="HYQ320" s="921"/>
      <c r="HYR320" s="921"/>
      <c r="HYS320" s="921"/>
      <c r="HYT320" s="921"/>
      <c r="HYU320" s="921"/>
      <c r="HYV320" s="921"/>
      <c r="HYW320" s="921"/>
      <c r="HYX320" s="921"/>
      <c r="HYY320" s="921"/>
      <c r="HYZ320" s="921"/>
      <c r="HZA320" s="921"/>
      <c r="HZB320" s="921"/>
      <c r="HZC320" s="921"/>
      <c r="HZD320" s="921"/>
      <c r="HZE320" s="921"/>
      <c r="HZF320" s="921"/>
      <c r="HZG320" s="921"/>
      <c r="HZH320" s="921"/>
      <c r="HZI320" s="921"/>
      <c r="HZJ320" s="921"/>
      <c r="HZK320" s="921"/>
      <c r="HZL320" s="921"/>
      <c r="HZM320" s="921"/>
      <c r="HZN320" s="921"/>
      <c r="HZO320" s="921"/>
      <c r="HZP320" s="921"/>
      <c r="HZQ320" s="921"/>
      <c r="HZR320" s="921"/>
      <c r="HZS320" s="921"/>
      <c r="HZT320" s="921"/>
      <c r="HZU320" s="921"/>
      <c r="HZV320" s="921"/>
      <c r="HZW320" s="921"/>
      <c r="HZX320" s="921"/>
      <c r="HZY320" s="921"/>
      <c r="HZZ320" s="921"/>
      <c r="IAA320" s="921"/>
      <c r="IAB320" s="921"/>
      <c r="IAC320" s="921"/>
      <c r="IAD320" s="921"/>
      <c r="IAE320" s="921"/>
      <c r="IAF320" s="921"/>
      <c r="IAG320" s="921"/>
      <c r="IAH320" s="921"/>
      <c r="IAI320" s="921"/>
      <c r="IAJ320" s="921"/>
      <c r="IAK320" s="921"/>
      <c r="IAL320" s="921"/>
      <c r="IAM320" s="921"/>
      <c r="IAN320" s="921"/>
      <c r="IAO320" s="921"/>
      <c r="IAP320" s="921"/>
      <c r="IAQ320" s="921"/>
      <c r="IAR320" s="921"/>
      <c r="IAS320" s="921"/>
      <c r="IAT320" s="921"/>
      <c r="IAU320" s="921"/>
      <c r="IAV320" s="921"/>
      <c r="IAW320" s="921"/>
      <c r="IAX320" s="921"/>
      <c r="IAY320" s="921"/>
      <c r="IAZ320" s="921"/>
      <c r="IBA320" s="921"/>
      <c r="IBB320" s="921"/>
      <c r="IBC320" s="921"/>
      <c r="IBD320" s="921"/>
      <c r="IBE320" s="921"/>
      <c r="IBF320" s="921"/>
      <c r="IBG320" s="921"/>
      <c r="IBH320" s="921"/>
      <c r="IBI320" s="921"/>
      <c r="IBJ320" s="921"/>
      <c r="IBK320" s="921"/>
      <c r="IBL320" s="921"/>
      <c r="IBM320" s="921"/>
      <c r="IBN320" s="921"/>
      <c r="IBO320" s="921"/>
      <c r="IBP320" s="921"/>
      <c r="IBQ320" s="921"/>
      <c r="IBR320" s="921"/>
      <c r="IBS320" s="921"/>
      <c r="IBT320" s="921"/>
      <c r="IBU320" s="921"/>
      <c r="IBV320" s="921"/>
      <c r="IBW320" s="921"/>
      <c r="IBX320" s="921"/>
      <c r="IBY320" s="921"/>
      <c r="IBZ320" s="921"/>
      <c r="ICA320" s="921"/>
      <c r="ICB320" s="921"/>
      <c r="ICC320" s="921"/>
      <c r="ICD320" s="921"/>
      <c r="ICE320" s="921"/>
      <c r="ICF320" s="921"/>
      <c r="ICG320" s="921"/>
      <c r="ICH320" s="921"/>
      <c r="ICI320" s="921"/>
      <c r="ICJ320" s="921"/>
      <c r="ICK320" s="921"/>
      <c r="ICL320" s="921"/>
      <c r="ICM320" s="921"/>
      <c r="ICN320" s="921"/>
      <c r="ICO320" s="921"/>
      <c r="ICP320" s="921"/>
      <c r="ICQ320" s="921"/>
      <c r="ICR320" s="921"/>
      <c r="ICS320" s="921"/>
      <c r="ICT320" s="921"/>
      <c r="ICU320" s="921"/>
      <c r="ICV320" s="921"/>
      <c r="ICW320" s="921"/>
      <c r="ICX320" s="921"/>
      <c r="ICY320" s="921"/>
      <c r="ICZ320" s="921"/>
      <c r="IDA320" s="921"/>
      <c r="IDB320" s="921"/>
      <c r="IDC320" s="921"/>
      <c r="IDD320" s="921"/>
      <c r="IDE320" s="921"/>
      <c r="IDF320" s="921"/>
      <c r="IDG320" s="921"/>
      <c r="IDH320" s="921"/>
      <c r="IDI320" s="921"/>
      <c r="IDJ320" s="921"/>
      <c r="IDK320" s="921"/>
      <c r="IDL320" s="921"/>
      <c r="IDM320" s="921"/>
      <c r="IDN320" s="921"/>
      <c r="IDO320" s="921"/>
      <c r="IDP320" s="921"/>
      <c r="IDQ320" s="921"/>
      <c r="IDR320" s="921"/>
      <c r="IDS320" s="921"/>
      <c r="IDT320" s="921"/>
      <c r="IDU320" s="921"/>
      <c r="IDV320" s="921"/>
      <c r="IDW320" s="921"/>
      <c r="IDX320" s="921"/>
      <c r="IDY320" s="921"/>
      <c r="IDZ320" s="921"/>
      <c r="IEA320" s="921"/>
      <c r="IEB320" s="921"/>
      <c r="IEC320" s="921"/>
      <c r="IED320" s="921"/>
      <c r="IEE320" s="921"/>
      <c r="IEF320" s="921"/>
      <c r="IEG320" s="921"/>
      <c r="IEH320" s="921"/>
      <c r="IEI320" s="921"/>
      <c r="IEJ320" s="921"/>
      <c r="IEK320" s="921"/>
      <c r="IEL320" s="921"/>
      <c r="IEM320" s="921"/>
      <c r="IEN320" s="921"/>
      <c r="IEO320" s="921"/>
      <c r="IEP320" s="921"/>
      <c r="IEQ320" s="921"/>
      <c r="IER320" s="921"/>
      <c r="IES320" s="921"/>
      <c r="IET320" s="921"/>
      <c r="IEU320" s="921"/>
      <c r="IEV320" s="921"/>
      <c r="IEW320" s="921"/>
      <c r="IEX320" s="921"/>
      <c r="IEY320" s="921"/>
      <c r="IEZ320" s="921"/>
      <c r="IFA320" s="921"/>
      <c r="IFB320" s="921"/>
      <c r="IFC320" s="921"/>
      <c r="IFD320" s="921"/>
      <c r="IFE320" s="921"/>
      <c r="IFF320" s="921"/>
      <c r="IFG320" s="921"/>
      <c r="IFH320" s="921"/>
      <c r="IFI320" s="921"/>
      <c r="IFJ320" s="921"/>
      <c r="IFK320" s="921"/>
      <c r="IFL320" s="921"/>
      <c r="IFM320" s="921"/>
      <c r="IFN320" s="921"/>
      <c r="IFO320" s="921"/>
      <c r="IFP320" s="921"/>
      <c r="IFQ320" s="921"/>
      <c r="IFR320" s="921"/>
      <c r="IFS320" s="921"/>
      <c r="IFT320" s="921"/>
      <c r="IFU320" s="921"/>
      <c r="IFV320" s="921"/>
      <c r="IFW320" s="921"/>
      <c r="IFX320" s="921"/>
      <c r="IFY320" s="921"/>
      <c r="IFZ320" s="921"/>
      <c r="IGA320" s="921"/>
      <c r="IGB320" s="921"/>
      <c r="IGC320" s="921"/>
      <c r="IGD320" s="921"/>
      <c r="IGE320" s="921"/>
      <c r="IGF320" s="921"/>
      <c r="IGG320" s="921"/>
      <c r="IGH320" s="921"/>
      <c r="IGI320" s="921"/>
      <c r="IGJ320" s="921"/>
      <c r="IGK320" s="921"/>
      <c r="IGL320" s="921"/>
      <c r="IGM320" s="921"/>
      <c r="IGN320" s="921"/>
      <c r="IGO320" s="921"/>
      <c r="IGP320" s="921"/>
      <c r="IGQ320" s="921"/>
      <c r="IGR320" s="921"/>
      <c r="IGS320" s="921"/>
      <c r="IGT320" s="921"/>
      <c r="IGU320" s="921"/>
      <c r="IGV320" s="921"/>
      <c r="IGW320" s="921"/>
      <c r="IGX320" s="921"/>
      <c r="IGY320" s="921"/>
      <c r="IGZ320" s="921"/>
      <c r="IHA320" s="921"/>
      <c r="IHB320" s="921"/>
      <c r="IHC320" s="921"/>
      <c r="IHD320" s="921"/>
      <c r="IHE320" s="921"/>
      <c r="IHF320" s="921"/>
      <c r="IHG320" s="921"/>
      <c r="IHH320" s="921"/>
      <c r="IHI320" s="921"/>
      <c r="IHJ320" s="921"/>
      <c r="IHK320" s="921"/>
      <c r="IHL320" s="921"/>
      <c r="IHM320" s="921"/>
      <c r="IHN320" s="921"/>
      <c r="IHO320" s="921"/>
      <c r="IHP320" s="921"/>
      <c r="IHQ320" s="921"/>
      <c r="IHR320" s="921"/>
      <c r="IHS320" s="921"/>
      <c r="IHT320" s="921"/>
      <c r="IHU320" s="921"/>
      <c r="IHV320" s="921"/>
      <c r="IHW320" s="921"/>
      <c r="IHX320" s="921"/>
      <c r="IHY320" s="921"/>
      <c r="IHZ320" s="921"/>
      <c r="IIA320" s="921"/>
      <c r="IIB320" s="921"/>
      <c r="IIC320" s="921"/>
      <c r="IID320" s="921"/>
      <c r="IIE320" s="921"/>
      <c r="IIF320" s="921"/>
      <c r="IIG320" s="921"/>
      <c r="IIH320" s="921"/>
      <c r="III320" s="921"/>
      <c r="IIJ320" s="921"/>
      <c r="IIK320" s="921"/>
      <c r="IIL320" s="921"/>
      <c r="IIM320" s="921"/>
      <c r="IIN320" s="921"/>
      <c r="IIO320" s="921"/>
      <c r="IIP320" s="921"/>
      <c r="IIQ320" s="921"/>
      <c r="IIR320" s="921"/>
      <c r="IIS320" s="921"/>
      <c r="IIT320" s="921"/>
      <c r="IIU320" s="921"/>
      <c r="IIV320" s="921"/>
      <c r="IIW320" s="921"/>
      <c r="IIX320" s="921"/>
      <c r="IIY320" s="921"/>
      <c r="IIZ320" s="921"/>
      <c r="IJA320" s="921"/>
      <c r="IJB320" s="921"/>
      <c r="IJC320" s="921"/>
      <c r="IJD320" s="921"/>
      <c r="IJE320" s="921"/>
      <c r="IJF320" s="921"/>
      <c r="IJG320" s="921"/>
      <c r="IJH320" s="921"/>
      <c r="IJI320" s="921"/>
      <c r="IJJ320" s="921"/>
      <c r="IJK320" s="921"/>
      <c r="IJL320" s="921"/>
      <c r="IJM320" s="921"/>
      <c r="IJN320" s="921"/>
      <c r="IJO320" s="921"/>
      <c r="IJP320" s="921"/>
      <c r="IJQ320" s="921"/>
      <c r="IJR320" s="921"/>
      <c r="IJS320" s="921"/>
      <c r="IJT320" s="921"/>
      <c r="IJU320" s="921"/>
      <c r="IJV320" s="921"/>
      <c r="IJW320" s="921"/>
      <c r="IJX320" s="921"/>
      <c r="IJY320" s="921"/>
      <c r="IJZ320" s="921"/>
      <c r="IKA320" s="921"/>
      <c r="IKB320" s="921"/>
      <c r="IKC320" s="921"/>
      <c r="IKD320" s="921"/>
      <c r="IKE320" s="921"/>
      <c r="IKF320" s="921"/>
      <c r="IKG320" s="921"/>
      <c r="IKH320" s="921"/>
      <c r="IKI320" s="921"/>
      <c r="IKJ320" s="921"/>
      <c r="IKK320" s="921"/>
      <c r="IKL320" s="921"/>
      <c r="IKM320" s="921"/>
      <c r="IKN320" s="921"/>
      <c r="IKO320" s="921"/>
      <c r="IKP320" s="921"/>
      <c r="IKQ320" s="921"/>
      <c r="IKR320" s="921"/>
      <c r="IKS320" s="921"/>
      <c r="IKT320" s="921"/>
      <c r="IKU320" s="921"/>
      <c r="IKV320" s="921"/>
      <c r="IKW320" s="921"/>
      <c r="IKX320" s="921"/>
      <c r="IKY320" s="921"/>
      <c r="IKZ320" s="921"/>
      <c r="ILA320" s="921"/>
      <c r="ILB320" s="921"/>
      <c r="ILC320" s="921"/>
      <c r="ILD320" s="921"/>
      <c r="ILE320" s="921"/>
      <c r="ILF320" s="921"/>
      <c r="ILG320" s="921"/>
      <c r="ILH320" s="921"/>
      <c r="ILI320" s="921"/>
      <c r="ILJ320" s="921"/>
      <c r="ILK320" s="921"/>
      <c r="ILL320" s="921"/>
      <c r="ILM320" s="921"/>
      <c r="ILN320" s="921"/>
      <c r="ILO320" s="921"/>
      <c r="ILP320" s="921"/>
      <c r="ILQ320" s="921"/>
      <c r="ILR320" s="921"/>
      <c r="ILS320" s="921"/>
      <c r="ILT320" s="921"/>
      <c r="ILU320" s="921"/>
      <c r="ILV320" s="921"/>
      <c r="ILW320" s="921"/>
      <c r="ILX320" s="921"/>
      <c r="ILY320" s="921"/>
      <c r="ILZ320" s="921"/>
      <c r="IMA320" s="921"/>
      <c r="IMB320" s="921"/>
      <c r="IMC320" s="921"/>
      <c r="IMD320" s="921"/>
      <c r="IME320" s="921"/>
      <c r="IMF320" s="921"/>
      <c r="IMG320" s="921"/>
      <c r="IMH320" s="921"/>
      <c r="IMI320" s="921"/>
      <c r="IMJ320" s="921"/>
      <c r="IMK320" s="921"/>
      <c r="IML320" s="921"/>
      <c r="IMM320" s="921"/>
      <c r="IMN320" s="921"/>
      <c r="IMO320" s="921"/>
      <c r="IMP320" s="921"/>
      <c r="IMQ320" s="921"/>
      <c r="IMR320" s="921"/>
      <c r="IMS320" s="921"/>
      <c r="IMT320" s="921"/>
      <c r="IMU320" s="921"/>
      <c r="IMV320" s="921"/>
      <c r="IMW320" s="921"/>
      <c r="IMX320" s="921"/>
      <c r="IMY320" s="921"/>
      <c r="IMZ320" s="921"/>
      <c r="INA320" s="921"/>
      <c r="INB320" s="921"/>
      <c r="INC320" s="921"/>
      <c r="IND320" s="921"/>
      <c r="INE320" s="921"/>
      <c r="INF320" s="921"/>
      <c r="ING320" s="921"/>
      <c r="INH320" s="921"/>
      <c r="INI320" s="921"/>
      <c r="INJ320" s="921"/>
      <c r="INK320" s="921"/>
      <c r="INL320" s="921"/>
      <c r="INM320" s="921"/>
      <c r="INN320" s="921"/>
      <c r="INO320" s="921"/>
      <c r="INP320" s="921"/>
      <c r="INQ320" s="921"/>
      <c r="INR320" s="921"/>
      <c r="INS320" s="921"/>
      <c r="INT320" s="921"/>
      <c r="INU320" s="921"/>
      <c r="INV320" s="921"/>
      <c r="INW320" s="921"/>
      <c r="INX320" s="921"/>
      <c r="INY320" s="921"/>
      <c r="INZ320" s="921"/>
      <c r="IOA320" s="921"/>
      <c r="IOB320" s="921"/>
      <c r="IOC320" s="921"/>
      <c r="IOD320" s="921"/>
      <c r="IOE320" s="921"/>
      <c r="IOF320" s="921"/>
      <c r="IOG320" s="921"/>
      <c r="IOH320" s="921"/>
      <c r="IOI320" s="921"/>
      <c r="IOJ320" s="921"/>
      <c r="IOK320" s="921"/>
      <c r="IOL320" s="921"/>
      <c r="IOM320" s="921"/>
      <c r="ION320" s="921"/>
      <c r="IOO320" s="921"/>
      <c r="IOP320" s="921"/>
      <c r="IOQ320" s="921"/>
      <c r="IOR320" s="921"/>
      <c r="IOS320" s="921"/>
      <c r="IOT320" s="921"/>
      <c r="IOU320" s="921"/>
      <c r="IOV320" s="921"/>
      <c r="IOW320" s="921"/>
      <c r="IOX320" s="921"/>
      <c r="IOY320" s="921"/>
      <c r="IOZ320" s="921"/>
      <c r="IPA320" s="921"/>
      <c r="IPB320" s="921"/>
      <c r="IPC320" s="921"/>
      <c r="IPD320" s="921"/>
      <c r="IPE320" s="921"/>
      <c r="IPF320" s="921"/>
      <c r="IPG320" s="921"/>
      <c r="IPH320" s="921"/>
      <c r="IPI320" s="921"/>
      <c r="IPJ320" s="921"/>
      <c r="IPK320" s="921"/>
      <c r="IPL320" s="921"/>
      <c r="IPM320" s="921"/>
      <c r="IPN320" s="921"/>
      <c r="IPO320" s="921"/>
      <c r="IPP320" s="921"/>
      <c r="IPQ320" s="921"/>
      <c r="IPR320" s="921"/>
      <c r="IPS320" s="921"/>
      <c r="IPT320" s="921"/>
      <c r="IPU320" s="921"/>
      <c r="IPV320" s="921"/>
      <c r="IPW320" s="921"/>
      <c r="IPX320" s="921"/>
      <c r="IPY320" s="921"/>
      <c r="IPZ320" s="921"/>
      <c r="IQA320" s="921"/>
      <c r="IQB320" s="921"/>
      <c r="IQC320" s="921"/>
      <c r="IQD320" s="921"/>
      <c r="IQE320" s="921"/>
      <c r="IQF320" s="921"/>
      <c r="IQG320" s="921"/>
      <c r="IQH320" s="921"/>
      <c r="IQI320" s="921"/>
      <c r="IQJ320" s="921"/>
      <c r="IQK320" s="921"/>
      <c r="IQL320" s="921"/>
      <c r="IQM320" s="921"/>
      <c r="IQN320" s="921"/>
      <c r="IQO320" s="921"/>
      <c r="IQP320" s="921"/>
      <c r="IQQ320" s="921"/>
      <c r="IQR320" s="921"/>
      <c r="IQS320" s="921"/>
      <c r="IQT320" s="921"/>
      <c r="IQU320" s="921"/>
      <c r="IQV320" s="921"/>
      <c r="IQW320" s="921"/>
      <c r="IQX320" s="921"/>
      <c r="IQY320" s="921"/>
      <c r="IQZ320" s="921"/>
      <c r="IRA320" s="921"/>
      <c r="IRB320" s="921"/>
      <c r="IRC320" s="921"/>
      <c r="IRD320" s="921"/>
      <c r="IRE320" s="921"/>
      <c r="IRF320" s="921"/>
      <c r="IRG320" s="921"/>
      <c r="IRH320" s="921"/>
      <c r="IRI320" s="921"/>
      <c r="IRJ320" s="921"/>
      <c r="IRK320" s="921"/>
      <c r="IRL320" s="921"/>
      <c r="IRM320" s="921"/>
      <c r="IRN320" s="921"/>
      <c r="IRO320" s="921"/>
      <c r="IRP320" s="921"/>
      <c r="IRQ320" s="921"/>
      <c r="IRR320" s="921"/>
      <c r="IRS320" s="921"/>
      <c r="IRT320" s="921"/>
      <c r="IRU320" s="921"/>
      <c r="IRV320" s="921"/>
      <c r="IRW320" s="921"/>
      <c r="IRX320" s="921"/>
      <c r="IRY320" s="921"/>
      <c r="IRZ320" s="921"/>
      <c r="ISA320" s="921"/>
      <c r="ISB320" s="921"/>
      <c r="ISC320" s="921"/>
      <c r="ISD320" s="921"/>
      <c r="ISE320" s="921"/>
      <c r="ISF320" s="921"/>
      <c r="ISG320" s="921"/>
      <c r="ISH320" s="921"/>
      <c r="ISI320" s="921"/>
      <c r="ISJ320" s="921"/>
      <c r="ISK320" s="921"/>
      <c r="ISL320" s="921"/>
      <c r="ISM320" s="921"/>
      <c r="ISN320" s="921"/>
      <c r="ISO320" s="921"/>
      <c r="ISP320" s="921"/>
      <c r="ISQ320" s="921"/>
      <c r="ISR320" s="921"/>
      <c r="ISS320" s="921"/>
      <c r="IST320" s="921"/>
      <c r="ISU320" s="921"/>
      <c r="ISV320" s="921"/>
      <c r="ISW320" s="921"/>
      <c r="ISX320" s="921"/>
      <c r="ISY320" s="921"/>
      <c r="ISZ320" s="921"/>
      <c r="ITA320" s="921"/>
      <c r="ITB320" s="921"/>
      <c r="ITC320" s="921"/>
      <c r="ITD320" s="921"/>
      <c r="ITE320" s="921"/>
      <c r="ITF320" s="921"/>
      <c r="ITG320" s="921"/>
      <c r="ITH320" s="921"/>
      <c r="ITI320" s="921"/>
      <c r="ITJ320" s="921"/>
      <c r="ITK320" s="921"/>
      <c r="ITL320" s="921"/>
      <c r="ITM320" s="921"/>
      <c r="ITN320" s="921"/>
      <c r="ITO320" s="921"/>
      <c r="ITP320" s="921"/>
      <c r="ITQ320" s="921"/>
      <c r="ITR320" s="921"/>
      <c r="ITS320" s="921"/>
      <c r="ITT320" s="921"/>
      <c r="ITU320" s="921"/>
      <c r="ITV320" s="921"/>
      <c r="ITW320" s="921"/>
      <c r="ITX320" s="921"/>
      <c r="ITY320" s="921"/>
      <c r="ITZ320" s="921"/>
      <c r="IUA320" s="921"/>
      <c r="IUB320" s="921"/>
      <c r="IUC320" s="921"/>
      <c r="IUD320" s="921"/>
      <c r="IUE320" s="921"/>
      <c r="IUF320" s="921"/>
      <c r="IUG320" s="921"/>
      <c r="IUH320" s="921"/>
      <c r="IUI320" s="921"/>
      <c r="IUJ320" s="921"/>
      <c r="IUK320" s="921"/>
      <c r="IUL320" s="921"/>
      <c r="IUM320" s="921"/>
      <c r="IUN320" s="921"/>
      <c r="IUO320" s="921"/>
      <c r="IUP320" s="921"/>
      <c r="IUQ320" s="921"/>
      <c r="IUR320" s="921"/>
      <c r="IUS320" s="921"/>
      <c r="IUT320" s="921"/>
      <c r="IUU320" s="921"/>
      <c r="IUV320" s="921"/>
      <c r="IUW320" s="921"/>
      <c r="IUX320" s="921"/>
      <c r="IUY320" s="921"/>
      <c r="IUZ320" s="921"/>
      <c r="IVA320" s="921"/>
      <c r="IVB320" s="921"/>
      <c r="IVC320" s="921"/>
      <c r="IVD320" s="921"/>
      <c r="IVE320" s="921"/>
      <c r="IVF320" s="921"/>
      <c r="IVG320" s="921"/>
      <c r="IVH320" s="921"/>
      <c r="IVI320" s="921"/>
      <c r="IVJ320" s="921"/>
      <c r="IVK320" s="921"/>
      <c r="IVL320" s="921"/>
      <c r="IVM320" s="921"/>
      <c r="IVN320" s="921"/>
      <c r="IVO320" s="921"/>
      <c r="IVP320" s="921"/>
      <c r="IVQ320" s="921"/>
      <c r="IVR320" s="921"/>
      <c r="IVS320" s="921"/>
      <c r="IVT320" s="921"/>
      <c r="IVU320" s="921"/>
      <c r="IVV320" s="921"/>
      <c r="IVW320" s="921"/>
      <c r="IVX320" s="921"/>
      <c r="IVY320" s="921"/>
      <c r="IVZ320" s="921"/>
      <c r="IWA320" s="921"/>
      <c r="IWB320" s="921"/>
      <c r="IWC320" s="921"/>
      <c r="IWD320" s="921"/>
      <c r="IWE320" s="921"/>
      <c r="IWF320" s="921"/>
      <c r="IWG320" s="921"/>
      <c r="IWH320" s="921"/>
      <c r="IWI320" s="921"/>
      <c r="IWJ320" s="921"/>
      <c r="IWK320" s="921"/>
      <c r="IWL320" s="921"/>
      <c r="IWM320" s="921"/>
      <c r="IWN320" s="921"/>
      <c r="IWO320" s="921"/>
      <c r="IWP320" s="921"/>
      <c r="IWQ320" s="921"/>
      <c r="IWR320" s="921"/>
      <c r="IWS320" s="921"/>
      <c r="IWT320" s="921"/>
      <c r="IWU320" s="921"/>
      <c r="IWV320" s="921"/>
      <c r="IWW320" s="921"/>
      <c r="IWX320" s="921"/>
      <c r="IWY320" s="921"/>
      <c r="IWZ320" s="921"/>
      <c r="IXA320" s="921"/>
      <c r="IXB320" s="921"/>
      <c r="IXC320" s="921"/>
      <c r="IXD320" s="921"/>
      <c r="IXE320" s="921"/>
      <c r="IXF320" s="921"/>
      <c r="IXG320" s="921"/>
      <c r="IXH320" s="921"/>
      <c r="IXI320" s="921"/>
      <c r="IXJ320" s="921"/>
      <c r="IXK320" s="921"/>
      <c r="IXL320" s="921"/>
      <c r="IXM320" s="921"/>
      <c r="IXN320" s="921"/>
      <c r="IXO320" s="921"/>
      <c r="IXP320" s="921"/>
      <c r="IXQ320" s="921"/>
      <c r="IXR320" s="921"/>
      <c r="IXS320" s="921"/>
      <c r="IXT320" s="921"/>
      <c r="IXU320" s="921"/>
      <c r="IXV320" s="921"/>
      <c r="IXW320" s="921"/>
      <c r="IXX320" s="921"/>
      <c r="IXY320" s="921"/>
      <c r="IXZ320" s="921"/>
      <c r="IYA320" s="921"/>
      <c r="IYB320" s="921"/>
      <c r="IYC320" s="921"/>
      <c r="IYD320" s="921"/>
      <c r="IYE320" s="921"/>
      <c r="IYF320" s="921"/>
      <c r="IYG320" s="921"/>
      <c r="IYH320" s="921"/>
      <c r="IYI320" s="921"/>
      <c r="IYJ320" s="921"/>
      <c r="IYK320" s="921"/>
      <c r="IYL320" s="921"/>
      <c r="IYM320" s="921"/>
      <c r="IYN320" s="921"/>
      <c r="IYO320" s="921"/>
      <c r="IYP320" s="921"/>
      <c r="IYQ320" s="921"/>
      <c r="IYR320" s="921"/>
      <c r="IYS320" s="921"/>
      <c r="IYT320" s="921"/>
      <c r="IYU320" s="921"/>
      <c r="IYV320" s="921"/>
      <c r="IYW320" s="921"/>
      <c r="IYX320" s="921"/>
      <c r="IYY320" s="921"/>
      <c r="IYZ320" s="921"/>
      <c r="IZA320" s="921"/>
      <c r="IZB320" s="921"/>
      <c r="IZC320" s="921"/>
      <c r="IZD320" s="921"/>
      <c r="IZE320" s="921"/>
      <c r="IZF320" s="921"/>
      <c r="IZG320" s="921"/>
      <c r="IZH320" s="921"/>
      <c r="IZI320" s="921"/>
      <c r="IZJ320" s="921"/>
      <c r="IZK320" s="921"/>
      <c r="IZL320" s="921"/>
      <c r="IZM320" s="921"/>
      <c r="IZN320" s="921"/>
      <c r="IZO320" s="921"/>
      <c r="IZP320" s="921"/>
      <c r="IZQ320" s="921"/>
      <c r="IZR320" s="921"/>
      <c r="IZS320" s="921"/>
      <c r="IZT320" s="921"/>
      <c r="IZU320" s="921"/>
      <c r="IZV320" s="921"/>
      <c r="IZW320" s="921"/>
      <c r="IZX320" s="921"/>
      <c r="IZY320" s="921"/>
      <c r="IZZ320" s="921"/>
      <c r="JAA320" s="921"/>
      <c r="JAB320" s="921"/>
      <c r="JAC320" s="921"/>
      <c r="JAD320" s="921"/>
      <c r="JAE320" s="921"/>
      <c r="JAF320" s="921"/>
      <c r="JAG320" s="921"/>
      <c r="JAH320" s="921"/>
      <c r="JAI320" s="921"/>
      <c r="JAJ320" s="921"/>
      <c r="JAK320" s="921"/>
      <c r="JAL320" s="921"/>
      <c r="JAM320" s="921"/>
      <c r="JAN320" s="921"/>
      <c r="JAO320" s="921"/>
      <c r="JAP320" s="921"/>
      <c r="JAQ320" s="921"/>
      <c r="JAR320" s="921"/>
      <c r="JAS320" s="921"/>
      <c r="JAT320" s="921"/>
      <c r="JAU320" s="921"/>
      <c r="JAV320" s="921"/>
      <c r="JAW320" s="921"/>
      <c r="JAX320" s="921"/>
      <c r="JAY320" s="921"/>
      <c r="JAZ320" s="921"/>
      <c r="JBA320" s="921"/>
      <c r="JBB320" s="921"/>
      <c r="JBC320" s="921"/>
      <c r="JBD320" s="921"/>
      <c r="JBE320" s="921"/>
      <c r="JBF320" s="921"/>
      <c r="JBG320" s="921"/>
      <c r="JBH320" s="921"/>
      <c r="JBI320" s="921"/>
      <c r="JBJ320" s="921"/>
      <c r="JBK320" s="921"/>
      <c r="JBL320" s="921"/>
      <c r="JBM320" s="921"/>
      <c r="JBN320" s="921"/>
      <c r="JBO320" s="921"/>
      <c r="JBP320" s="921"/>
      <c r="JBQ320" s="921"/>
      <c r="JBR320" s="921"/>
      <c r="JBS320" s="921"/>
      <c r="JBT320" s="921"/>
      <c r="JBU320" s="921"/>
      <c r="JBV320" s="921"/>
      <c r="JBW320" s="921"/>
      <c r="JBX320" s="921"/>
      <c r="JBY320" s="921"/>
      <c r="JBZ320" s="921"/>
      <c r="JCA320" s="921"/>
      <c r="JCB320" s="921"/>
      <c r="JCC320" s="921"/>
      <c r="JCD320" s="921"/>
      <c r="JCE320" s="921"/>
      <c r="JCF320" s="921"/>
      <c r="JCG320" s="921"/>
      <c r="JCH320" s="921"/>
      <c r="JCI320" s="921"/>
      <c r="JCJ320" s="921"/>
      <c r="JCK320" s="921"/>
      <c r="JCL320" s="921"/>
      <c r="JCM320" s="921"/>
      <c r="JCN320" s="921"/>
      <c r="JCO320" s="921"/>
      <c r="JCP320" s="921"/>
      <c r="JCQ320" s="921"/>
      <c r="JCR320" s="921"/>
      <c r="JCS320" s="921"/>
      <c r="JCT320" s="921"/>
      <c r="JCU320" s="921"/>
      <c r="JCV320" s="921"/>
      <c r="JCW320" s="921"/>
      <c r="JCX320" s="921"/>
      <c r="JCY320" s="921"/>
      <c r="JCZ320" s="921"/>
      <c r="JDA320" s="921"/>
      <c r="JDB320" s="921"/>
      <c r="JDC320" s="921"/>
      <c r="JDD320" s="921"/>
      <c r="JDE320" s="921"/>
      <c r="JDF320" s="921"/>
      <c r="JDG320" s="921"/>
      <c r="JDH320" s="921"/>
      <c r="JDI320" s="921"/>
      <c r="JDJ320" s="921"/>
      <c r="JDK320" s="921"/>
      <c r="JDL320" s="921"/>
      <c r="JDM320" s="921"/>
      <c r="JDN320" s="921"/>
      <c r="JDO320" s="921"/>
      <c r="JDP320" s="921"/>
      <c r="JDQ320" s="921"/>
      <c r="JDR320" s="921"/>
      <c r="JDS320" s="921"/>
      <c r="JDT320" s="921"/>
      <c r="JDU320" s="921"/>
      <c r="JDV320" s="921"/>
      <c r="JDW320" s="921"/>
      <c r="JDX320" s="921"/>
      <c r="JDY320" s="921"/>
      <c r="JDZ320" s="921"/>
      <c r="JEA320" s="921"/>
      <c r="JEB320" s="921"/>
      <c r="JEC320" s="921"/>
      <c r="JED320" s="921"/>
      <c r="JEE320" s="921"/>
      <c r="JEF320" s="921"/>
      <c r="JEG320" s="921"/>
      <c r="JEH320" s="921"/>
      <c r="JEI320" s="921"/>
      <c r="JEJ320" s="921"/>
      <c r="JEK320" s="921"/>
      <c r="JEL320" s="921"/>
      <c r="JEM320" s="921"/>
      <c r="JEN320" s="921"/>
      <c r="JEO320" s="921"/>
      <c r="JEP320" s="921"/>
      <c r="JEQ320" s="921"/>
      <c r="JER320" s="921"/>
      <c r="JES320" s="921"/>
      <c r="JET320" s="921"/>
      <c r="JEU320" s="921"/>
      <c r="JEV320" s="921"/>
      <c r="JEW320" s="921"/>
      <c r="JEX320" s="921"/>
      <c r="JEY320" s="921"/>
      <c r="JEZ320" s="921"/>
      <c r="JFA320" s="921"/>
      <c r="JFB320" s="921"/>
      <c r="JFC320" s="921"/>
      <c r="JFD320" s="921"/>
      <c r="JFE320" s="921"/>
      <c r="JFF320" s="921"/>
      <c r="JFG320" s="921"/>
      <c r="JFH320" s="921"/>
      <c r="JFI320" s="921"/>
      <c r="JFJ320" s="921"/>
      <c r="JFK320" s="921"/>
      <c r="JFL320" s="921"/>
      <c r="JFM320" s="921"/>
      <c r="JFN320" s="921"/>
      <c r="JFO320" s="921"/>
      <c r="JFP320" s="921"/>
      <c r="JFQ320" s="921"/>
      <c r="JFR320" s="921"/>
      <c r="JFS320" s="921"/>
      <c r="JFT320" s="921"/>
      <c r="JFU320" s="921"/>
      <c r="JFV320" s="921"/>
      <c r="JFW320" s="921"/>
      <c r="JFX320" s="921"/>
      <c r="JFY320" s="921"/>
      <c r="JFZ320" s="921"/>
      <c r="JGA320" s="921"/>
      <c r="JGB320" s="921"/>
      <c r="JGC320" s="921"/>
      <c r="JGD320" s="921"/>
      <c r="JGE320" s="921"/>
      <c r="JGF320" s="921"/>
      <c r="JGG320" s="921"/>
      <c r="JGH320" s="921"/>
      <c r="JGI320" s="921"/>
      <c r="JGJ320" s="921"/>
      <c r="JGK320" s="921"/>
      <c r="JGL320" s="921"/>
      <c r="JGM320" s="921"/>
      <c r="JGN320" s="921"/>
      <c r="JGO320" s="921"/>
      <c r="JGP320" s="921"/>
      <c r="JGQ320" s="921"/>
      <c r="JGR320" s="921"/>
      <c r="JGS320" s="921"/>
      <c r="JGT320" s="921"/>
      <c r="JGU320" s="921"/>
      <c r="JGV320" s="921"/>
      <c r="JGW320" s="921"/>
      <c r="JGX320" s="921"/>
      <c r="JGY320" s="921"/>
      <c r="JGZ320" s="921"/>
      <c r="JHA320" s="921"/>
      <c r="JHB320" s="921"/>
      <c r="JHC320" s="921"/>
      <c r="JHD320" s="921"/>
      <c r="JHE320" s="921"/>
      <c r="JHF320" s="921"/>
      <c r="JHG320" s="921"/>
      <c r="JHH320" s="921"/>
      <c r="JHI320" s="921"/>
      <c r="JHJ320" s="921"/>
      <c r="JHK320" s="921"/>
      <c r="JHL320" s="921"/>
      <c r="JHM320" s="921"/>
      <c r="JHN320" s="921"/>
      <c r="JHO320" s="921"/>
      <c r="JHP320" s="921"/>
      <c r="JHQ320" s="921"/>
      <c r="JHR320" s="921"/>
      <c r="JHS320" s="921"/>
      <c r="JHT320" s="921"/>
      <c r="JHU320" s="921"/>
      <c r="JHV320" s="921"/>
      <c r="JHW320" s="921"/>
      <c r="JHX320" s="921"/>
      <c r="JHY320" s="921"/>
      <c r="JHZ320" s="921"/>
      <c r="JIA320" s="921"/>
      <c r="JIB320" s="921"/>
      <c r="JIC320" s="921"/>
      <c r="JID320" s="921"/>
      <c r="JIE320" s="921"/>
      <c r="JIF320" s="921"/>
      <c r="JIG320" s="921"/>
      <c r="JIH320" s="921"/>
      <c r="JII320" s="921"/>
      <c r="JIJ320" s="921"/>
      <c r="JIK320" s="921"/>
      <c r="JIL320" s="921"/>
      <c r="JIM320" s="921"/>
      <c r="JIN320" s="921"/>
      <c r="JIO320" s="921"/>
      <c r="JIP320" s="921"/>
      <c r="JIQ320" s="921"/>
      <c r="JIR320" s="921"/>
      <c r="JIS320" s="921"/>
      <c r="JIT320" s="921"/>
      <c r="JIU320" s="921"/>
      <c r="JIV320" s="921"/>
      <c r="JIW320" s="921"/>
      <c r="JIX320" s="921"/>
      <c r="JIY320" s="921"/>
      <c r="JIZ320" s="921"/>
      <c r="JJA320" s="921"/>
      <c r="JJB320" s="921"/>
      <c r="JJC320" s="921"/>
      <c r="JJD320" s="921"/>
      <c r="JJE320" s="921"/>
      <c r="JJF320" s="921"/>
      <c r="JJG320" s="921"/>
      <c r="JJH320" s="921"/>
      <c r="JJI320" s="921"/>
      <c r="JJJ320" s="921"/>
      <c r="JJK320" s="921"/>
      <c r="JJL320" s="921"/>
      <c r="JJM320" s="921"/>
      <c r="JJN320" s="921"/>
      <c r="JJO320" s="921"/>
      <c r="JJP320" s="921"/>
      <c r="JJQ320" s="921"/>
      <c r="JJR320" s="921"/>
      <c r="JJS320" s="921"/>
      <c r="JJT320" s="921"/>
      <c r="JJU320" s="921"/>
      <c r="JJV320" s="921"/>
      <c r="JJW320" s="921"/>
      <c r="JJX320" s="921"/>
      <c r="JJY320" s="921"/>
      <c r="JJZ320" s="921"/>
      <c r="JKA320" s="921"/>
      <c r="JKB320" s="921"/>
      <c r="JKC320" s="921"/>
      <c r="JKD320" s="921"/>
      <c r="JKE320" s="921"/>
      <c r="JKF320" s="921"/>
      <c r="JKG320" s="921"/>
      <c r="JKH320" s="921"/>
      <c r="JKI320" s="921"/>
      <c r="JKJ320" s="921"/>
      <c r="JKK320" s="921"/>
      <c r="JKL320" s="921"/>
      <c r="JKM320" s="921"/>
      <c r="JKN320" s="921"/>
      <c r="JKO320" s="921"/>
      <c r="JKP320" s="921"/>
      <c r="JKQ320" s="921"/>
      <c r="JKR320" s="921"/>
      <c r="JKS320" s="921"/>
      <c r="JKT320" s="921"/>
      <c r="JKU320" s="921"/>
      <c r="JKV320" s="921"/>
      <c r="JKW320" s="921"/>
      <c r="JKX320" s="921"/>
      <c r="JKY320" s="921"/>
      <c r="JKZ320" s="921"/>
      <c r="JLA320" s="921"/>
      <c r="JLB320" s="921"/>
      <c r="JLC320" s="921"/>
      <c r="JLD320" s="921"/>
      <c r="JLE320" s="921"/>
      <c r="JLF320" s="921"/>
      <c r="JLG320" s="921"/>
      <c r="JLH320" s="921"/>
      <c r="JLI320" s="921"/>
      <c r="JLJ320" s="921"/>
      <c r="JLK320" s="921"/>
      <c r="JLL320" s="921"/>
      <c r="JLM320" s="921"/>
      <c r="JLN320" s="921"/>
      <c r="JLO320" s="921"/>
      <c r="JLP320" s="921"/>
      <c r="JLQ320" s="921"/>
      <c r="JLR320" s="921"/>
      <c r="JLS320" s="921"/>
      <c r="JLT320" s="921"/>
      <c r="JLU320" s="921"/>
      <c r="JLV320" s="921"/>
      <c r="JLW320" s="921"/>
      <c r="JLX320" s="921"/>
      <c r="JLY320" s="921"/>
      <c r="JLZ320" s="921"/>
      <c r="JMA320" s="921"/>
      <c r="JMB320" s="921"/>
      <c r="JMC320" s="921"/>
      <c r="JMD320" s="921"/>
      <c r="JME320" s="921"/>
      <c r="JMF320" s="921"/>
      <c r="JMG320" s="921"/>
      <c r="JMH320" s="921"/>
      <c r="JMI320" s="921"/>
      <c r="JMJ320" s="921"/>
      <c r="JMK320" s="921"/>
      <c r="JML320" s="921"/>
      <c r="JMM320" s="921"/>
      <c r="JMN320" s="921"/>
      <c r="JMO320" s="921"/>
      <c r="JMP320" s="921"/>
      <c r="JMQ320" s="921"/>
      <c r="JMR320" s="921"/>
      <c r="JMS320" s="921"/>
      <c r="JMT320" s="921"/>
      <c r="JMU320" s="921"/>
      <c r="JMV320" s="921"/>
      <c r="JMW320" s="921"/>
      <c r="JMX320" s="921"/>
      <c r="JMY320" s="921"/>
      <c r="JMZ320" s="921"/>
      <c r="JNA320" s="921"/>
      <c r="JNB320" s="921"/>
      <c r="JNC320" s="921"/>
      <c r="JND320" s="921"/>
      <c r="JNE320" s="921"/>
      <c r="JNF320" s="921"/>
      <c r="JNG320" s="921"/>
      <c r="JNH320" s="921"/>
      <c r="JNI320" s="921"/>
      <c r="JNJ320" s="921"/>
      <c r="JNK320" s="921"/>
      <c r="JNL320" s="921"/>
      <c r="JNM320" s="921"/>
      <c r="JNN320" s="921"/>
      <c r="JNO320" s="921"/>
      <c r="JNP320" s="921"/>
      <c r="JNQ320" s="921"/>
      <c r="JNR320" s="921"/>
      <c r="JNS320" s="921"/>
      <c r="JNT320" s="921"/>
      <c r="JNU320" s="921"/>
      <c r="JNV320" s="921"/>
      <c r="JNW320" s="921"/>
      <c r="JNX320" s="921"/>
      <c r="JNY320" s="921"/>
      <c r="JNZ320" s="921"/>
      <c r="JOA320" s="921"/>
      <c r="JOB320" s="921"/>
      <c r="JOC320" s="921"/>
      <c r="JOD320" s="921"/>
      <c r="JOE320" s="921"/>
      <c r="JOF320" s="921"/>
      <c r="JOG320" s="921"/>
      <c r="JOH320" s="921"/>
      <c r="JOI320" s="921"/>
      <c r="JOJ320" s="921"/>
      <c r="JOK320" s="921"/>
      <c r="JOL320" s="921"/>
      <c r="JOM320" s="921"/>
      <c r="JON320" s="921"/>
      <c r="JOO320" s="921"/>
      <c r="JOP320" s="921"/>
      <c r="JOQ320" s="921"/>
      <c r="JOR320" s="921"/>
      <c r="JOS320" s="921"/>
      <c r="JOT320" s="921"/>
      <c r="JOU320" s="921"/>
      <c r="JOV320" s="921"/>
      <c r="JOW320" s="921"/>
      <c r="JOX320" s="921"/>
      <c r="JOY320" s="921"/>
      <c r="JOZ320" s="921"/>
      <c r="JPA320" s="921"/>
      <c r="JPB320" s="921"/>
      <c r="JPC320" s="921"/>
      <c r="JPD320" s="921"/>
      <c r="JPE320" s="921"/>
      <c r="JPF320" s="921"/>
      <c r="JPG320" s="921"/>
      <c r="JPH320" s="921"/>
      <c r="JPI320" s="921"/>
      <c r="JPJ320" s="921"/>
      <c r="JPK320" s="921"/>
      <c r="JPL320" s="921"/>
      <c r="JPM320" s="921"/>
      <c r="JPN320" s="921"/>
      <c r="JPO320" s="921"/>
      <c r="JPP320" s="921"/>
      <c r="JPQ320" s="921"/>
      <c r="JPR320" s="921"/>
      <c r="JPS320" s="921"/>
      <c r="JPT320" s="921"/>
      <c r="JPU320" s="921"/>
      <c r="JPV320" s="921"/>
      <c r="JPW320" s="921"/>
      <c r="JPX320" s="921"/>
      <c r="JPY320" s="921"/>
      <c r="JPZ320" s="921"/>
      <c r="JQA320" s="921"/>
      <c r="JQB320" s="921"/>
      <c r="JQC320" s="921"/>
      <c r="JQD320" s="921"/>
      <c r="JQE320" s="921"/>
      <c r="JQF320" s="921"/>
      <c r="JQG320" s="921"/>
      <c r="JQH320" s="921"/>
      <c r="JQI320" s="921"/>
      <c r="JQJ320" s="921"/>
      <c r="JQK320" s="921"/>
      <c r="JQL320" s="921"/>
      <c r="JQM320" s="921"/>
      <c r="JQN320" s="921"/>
      <c r="JQO320" s="921"/>
      <c r="JQP320" s="921"/>
      <c r="JQQ320" s="921"/>
      <c r="JQR320" s="921"/>
      <c r="JQS320" s="921"/>
      <c r="JQT320" s="921"/>
      <c r="JQU320" s="921"/>
      <c r="JQV320" s="921"/>
      <c r="JQW320" s="921"/>
      <c r="JQX320" s="921"/>
      <c r="JQY320" s="921"/>
      <c r="JQZ320" s="921"/>
      <c r="JRA320" s="921"/>
      <c r="JRB320" s="921"/>
      <c r="JRC320" s="921"/>
      <c r="JRD320" s="921"/>
      <c r="JRE320" s="921"/>
      <c r="JRF320" s="921"/>
      <c r="JRG320" s="921"/>
      <c r="JRH320" s="921"/>
      <c r="JRI320" s="921"/>
      <c r="JRJ320" s="921"/>
      <c r="JRK320" s="921"/>
      <c r="JRL320" s="921"/>
      <c r="JRM320" s="921"/>
      <c r="JRN320" s="921"/>
      <c r="JRO320" s="921"/>
      <c r="JRP320" s="921"/>
      <c r="JRQ320" s="921"/>
      <c r="JRR320" s="921"/>
      <c r="JRS320" s="921"/>
      <c r="JRT320" s="921"/>
      <c r="JRU320" s="921"/>
      <c r="JRV320" s="921"/>
      <c r="JRW320" s="921"/>
      <c r="JRX320" s="921"/>
      <c r="JRY320" s="921"/>
      <c r="JRZ320" s="921"/>
      <c r="JSA320" s="921"/>
      <c r="JSB320" s="921"/>
      <c r="JSC320" s="921"/>
      <c r="JSD320" s="921"/>
      <c r="JSE320" s="921"/>
      <c r="JSF320" s="921"/>
      <c r="JSG320" s="921"/>
      <c r="JSH320" s="921"/>
      <c r="JSI320" s="921"/>
      <c r="JSJ320" s="921"/>
      <c r="JSK320" s="921"/>
      <c r="JSL320" s="921"/>
      <c r="JSM320" s="921"/>
      <c r="JSN320" s="921"/>
      <c r="JSO320" s="921"/>
      <c r="JSP320" s="921"/>
      <c r="JSQ320" s="921"/>
      <c r="JSR320" s="921"/>
      <c r="JSS320" s="921"/>
      <c r="JST320" s="921"/>
      <c r="JSU320" s="921"/>
      <c r="JSV320" s="921"/>
      <c r="JSW320" s="921"/>
      <c r="JSX320" s="921"/>
      <c r="JSY320" s="921"/>
      <c r="JSZ320" s="921"/>
      <c r="JTA320" s="921"/>
      <c r="JTB320" s="921"/>
      <c r="JTC320" s="921"/>
      <c r="JTD320" s="921"/>
      <c r="JTE320" s="921"/>
      <c r="JTF320" s="921"/>
      <c r="JTG320" s="921"/>
      <c r="JTH320" s="921"/>
      <c r="JTI320" s="921"/>
      <c r="JTJ320" s="921"/>
      <c r="JTK320" s="921"/>
      <c r="JTL320" s="921"/>
      <c r="JTM320" s="921"/>
      <c r="JTN320" s="921"/>
      <c r="JTO320" s="921"/>
      <c r="JTP320" s="921"/>
      <c r="JTQ320" s="921"/>
      <c r="JTR320" s="921"/>
      <c r="JTS320" s="921"/>
      <c r="JTT320" s="921"/>
      <c r="JTU320" s="921"/>
      <c r="JTV320" s="921"/>
      <c r="JTW320" s="921"/>
      <c r="JTX320" s="921"/>
      <c r="JTY320" s="921"/>
      <c r="JTZ320" s="921"/>
      <c r="JUA320" s="921"/>
      <c r="JUB320" s="921"/>
      <c r="JUC320" s="921"/>
      <c r="JUD320" s="921"/>
      <c r="JUE320" s="921"/>
      <c r="JUF320" s="921"/>
      <c r="JUG320" s="921"/>
      <c r="JUH320" s="921"/>
      <c r="JUI320" s="921"/>
      <c r="JUJ320" s="921"/>
      <c r="JUK320" s="921"/>
      <c r="JUL320" s="921"/>
      <c r="JUM320" s="921"/>
      <c r="JUN320" s="921"/>
      <c r="JUO320" s="921"/>
      <c r="JUP320" s="921"/>
      <c r="JUQ320" s="921"/>
      <c r="JUR320" s="921"/>
      <c r="JUS320" s="921"/>
      <c r="JUT320" s="921"/>
      <c r="JUU320" s="921"/>
      <c r="JUV320" s="921"/>
      <c r="JUW320" s="921"/>
      <c r="JUX320" s="921"/>
      <c r="JUY320" s="921"/>
      <c r="JUZ320" s="921"/>
      <c r="JVA320" s="921"/>
      <c r="JVB320" s="921"/>
      <c r="JVC320" s="921"/>
      <c r="JVD320" s="921"/>
      <c r="JVE320" s="921"/>
      <c r="JVF320" s="921"/>
      <c r="JVG320" s="921"/>
      <c r="JVH320" s="921"/>
      <c r="JVI320" s="921"/>
      <c r="JVJ320" s="921"/>
      <c r="JVK320" s="921"/>
      <c r="JVL320" s="921"/>
      <c r="JVM320" s="921"/>
      <c r="JVN320" s="921"/>
      <c r="JVO320" s="921"/>
      <c r="JVP320" s="921"/>
      <c r="JVQ320" s="921"/>
      <c r="JVR320" s="921"/>
      <c r="JVS320" s="921"/>
      <c r="JVT320" s="921"/>
      <c r="JVU320" s="921"/>
      <c r="JVV320" s="921"/>
      <c r="JVW320" s="921"/>
      <c r="JVX320" s="921"/>
      <c r="JVY320" s="921"/>
      <c r="JVZ320" s="921"/>
      <c r="JWA320" s="921"/>
      <c r="JWB320" s="921"/>
      <c r="JWC320" s="921"/>
      <c r="JWD320" s="921"/>
      <c r="JWE320" s="921"/>
      <c r="JWF320" s="921"/>
      <c r="JWG320" s="921"/>
      <c r="JWH320" s="921"/>
      <c r="JWI320" s="921"/>
      <c r="JWJ320" s="921"/>
      <c r="JWK320" s="921"/>
      <c r="JWL320" s="921"/>
      <c r="JWM320" s="921"/>
      <c r="JWN320" s="921"/>
      <c r="JWO320" s="921"/>
      <c r="JWP320" s="921"/>
      <c r="JWQ320" s="921"/>
      <c r="JWR320" s="921"/>
      <c r="JWS320" s="921"/>
      <c r="JWT320" s="921"/>
      <c r="JWU320" s="921"/>
      <c r="JWV320" s="921"/>
      <c r="JWW320" s="921"/>
      <c r="JWX320" s="921"/>
      <c r="JWY320" s="921"/>
      <c r="JWZ320" s="921"/>
      <c r="JXA320" s="921"/>
      <c r="JXB320" s="921"/>
      <c r="JXC320" s="921"/>
      <c r="JXD320" s="921"/>
      <c r="JXE320" s="921"/>
      <c r="JXF320" s="921"/>
      <c r="JXG320" s="921"/>
      <c r="JXH320" s="921"/>
      <c r="JXI320" s="921"/>
      <c r="JXJ320" s="921"/>
      <c r="JXK320" s="921"/>
      <c r="JXL320" s="921"/>
      <c r="JXM320" s="921"/>
      <c r="JXN320" s="921"/>
      <c r="JXO320" s="921"/>
      <c r="JXP320" s="921"/>
      <c r="JXQ320" s="921"/>
      <c r="JXR320" s="921"/>
      <c r="JXS320" s="921"/>
      <c r="JXT320" s="921"/>
      <c r="JXU320" s="921"/>
      <c r="JXV320" s="921"/>
      <c r="JXW320" s="921"/>
      <c r="JXX320" s="921"/>
      <c r="JXY320" s="921"/>
      <c r="JXZ320" s="921"/>
      <c r="JYA320" s="921"/>
      <c r="JYB320" s="921"/>
      <c r="JYC320" s="921"/>
      <c r="JYD320" s="921"/>
      <c r="JYE320" s="921"/>
      <c r="JYF320" s="921"/>
      <c r="JYG320" s="921"/>
      <c r="JYH320" s="921"/>
      <c r="JYI320" s="921"/>
      <c r="JYJ320" s="921"/>
      <c r="JYK320" s="921"/>
      <c r="JYL320" s="921"/>
      <c r="JYM320" s="921"/>
      <c r="JYN320" s="921"/>
      <c r="JYO320" s="921"/>
      <c r="JYP320" s="921"/>
      <c r="JYQ320" s="921"/>
      <c r="JYR320" s="921"/>
      <c r="JYS320" s="921"/>
      <c r="JYT320" s="921"/>
      <c r="JYU320" s="921"/>
      <c r="JYV320" s="921"/>
      <c r="JYW320" s="921"/>
      <c r="JYX320" s="921"/>
      <c r="JYY320" s="921"/>
      <c r="JYZ320" s="921"/>
      <c r="JZA320" s="921"/>
      <c r="JZB320" s="921"/>
      <c r="JZC320" s="921"/>
      <c r="JZD320" s="921"/>
      <c r="JZE320" s="921"/>
      <c r="JZF320" s="921"/>
      <c r="JZG320" s="921"/>
      <c r="JZH320" s="921"/>
      <c r="JZI320" s="921"/>
      <c r="JZJ320" s="921"/>
      <c r="JZK320" s="921"/>
      <c r="JZL320" s="921"/>
      <c r="JZM320" s="921"/>
      <c r="JZN320" s="921"/>
      <c r="JZO320" s="921"/>
      <c r="JZP320" s="921"/>
      <c r="JZQ320" s="921"/>
      <c r="JZR320" s="921"/>
      <c r="JZS320" s="921"/>
      <c r="JZT320" s="921"/>
      <c r="JZU320" s="921"/>
      <c r="JZV320" s="921"/>
      <c r="JZW320" s="921"/>
      <c r="JZX320" s="921"/>
      <c r="JZY320" s="921"/>
      <c r="JZZ320" s="921"/>
      <c r="KAA320" s="921"/>
      <c r="KAB320" s="921"/>
      <c r="KAC320" s="921"/>
      <c r="KAD320" s="921"/>
      <c r="KAE320" s="921"/>
      <c r="KAF320" s="921"/>
      <c r="KAG320" s="921"/>
      <c r="KAH320" s="921"/>
      <c r="KAI320" s="921"/>
      <c r="KAJ320" s="921"/>
      <c r="KAK320" s="921"/>
      <c r="KAL320" s="921"/>
      <c r="KAM320" s="921"/>
      <c r="KAN320" s="921"/>
      <c r="KAO320" s="921"/>
      <c r="KAP320" s="921"/>
      <c r="KAQ320" s="921"/>
      <c r="KAR320" s="921"/>
      <c r="KAS320" s="921"/>
      <c r="KAT320" s="921"/>
      <c r="KAU320" s="921"/>
      <c r="KAV320" s="921"/>
      <c r="KAW320" s="921"/>
      <c r="KAX320" s="921"/>
      <c r="KAY320" s="921"/>
      <c r="KAZ320" s="921"/>
      <c r="KBA320" s="921"/>
      <c r="KBB320" s="921"/>
      <c r="KBC320" s="921"/>
      <c r="KBD320" s="921"/>
      <c r="KBE320" s="921"/>
      <c r="KBF320" s="921"/>
      <c r="KBG320" s="921"/>
      <c r="KBH320" s="921"/>
      <c r="KBI320" s="921"/>
      <c r="KBJ320" s="921"/>
      <c r="KBK320" s="921"/>
      <c r="KBL320" s="921"/>
      <c r="KBM320" s="921"/>
      <c r="KBN320" s="921"/>
      <c r="KBO320" s="921"/>
      <c r="KBP320" s="921"/>
      <c r="KBQ320" s="921"/>
      <c r="KBR320" s="921"/>
      <c r="KBS320" s="921"/>
      <c r="KBT320" s="921"/>
      <c r="KBU320" s="921"/>
      <c r="KBV320" s="921"/>
      <c r="KBW320" s="921"/>
      <c r="KBX320" s="921"/>
      <c r="KBY320" s="921"/>
      <c r="KBZ320" s="921"/>
      <c r="KCA320" s="921"/>
      <c r="KCB320" s="921"/>
      <c r="KCC320" s="921"/>
      <c r="KCD320" s="921"/>
      <c r="KCE320" s="921"/>
      <c r="KCF320" s="921"/>
      <c r="KCG320" s="921"/>
      <c r="KCH320" s="921"/>
      <c r="KCI320" s="921"/>
      <c r="KCJ320" s="921"/>
      <c r="KCK320" s="921"/>
      <c r="KCL320" s="921"/>
      <c r="KCM320" s="921"/>
      <c r="KCN320" s="921"/>
      <c r="KCO320" s="921"/>
      <c r="KCP320" s="921"/>
      <c r="KCQ320" s="921"/>
      <c r="KCR320" s="921"/>
      <c r="KCS320" s="921"/>
      <c r="KCT320" s="921"/>
      <c r="KCU320" s="921"/>
      <c r="KCV320" s="921"/>
      <c r="KCW320" s="921"/>
      <c r="KCX320" s="921"/>
      <c r="KCY320" s="921"/>
      <c r="KCZ320" s="921"/>
      <c r="KDA320" s="921"/>
      <c r="KDB320" s="921"/>
      <c r="KDC320" s="921"/>
      <c r="KDD320" s="921"/>
      <c r="KDE320" s="921"/>
      <c r="KDF320" s="921"/>
      <c r="KDG320" s="921"/>
      <c r="KDH320" s="921"/>
      <c r="KDI320" s="921"/>
      <c r="KDJ320" s="921"/>
      <c r="KDK320" s="921"/>
      <c r="KDL320" s="921"/>
      <c r="KDM320" s="921"/>
      <c r="KDN320" s="921"/>
      <c r="KDO320" s="921"/>
      <c r="KDP320" s="921"/>
      <c r="KDQ320" s="921"/>
      <c r="KDR320" s="921"/>
      <c r="KDS320" s="921"/>
      <c r="KDT320" s="921"/>
      <c r="KDU320" s="921"/>
      <c r="KDV320" s="921"/>
      <c r="KDW320" s="921"/>
      <c r="KDX320" s="921"/>
      <c r="KDY320" s="921"/>
      <c r="KDZ320" s="921"/>
      <c r="KEA320" s="921"/>
      <c r="KEB320" s="921"/>
      <c r="KEC320" s="921"/>
      <c r="KED320" s="921"/>
      <c r="KEE320" s="921"/>
      <c r="KEF320" s="921"/>
      <c r="KEG320" s="921"/>
      <c r="KEH320" s="921"/>
      <c r="KEI320" s="921"/>
      <c r="KEJ320" s="921"/>
      <c r="KEK320" s="921"/>
      <c r="KEL320" s="921"/>
      <c r="KEM320" s="921"/>
      <c r="KEN320" s="921"/>
      <c r="KEO320" s="921"/>
      <c r="KEP320" s="921"/>
      <c r="KEQ320" s="921"/>
      <c r="KER320" s="921"/>
      <c r="KES320" s="921"/>
      <c r="KET320" s="921"/>
      <c r="KEU320" s="921"/>
      <c r="KEV320" s="921"/>
      <c r="KEW320" s="921"/>
      <c r="KEX320" s="921"/>
      <c r="KEY320" s="921"/>
      <c r="KEZ320" s="921"/>
      <c r="KFA320" s="921"/>
      <c r="KFB320" s="921"/>
      <c r="KFC320" s="921"/>
      <c r="KFD320" s="921"/>
      <c r="KFE320" s="921"/>
      <c r="KFF320" s="921"/>
      <c r="KFG320" s="921"/>
      <c r="KFH320" s="921"/>
      <c r="KFI320" s="921"/>
      <c r="KFJ320" s="921"/>
      <c r="KFK320" s="921"/>
      <c r="KFL320" s="921"/>
      <c r="KFM320" s="921"/>
      <c r="KFN320" s="921"/>
      <c r="KFO320" s="921"/>
      <c r="KFP320" s="921"/>
      <c r="KFQ320" s="921"/>
      <c r="KFR320" s="921"/>
      <c r="KFS320" s="921"/>
      <c r="KFT320" s="921"/>
      <c r="KFU320" s="921"/>
      <c r="KFV320" s="921"/>
      <c r="KFW320" s="921"/>
      <c r="KFX320" s="921"/>
      <c r="KFY320" s="921"/>
      <c r="KFZ320" s="921"/>
      <c r="KGA320" s="921"/>
      <c r="KGB320" s="921"/>
      <c r="KGC320" s="921"/>
      <c r="KGD320" s="921"/>
      <c r="KGE320" s="921"/>
      <c r="KGF320" s="921"/>
      <c r="KGG320" s="921"/>
      <c r="KGH320" s="921"/>
      <c r="KGI320" s="921"/>
      <c r="KGJ320" s="921"/>
      <c r="KGK320" s="921"/>
      <c r="KGL320" s="921"/>
      <c r="KGM320" s="921"/>
      <c r="KGN320" s="921"/>
      <c r="KGO320" s="921"/>
      <c r="KGP320" s="921"/>
      <c r="KGQ320" s="921"/>
      <c r="KGR320" s="921"/>
      <c r="KGS320" s="921"/>
      <c r="KGT320" s="921"/>
      <c r="KGU320" s="921"/>
      <c r="KGV320" s="921"/>
      <c r="KGW320" s="921"/>
      <c r="KGX320" s="921"/>
      <c r="KGY320" s="921"/>
      <c r="KGZ320" s="921"/>
      <c r="KHA320" s="921"/>
      <c r="KHB320" s="921"/>
      <c r="KHC320" s="921"/>
      <c r="KHD320" s="921"/>
      <c r="KHE320" s="921"/>
      <c r="KHF320" s="921"/>
      <c r="KHG320" s="921"/>
      <c r="KHH320" s="921"/>
      <c r="KHI320" s="921"/>
      <c r="KHJ320" s="921"/>
      <c r="KHK320" s="921"/>
      <c r="KHL320" s="921"/>
      <c r="KHM320" s="921"/>
      <c r="KHN320" s="921"/>
      <c r="KHO320" s="921"/>
      <c r="KHP320" s="921"/>
      <c r="KHQ320" s="921"/>
      <c r="KHR320" s="921"/>
      <c r="KHS320" s="921"/>
      <c r="KHT320" s="921"/>
      <c r="KHU320" s="921"/>
      <c r="KHV320" s="921"/>
      <c r="KHW320" s="921"/>
      <c r="KHX320" s="921"/>
      <c r="KHY320" s="921"/>
      <c r="KHZ320" s="921"/>
      <c r="KIA320" s="921"/>
      <c r="KIB320" s="921"/>
      <c r="KIC320" s="921"/>
      <c r="KID320" s="921"/>
      <c r="KIE320" s="921"/>
      <c r="KIF320" s="921"/>
      <c r="KIG320" s="921"/>
      <c r="KIH320" s="921"/>
      <c r="KII320" s="921"/>
      <c r="KIJ320" s="921"/>
      <c r="KIK320" s="921"/>
      <c r="KIL320" s="921"/>
      <c r="KIM320" s="921"/>
      <c r="KIN320" s="921"/>
      <c r="KIO320" s="921"/>
      <c r="KIP320" s="921"/>
      <c r="KIQ320" s="921"/>
      <c r="KIR320" s="921"/>
      <c r="KIS320" s="921"/>
      <c r="KIT320" s="921"/>
      <c r="KIU320" s="921"/>
      <c r="KIV320" s="921"/>
      <c r="KIW320" s="921"/>
      <c r="KIX320" s="921"/>
      <c r="KIY320" s="921"/>
      <c r="KIZ320" s="921"/>
      <c r="KJA320" s="921"/>
      <c r="KJB320" s="921"/>
      <c r="KJC320" s="921"/>
      <c r="KJD320" s="921"/>
      <c r="KJE320" s="921"/>
      <c r="KJF320" s="921"/>
      <c r="KJG320" s="921"/>
      <c r="KJH320" s="921"/>
      <c r="KJI320" s="921"/>
      <c r="KJJ320" s="921"/>
      <c r="KJK320" s="921"/>
      <c r="KJL320" s="921"/>
      <c r="KJM320" s="921"/>
      <c r="KJN320" s="921"/>
      <c r="KJO320" s="921"/>
      <c r="KJP320" s="921"/>
      <c r="KJQ320" s="921"/>
      <c r="KJR320" s="921"/>
      <c r="KJS320" s="921"/>
      <c r="KJT320" s="921"/>
      <c r="KJU320" s="921"/>
      <c r="KJV320" s="921"/>
      <c r="KJW320" s="921"/>
      <c r="KJX320" s="921"/>
      <c r="KJY320" s="921"/>
      <c r="KJZ320" s="921"/>
      <c r="KKA320" s="921"/>
      <c r="KKB320" s="921"/>
      <c r="KKC320" s="921"/>
      <c r="KKD320" s="921"/>
      <c r="KKE320" s="921"/>
      <c r="KKF320" s="921"/>
      <c r="KKG320" s="921"/>
      <c r="KKH320" s="921"/>
      <c r="KKI320" s="921"/>
      <c r="KKJ320" s="921"/>
      <c r="KKK320" s="921"/>
      <c r="KKL320" s="921"/>
      <c r="KKM320" s="921"/>
      <c r="KKN320" s="921"/>
      <c r="KKO320" s="921"/>
      <c r="KKP320" s="921"/>
      <c r="KKQ320" s="921"/>
      <c r="KKR320" s="921"/>
      <c r="KKS320" s="921"/>
      <c r="KKT320" s="921"/>
      <c r="KKU320" s="921"/>
      <c r="KKV320" s="921"/>
      <c r="KKW320" s="921"/>
      <c r="KKX320" s="921"/>
      <c r="KKY320" s="921"/>
      <c r="KKZ320" s="921"/>
      <c r="KLA320" s="921"/>
      <c r="KLB320" s="921"/>
      <c r="KLC320" s="921"/>
      <c r="KLD320" s="921"/>
      <c r="KLE320" s="921"/>
      <c r="KLF320" s="921"/>
      <c r="KLG320" s="921"/>
      <c r="KLH320" s="921"/>
      <c r="KLI320" s="921"/>
      <c r="KLJ320" s="921"/>
      <c r="KLK320" s="921"/>
      <c r="KLL320" s="921"/>
      <c r="KLM320" s="921"/>
      <c r="KLN320" s="921"/>
      <c r="KLO320" s="921"/>
      <c r="KLP320" s="921"/>
      <c r="KLQ320" s="921"/>
      <c r="KLR320" s="921"/>
      <c r="KLS320" s="921"/>
      <c r="KLT320" s="921"/>
      <c r="KLU320" s="921"/>
      <c r="KLV320" s="921"/>
      <c r="KLW320" s="921"/>
      <c r="KLX320" s="921"/>
      <c r="KLY320" s="921"/>
      <c r="KLZ320" s="921"/>
      <c r="KMA320" s="921"/>
      <c r="KMB320" s="921"/>
      <c r="KMC320" s="921"/>
      <c r="KMD320" s="921"/>
      <c r="KME320" s="921"/>
      <c r="KMF320" s="921"/>
      <c r="KMG320" s="921"/>
      <c r="KMH320" s="921"/>
      <c r="KMI320" s="921"/>
      <c r="KMJ320" s="921"/>
      <c r="KMK320" s="921"/>
      <c r="KML320" s="921"/>
      <c r="KMM320" s="921"/>
      <c r="KMN320" s="921"/>
      <c r="KMO320" s="921"/>
      <c r="KMP320" s="921"/>
      <c r="KMQ320" s="921"/>
      <c r="KMR320" s="921"/>
      <c r="KMS320" s="921"/>
      <c r="KMT320" s="921"/>
      <c r="KMU320" s="921"/>
      <c r="KMV320" s="921"/>
      <c r="KMW320" s="921"/>
      <c r="KMX320" s="921"/>
      <c r="KMY320" s="921"/>
      <c r="KMZ320" s="921"/>
      <c r="KNA320" s="921"/>
      <c r="KNB320" s="921"/>
      <c r="KNC320" s="921"/>
      <c r="KND320" s="921"/>
      <c r="KNE320" s="921"/>
      <c r="KNF320" s="921"/>
      <c r="KNG320" s="921"/>
      <c r="KNH320" s="921"/>
      <c r="KNI320" s="921"/>
      <c r="KNJ320" s="921"/>
      <c r="KNK320" s="921"/>
      <c r="KNL320" s="921"/>
      <c r="KNM320" s="921"/>
      <c r="KNN320" s="921"/>
      <c r="KNO320" s="921"/>
      <c r="KNP320" s="921"/>
      <c r="KNQ320" s="921"/>
      <c r="KNR320" s="921"/>
      <c r="KNS320" s="921"/>
      <c r="KNT320" s="921"/>
      <c r="KNU320" s="921"/>
      <c r="KNV320" s="921"/>
      <c r="KNW320" s="921"/>
      <c r="KNX320" s="921"/>
      <c r="KNY320" s="921"/>
      <c r="KNZ320" s="921"/>
      <c r="KOA320" s="921"/>
      <c r="KOB320" s="921"/>
      <c r="KOC320" s="921"/>
      <c r="KOD320" s="921"/>
      <c r="KOE320" s="921"/>
      <c r="KOF320" s="921"/>
      <c r="KOG320" s="921"/>
      <c r="KOH320" s="921"/>
      <c r="KOI320" s="921"/>
      <c r="KOJ320" s="921"/>
      <c r="KOK320" s="921"/>
      <c r="KOL320" s="921"/>
      <c r="KOM320" s="921"/>
      <c r="KON320" s="921"/>
      <c r="KOO320" s="921"/>
      <c r="KOP320" s="921"/>
      <c r="KOQ320" s="921"/>
      <c r="KOR320" s="921"/>
      <c r="KOS320" s="921"/>
      <c r="KOT320" s="921"/>
      <c r="KOU320" s="921"/>
      <c r="KOV320" s="921"/>
      <c r="KOW320" s="921"/>
      <c r="KOX320" s="921"/>
      <c r="KOY320" s="921"/>
      <c r="KOZ320" s="921"/>
      <c r="KPA320" s="921"/>
      <c r="KPB320" s="921"/>
      <c r="KPC320" s="921"/>
      <c r="KPD320" s="921"/>
      <c r="KPE320" s="921"/>
      <c r="KPF320" s="921"/>
      <c r="KPG320" s="921"/>
      <c r="KPH320" s="921"/>
      <c r="KPI320" s="921"/>
      <c r="KPJ320" s="921"/>
      <c r="KPK320" s="921"/>
      <c r="KPL320" s="921"/>
      <c r="KPM320" s="921"/>
      <c r="KPN320" s="921"/>
      <c r="KPO320" s="921"/>
      <c r="KPP320" s="921"/>
      <c r="KPQ320" s="921"/>
      <c r="KPR320" s="921"/>
      <c r="KPS320" s="921"/>
      <c r="KPT320" s="921"/>
      <c r="KPU320" s="921"/>
      <c r="KPV320" s="921"/>
      <c r="KPW320" s="921"/>
      <c r="KPX320" s="921"/>
      <c r="KPY320" s="921"/>
      <c r="KPZ320" s="921"/>
      <c r="KQA320" s="921"/>
      <c r="KQB320" s="921"/>
      <c r="KQC320" s="921"/>
      <c r="KQD320" s="921"/>
      <c r="KQE320" s="921"/>
      <c r="KQF320" s="921"/>
      <c r="KQG320" s="921"/>
      <c r="KQH320" s="921"/>
      <c r="KQI320" s="921"/>
      <c r="KQJ320" s="921"/>
      <c r="KQK320" s="921"/>
      <c r="KQL320" s="921"/>
      <c r="KQM320" s="921"/>
      <c r="KQN320" s="921"/>
      <c r="KQO320" s="921"/>
      <c r="KQP320" s="921"/>
      <c r="KQQ320" s="921"/>
      <c r="KQR320" s="921"/>
      <c r="KQS320" s="921"/>
      <c r="KQT320" s="921"/>
      <c r="KQU320" s="921"/>
      <c r="KQV320" s="921"/>
      <c r="KQW320" s="921"/>
      <c r="KQX320" s="921"/>
      <c r="KQY320" s="921"/>
      <c r="KQZ320" s="921"/>
      <c r="KRA320" s="921"/>
      <c r="KRB320" s="921"/>
      <c r="KRC320" s="921"/>
      <c r="KRD320" s="921"/>
      <c r="KRE320" s="921"/>
      <c r="KRF320" s="921"/>
      <c r="KRG320" s="921"/>
      <c r="KRH320" s="921"/>
      <c r="KRI320" s="921"/>
      <c r="KRJ320" s="921"/>
      <c r="KRK320" s="921"/>
      <c r="KRL320" s="921"/>
      <c r="KRM320" s="921"/>
      <c r="KRN320" s="921"/>
      <c r="KRO320" s="921"/>
      <c r="KRP320" s="921"/>
      <c r="KRQ320" s="921"/>
      <c r="KRR320" s="921"/>
      <c r="KRS320" s="921"/>
      <c r="KRT320" s="921"/>
      <c r="KRU320" s="921"/>
      <c r="KRV320" s="921"/>
      <c r="KRW320" s="921"/>
      <c r="KRX320" s="921"/>
      <c r="KRY320" s="921"/>
      <c r="KRZ320" s="921"/>
      <c r="KSA320" s="921"/>
      <c r="KSB320" s="921"/>
      <c r="KSC320" s="921"/>
      <c r="KSD320" s="921"/>
      <c r="KSE320" s="921"/>
      <c r="KSF320" s="921"/>
      <c r="KSG320" s="921"/>
      <c r="KSH320" s="921"/>
      <c r="KSI320" s="921"/>
      <c r="KSJ320" s="921"/>
      <c r="KSK320" s="921"/>
      <c r="KSL320" s="921"/>
      <c r="KSM320" s="921"/>
      <c r="KSN320" s="921"/>
      <c r="KSO320" s="921"/>
      <c r="KSP320" s="921"/>
      <c r="KSQ320" s="921"/>
      <c r="KSR320" s="921"/>
      <c r="KSS320" s="921"/>
      <c r="KST320" s="921"/>
      <c r="KSU320" s="921"/>
      <c r="KSV320" s="921"/>
      <c r="KSW320" s="921"/>
      <c r="KSX320" s="921"/>
      <c r="KSY320" s="921"/>
      <c r="KSZ320" s="921"/>
      <c r="KTA320" s="921"/>
      <c r="KTB320" s="921"/>
      <c r="KTC320" s="921"/>
      <c r="KTD320" s="921"/>
      <c r="KTE320" s="921"/>
      <c r="KTF320" s="921"/>
      <c r="KTG320" s="921"/>
      <c r="KTH320" s="921"/>
      <c r="KTI320" s="921"/>
      <c r="KTJ320" s="921"/>
      <c r="KTK320" s="921"/>
      <c r="KTL320" s="921"/>
      <c r="KTM320" s="921"/>
      <c r="KTN320" s="921"/>
      <c r="KTO320" s="921"/>
      <c r="KTP320" s="921"/>
      <c r="KTQ320" s="921"/>
      <c r="KTR320" s="921"/>
      <c r="KTS320" s="921"/>
      <c r="KTT320" s="921"/>
      <c r="KTU320" s="921"/>
      <c r="KTV320" s="921"/>
      <c r="KTW320" s="921"/>
      <c r="KTX320" s="921"/>
      <c r="KTY320" s="921"/>
      <c r="KTZ320" s="921"/>
      <c r="KUA320" s="921"/>
      <c r="KUB320" s="921"/>
      <c r="KUC320" s="921"/>
      <c r="KUD320" s="921"/>
      <c r="KUE320" s="921"/>
      <c r="KUF320" s="921"/>
      <c r="KUG320" s="921"/>
      <c r="KUH320" s="921"/>
      <c r="KUI320" s="921"/>
      <c r="KUJ320" s="921"/>
      <c r="KUK320" s="921"/>
      <c r="KUL320" s="921"/>
      <c r="KUM320" s="921"/>
      <c r="KUN320" s="921"/>
      <c r="KUO320" s="921"/>
      <c r="KUP320" s="921"/>
      <c r="KUQ320" s="921"/>
      <c r="KUR320" s="921"/>
      <c r="KUS320" s="921"/>
      <c r="KUT320" s="921"/>
      <c r="KUU320" s="921"/>
      <c r="KUV320" s="921"/>
      <c r="KUW320" s="921"/>
      <c r="KUX320" s="921"/>
      <c r="KUY320" s="921"/>
      <c r="KUZ320" s="921"/>
      <c r="KVA320" s="921"/>
      <c r="KVB320" s="921"/>
      <c r="KVC320" s="921"/>
      <c r="KVD320" s="921"/>
      <c r="KVE320" s="921"/>
      <c r="KVF320" s="921"/>
      <c r="KVG320" s="921"/>
      <c r="KVH320" s="921"/>
      <c r="KVI320" s="921"/>
      <c r="KVJ320" s="921"/>
      <c r="KVK320" s="921"/>
      <c r="KVL320" s="921"/>
      <c r="KVM320" s="921"/>
      <c r="KVN320" s="921"/>
      <c r="KVO320" s="921"/>
      <c r="KVP320" s="921"/>
      <c r="KVQ320" s="921"/>
      <c r="KVR320" s="921"/>
      <c r="KVS320" s="921"/>
      <c r="KVT320" s="921"/>
      <c r="KVU320" s="921"/>
      <c r="KVV320" s="921"/>
      <c r="KVW320" s="921"/>
      <c r="KVX320" s="921"/>
      <c r="KVY320" s="921"/>
      <c r="KVZ320" s="921"/>
      <c r="KWA320" s="921"/>
      <c r="KWB320" s="921"/>
      <c r="KWC320" s="921"/>
      <c r="KWD320" s="921"/>
      <c r="KWE320" s="921"/>
      <c r="KWF320" s="921"/>
      <c r="KWG320" s="921"/>
      <c r="KWH320" s="921"/>
      <c r="KWI320" s="921"/>
      <c r="KWJ320" s="921"/>
      <c r="KWK320" s="921"/>
      <c r="KWL320" s="921"/>
      <c r="KWM320" s="921"/>
      <c r="KWN320" s="921"/>
      <c r="KWO320" s="921"/>
      <c r="KWP320" s="921"/>
      <c r="KWQ320" s="921"/>
      <c r="KWR320" s="921"/>
      <c r="KWS320" s="921"/>
      <c r="KWT320" s="921"/>
      <c r="KWU320" s="921"/>
      <c r="KWV320" s="921"/>
      <c r="KWW320" s="921"/>
      <c r="KWX320" s="921"/>
      <c r="KWY320" s="921"/>
      <c r="KWZ320" s="921"/>
      <c r="KXA320" s="921"/>
      <c r="KXB320" s="921"/>
      <c r="KXC320" s="921"/>
      <c r="KXD320" s="921"/>
      <c r="KXE320" s="921"/>
      <c r="KXF320" s="921"/>
      <c r="KXG320" s="921"/>
      <c r="KXH320" s="921"/>
      <c r="KXI320" s="921"/>
      <c r="KXJ320" s="921"/>
      <c r="KXK320" s="921"/>
      <c r="KXL320" s="921"/>
      <c r="KXM320" s="921"/>
      <c r="KXN320" s="921"/>
      <c r="KXO320" s="921"/>
      <c r="KXP320" s="921"/>
      <c r="KXQ320" s="921"/>
      <c r="KXR320" s="921"/>
      <c r="KXS320" s="921"/>
      <c r="KXT320" s="921"/>
      <c r="KXU320" s="921"/>
      <c r="KXV320" s="921"/>
      <c r="KXW320" s="921"/>
      <c r="KXX320" s="921"/>
      <c r="KXY320" s="921"/>
      <c r="KXZ320" s="921"/>
      <c r="KYA320" s="921"/>
      <c r="KYB320" s="921"/>
      <c r="KYC320" s="921"/>
      <c r="KYD320" s="921"/>
      <c r="KYE320" s="921"/>
      <c r="KYF320" s="921"/>
      <c r="KYG320" s="921"/>
      <c r="KYH320" s="921"/>
      <c r="KYI320" s="921"/>
      <c r="KYJ320" s="921"/>
      <c r="KYK320" s="921"/>
      <c r="KYL320" s="921"/>
      <c r="KYM320" s="921"/>
      <c r="KYN320" s="921"/>
      <c r="KYO320" s="921"/>
      <c r="KYP320" s="921"/>
      <c r="KYQ320" s="921"/>
      <c r="KYR320" s="921"/>
      <c r="KYS320" s="921"/>
      <c r="KYT320" s="921"/>
      <c r="KYU320" s="921"/>
      <c r="KYV320" s="921"/>
      <c r="KYW320" s="921"/>
      <c r="KYX320" s="921"/>
      <c r="KYY320" s="921"/>
      <c r="KYZ320" s="921"/>
      <c r="KZA320" s="921"/>
      <c r="KZB320" s="921"/>
      <c r="KZC320" s="921"/>
      <c r="KZD320" s="921"/>
      <c r="KZE320" s="921"/>
      <c r="KZF320" s="921"/>
      <c r="KZG320" s="921"/>
      <c r="KZH320" s="921"/>
      <c r="KZI320" s="921"/>
      <c r="KZJ320" s="921"/>
      <c r="KZK320" s="921"/>
      <c r="KZL320" s="921"/>
      <c r="KZM320" s="921"/>
      <c r="KZN320" s="921"/>
      <c r="KZO320" s="921"/>
      <c r="KZP320" s="921"/>
      <c r="KZQ320" s="921"/>
      <c r="KZR320" s="921"/>
      <c r="KZS320" s="921"/>
      <c r="KZT320" s="921"/>
      <c r="KZU320" s="921"/>
      <c r="KZV320" s="921"/>
      <c r="KZW320" s="921"/>
      <c r="KZX320" s="921"/>
      <c r="KZY320" s="921"/>
      <c r="KZZ320" s="921"/>
      <c r="LAA320" s="921"/>
      <c r="LAB320" s="921"/>
      <c r="LAC320" s="921"/>
      <c r="LAD320" s="921"/>
      <c r="LAE320" s="921"/>
      <c r="LAF320" s="921"/>
      <c r="LAG320" s="921"/>
      <c r="LAH320" s="921"/>
      <c r="LAI320" s="921"/>
      <c r="LAJ320" s="921"/>
      <c r="LAK320" s="921"/>
      <c r="LAL320" s="921"/>
      <c r="LAM320" s="921"/>
      <c r="LAN320" s="921"/>
      <c r="LAO320" s="921"/>
      <c r="LAP320" s="921"/>
      <c r="LAQ320" s="921"/>
      <c r="LAR320" s="921"/>
      <c r="LAS320" s="921"/>
      <c r="LAT320" s="921"/>
      <c r="LAU320" s="921"/>
      <c r="LAV320" s="921"/>
      <c r="LAW320" s="921"/>
      <c r="LAX320" s="921"/>
      <c r="LAY320" s="921"/>
      <c r="LAZ320" s="921"/>
      <c r="LBA320" s="921"/>
      <c r="LBB320" s="921"/>
      <c r="LBC320" s="921"/>
      <c r="LBD320" s="921"/>
      <c r="LBE320" s="921"/>
      <c r="LBF320" s="921"/>
      <c r="LBG320" s="921"/>
      <c r="LBH320" s="921"/>
      <c r="LBI320" s="921"/>
      <c r="LBJ320" s="921"/>
      <c r="LBK320" s="921"/>
      <c r="LBL320" s="921"/>
      <c r="LBM320" s="921"/>
      <c r="LBN320" s="921"/>
      <c r="LBO320" s="921"/>
      <c r="LBP320" s="921"/>
      <c r="LBQ320" s="921"/>
      <c r="LBR320" s="921"/>
      <c r="LBS320" s="921"/>
      <c r="LBT320" s="921"/>
      <c r="LBU320" s="921"/>
      <c r="LBV320" s="921"/>
      <c r="LBW320" s="921"/>
      <c r="LBX320" s="921"/>
      <c r="LBY320" s="921"/>
      <c r="LBZ320" s="921"/>
      <c r="LCA320" s="921"/>
      <c r="LCB320" s="921"/>
      <c r="LCC320" s="921"/>
      <c r="LCD320" s="921"/>
      <c r="LCE320" s="921"/>
      <c r="LCF320" s="921"/>
      <c r="LCG320" s="921"/>
      <c r="LCH320" s="921"/>
      <c r="LCI320" s="921"/>
      <c r="LCJ320" s="921"/>
      <c r="LCK320" s="921"/>
      <c r="LCL320" s="921"/>
      <c r="LCM320" s="921"/>
      <c r="LCN320" s="921"/>
      <c r="LCO320" s="921"/>
      <c r="LCP320" s="921"/>
      <c r="LCQ320" s="921"/>
      <c r="LCR320" s="921"/>
      <c r="LCS320" s="921"/>
      <c r="LCT320" s="921"/>
      <c r="LCU320" s="921"/>
      <c r="LCV320" s="921"/>
      <c r="LCW320" s="921"/>
      <c r="LCX320" s="921"/>
      <c r="LCY320" s="921"/>
      <c r="LCZ320" s="921"/>
      <c r="LDA320" s="921"/>
      <c r="LDB320" s="921"/>
      <c r="LDC320" s="921"/>
      <c r="LDD320" s="921"/>
      <c r="LDE320" s="921"/>
      <c r="LDF320" s="921"/>
      <c r="LDG320" s="921"/>
      <c r="LDH320" s="921"/>
      <c r="LDI320" s="921"/>
      <c r="LDJ320" s="921"/>
      <c r="LDK320" s="921"/>
      <c r="LDL320" s="921"/>
      <c r="LDM320" s="921"/>
      <c r="LDN320" s="921"/>
      <c r="LDO320" s="921"/>
      <c r="LDP320" s="921"/>
      <c r="LDQ320" s="921"/>
      <c r="LDR320" s="921"/>
      <c r="LDS320" s="921"/>
      <c r="LDT320" s="921"/>
      <c r="LDU320" s="921"/>
      <c r="LDV320" s="921"/>
      <c r="LDW320" s="921"/>
      <c r="LDX320" s="921"/>
      <c r="LDY320" s="921"/>
      <c r="LDZ320" s="921"/>
      <c r="LEA320" s="921"/>
      <c r="LEB320" s="921"/>
      <c r="LEC320" s="921"/>
      <c r="LED320" s="921"/>
      <c r="LEE320" s="921"/>
      <c r="LEF320" s="921"/>
      <c r="LEG320" s="921"/>
      <c r="LEH320" s="921"/>
      <c r="LEI320" s="921"/>
      <c r="LEJ320" s="921"/>
      <c r="LEK320" s="921"/>
      <c r="LEL320" s="921"/>
      <c r="LEM320" s="921"/>
      <c r="LEN320" s="921"/>
      <c r="LEO320" s="921"/>
      <c r="LEP320" s="921"/>
      <c r="LEQ320" s="921"/>
      <c r="LER320" s="921"/>
      <c r="LES320" s="921"/>
      <c r="LET320" s="921"/>
      <c r="LEU320" s="921"/>
      <c r="LEV320" s="921"/>
      <c r="LEW320" s="921"/>
      <c r="LEX320" s="921"/>
      <c r="LEY320" s="921"/>
      <c r="LEZ320" s="921"/>
      <c r="LFA320" s="921"/>
      <c r="LFB320" s="921"/>
      <c r="LFC320" s="921"/>
      <c r="LFD320" s="921"/>
      <c r="LFE320" s="921"/>
      <c r="LFF320" s="921"/>
      <c r="LFG320" s="921"/>
      <c r="LFH320" s="921"/>
      <c r="LFI320" s="921"/>
      <c r="LFJ320" s="921"/>
      <c r="LFK320" s="921"/>
      <c r="LFL320" s="921"/>
      <c r="LFM320" s="921"/>
      <c r="LFN320" s="921"/>
      <c r="LFO320" s="921"/>
      <c r="LFP320" s="921"/>
      <c r="LFQ320" s="921"/>
      <c r="LFR320" s="921"/>
      <c r="LFS320" s="921"/>
      <c r="LFT320" s="921"/>
      <c r="LFU320" s="921"/>
      <c r="LFV320" s="921"/>
      <c r="LFW320" s="921"/>
      <c r="LFX320" s="921"/>
      <c r="LFY320" s="921"/>
      <c r="LFZ320" s="921"/>
      <c r="LGA320" s="921"/>
      <c r="LGB320" s="921"/>
      <c r="LGC320" s="921"/>
      <c r="LGD320" s="921"/>
      <c r="LGE320" s="921"/>
      <c r="LGF320" s="921"/>
      <c r="LGG320" s="921"/>
      <c r="LGH320" s="921"/>
      <c r="LGI320" s="921"/>
      <c r="LGJ320" s="921"/>
      <c r="LGK320" s="921"/>
      <c r="LGL320" s="921"/>
      <c r="LGM320" s="921"/>
      <c r="LGN320" s="921"/>
      <c r="LGO320" s="921"/>
      <c r="LGP320" s="921"/>
      <c r="LGQ320" s="921"/>
      <c r="LGR320" s="921"/>
      <c r="LGS320" s="921"/>
      <c r="LGT320" s="921"/>
      <c r="LGU320" s="921"/>
      <c r="LGV320" s="921"/>
      <c r="LGW320" s="921"/>
      <c r="LGX320" s="921"/>
      <c r="LGY320" s="921"/>
      <c r="LGZ320" s="921"/>
      <c r="LHA320" s="921"/>
      <c r="LHB320" s="921"/>
      <c r="LHC320" s="921"/>
      <c r="LHD320" s="921"/>
      <c r="LHE320" s="921"/>
      <c r="LHF320" s="921"/>
      <c r="LHG320" s="921"/>
      <c r="LHH320" s="921"/>
      <c r="LHI320" s="921"/>
      <c r="LHJ320" s="921"/>
      <c r="LHK320" s="921"/>
      <c r="LHL320" s="921"/>
      <c r="LHM320" s="921"/>
      <c r="LHN320" s="921"/>
      <c r="LHO320" s="921"/>
      <c r="LHP320" s="921"/>
      <c r="LHQ320" s="921"/>
      <c r="LHR320" s="921"/>
      <c r="LHS320" s="921"/>
      <c r="LHT320" s="921"/>
      <c r="LHU320" s="921"/>
      <c r="LHV320" s="921"/>
      <c r="LHW320" s="921"/>
      <c r="LHX320" s="921"/>
      <c r="LHY320" s="921"/>
      <c r="LHZ320" s="921"/>
      <c r="LIA320" s="921"/>
      <c r="LIB320" s="921"/>
      <c r="LIC320" s="921"/>
      <c r="LID320" s="921"/>
      <c r="LIE320" s="921"/>
      <c r="LIF320" s="921"/>
      <c r="LIG320" s="921"/>
      <c r="LIH320" s="921"/>
      <c r="LII320" s="921"/>
      <c r="LIJ320" s="921"/>
      <c r="LIK320" s="921"/>
      <c r="LIL320" s="921"/>
      <c r="LIM320" s="921"/>
      <c r="LIN320" s="921"/>
      <c r="LIO320" s="921"/>
      <c r="LIP320" s="921"/>
      <c r="LIQ320" s="921"/>
      <c r="LIR320" s="921"/>
      <c r="LIS320" s="921"/>
      <c r="LIT320" s="921"/>
      <c r="LIU320" s="921"/>
      <c r="LIV320" s="921"/>
      <c r="LIW320" s="921"/>
      <c r="LIX320" s="921"/>
      <c r="LIY320" s="921"/>
      <c r="LIZ320" s="921"/>
      <c r="LJA320" s="921"/>
      <c r="LJB320" s="921"/>
      <c r="LJC320" s="921"/>
      <c r="LJD320" s="921"/>
      <c r="LJE320" s="921"/>
      <c r="LJF320" s="921"/>
      <c r="LJG320" s="921"/>
      <c r="LJH320" s="921"/>
      <c r="LJI320" s="921"/>
      <c r="LJJ320" s="921"/>
      <c r="LJK320" s="921"/>
      <c r="LJL320" s="921"/>
      <c r="LJM320" s="921"/>
      <c r="LJN320" s="921"/>
      <c r="LJO320" s="921"/>
      <c r="LJP320" s="921"/>
      <c r="LJQ320" s="921"/>
      <c r="LJR320" s="921"/>
      <c r="LJS320" s="921"/>
      <c r="LJT320" s="921"/>
      <c r="LJU320" s="921"/>
      <c r="LJV320" s="921"/>
      <c r="LJW320" s="921"/>
      <c r="LJX320" s="921"/>
      <c r="LJY320" s="921"/>
      <c r="LJZ320" s="921"/>
      <c r="LKA320" s="921"/>
      <c r="LKB320" s="921"/>
      <c r="LKC320" s="921"/>
      <c r="LKD320" s="921"/>
      <c r="LKE320" s="921"/>
      <c r="LKF320" s="921"/>
      <c r="LKG320" s="921"/>
      <c r="LKH320" s="921"/>
      <c r="LKI320" s="921"/>
      <c r="LKJ320" s="921"/>
      <c r="LKK320" s="921"/>
      <c r="LKL320" s="921"/>
      <c r="LKM320" s="921"/>
      <c r="LKN320" s="921"/>
      <c r="LKO320" s="921"/>
      <c r="LKP320" s="921"/>
      <c r="LKQ320" s="921"/>
      <c r="LKR320" s="921"/>
      <c r="LKS320" s="921"/>
      <c r="LKT320" s="921"/>
      <c r="LKU320" s="921"/>
      <c r="LKV320" s="921"/>
      <c r="LKW320" s="921"/>
      <c r="LKX320" s="921"/>
      <c r="LKY320" s="921"/>
      <c r="LKZ320" s="921"/>
      <c r="LLA320" s="921"/>
      <c r="LLB320" s="921"/>
      <c r="LLC320" s="921"/>
      <c r="LLD320" s="921"/>
      <c r="LLE320" s="921"/>
      <c r="LLF320" s="921"/>
      <c r="LLG320" s="921"/>
      <c r="LLH320" s="921"/>
      <c r="LLI320" s="921"/>
      <c r="LLJ320" s="921"/>
      <c r="LLK320" s="921"/>
      <c r="LLL320" s="921"/>
      <c r="LLM320" s="921"/>
      <c r="LLN320" s="921"/>
      <c r="LLO320" s="921"/>
      <c r="LLP320" s="921"/>
      <c r="LLQ320" s="921"/>
      <c r="LLR320" s="921"/>
      <c r="LLS320" s="921"/>
      <c r="LLT320" s="921"/>
      <c r="LLU320" s="921"/>
      <c r="LLV320" s="921"/>
      <c r="LLW320" s="921"/>
      <c r="LLX320" s="921"/>
      <c r="LLY320" s="921"/>
      <c r="LLZ320" s="921"/>
      <c r="LMA320" s="921"/>
      <c r="LMB320" s="921"/>
      <c r="LMC320" s="921"/>
      <c r="LMD320" s="921"/>
      <c r="LME320" s="921"/>
      <c r="LMF320" s="921"/>
      <c r="LMG320" s="921"/>
      <c r="LMH320" s="921"/>
      <c r="LMI320" s="921"/>
      <c r="LMJ320" s="921"/>
      <c r="LMK320" s="921"/>
      <c r="LML320" s="921"/>
      <c r="LMM320" s="921"/>
      <c r="LMN320" s="921"/>
      <c r="LMO320" s="921"/>
      <c r="LMP320" s="921"/>
      <c r="LMQ320" s="921"/>
      <c r="LMR320" s="921"/>
      <c r="LMS320" s="921"/>
      <c r="LMT320" s="921"/>
      <c r="LMU320" s="921"/>
      <c r="LMV320" s="921"/>
      <c r="LMW320" s="921"/>
      <c r="LMX320" s="921"/>
      <c r="LMY320" s="921"/>
      <c r="LMZ320" s="921"/>
      <c r="LNA320" s="921"/>
      <c r="LNB320" s="921"/>
      <c r="LNC320" s="921"/>
      <c r="LND320" s="921"/>
      <c r="LNE320" s="921"/>
      <c r="LNF320" s="921"/>
      <c r="LNG320" s="921"/>
      <c r="LNH320" s="921"/>
      <c r="LNI320" s="921"/>
      <c r="LNJ320" s="921"/>
      <c r="LNK320" s="921"/>
      <c r="LNL320" s="921"/>
      <c r="LNM320" s="921"/>
      <c r="LNN320" s="921"/>
      <c r="LNO320" s="921"/>
      <c r="LNP320" s="921"/>
      <c r="LNQ320" s="921"/>
      <c r="LNR320" s="921"/>
      <c r="LNS320" s="921"/>
      <c r="LNT320" s="921"/>
      <c r="LNU320" s="921"/>
      <c r="LNV320" s="921"/>
      <c r="LNW320" s="921"/>
      <c r="LNX320" s="921"/>
      <c r="LNY320" s="921"/>
      <c r="LNZ320" s="921"/>
      <c r="LOA320" s="921"/>
      <c r="LOB320" s="921"/>
      <c r="LOC320" s="921"/>
      <c r="LOD320" s="921"/>
      <c r="LOE320" s="921"/>
      <c r="LOF320" s="921"/>
      <c r="LOG320" s="921"/>
      <c r="LOH320" s="921"/>
      <c r="LOI320" s="921"/>
      <c r="LOJ320" s="921"/>
      <c r="LOK320" s="921"/>
      <c r="LOL320" s="921"/>
      <c r="LOM320" s="921"/>
      <c r="LON320" s="921"/>
      <c r="LOO320" s="921"/>
      <c r="LOP320" s="921"/>
      <c r="LOQ320" s="921"/>
      <c r="LOR320" s="921"/>
      <c r="LOS320" s="921"/>
      <c r="LOT320" s="921"/>
      <c r="LOU320" s="921"/>
      <c r="LOV320" s="921"/>
      <c r="LOW320" s="921"/>
      <c r="LOX320" s="921"/>
      <c r="LOY320" s="921"/>
      <c r="LOZ320" s="921"/>
      <c r="LPA320" s="921"/>
      <c r="LPB320" s="921"/>
      <c r="LPC320" s="921"/>
      <c r="LPD320" s="921"/>
      <c r="LPE320" s="921"/>
      <c r="LPF320" s="921"/>
      <c r="LPG320" s="921"/>
      <c r="LPH320" s="921"/>
      <c r="LPI320" s="921"/>
      <c r="LPJ320" s="921"/>
      <c r="LPK320" s="921"/>
      <c r="LPL320" s="921"/>
      <c r="LPM320" s="921"/>
      <c r="LPN320" s="921"/>
      <c r="LPO320" s="921"/>
      <c r="LPP320" s="921"/>
      <c r="LPQ320" s="921"/>
      <c r="LPR320" s="921"/>
      <c r="LPS320" s="921"/>
      <c r="LPT320" s="921"/>
      <c r="LPU320" s="921"/>
      <c r="LPV320" s="921"/>
      <c r="LPW320" s="921"/>
      <c r="LPX320" s="921"/>
      <c r="LPY320" s="921"/>
      <c r="LPZ320" s="921"/>
      <c r="LQA320" s="921"/>
      <c r="LQB320" s="921"/>
      <c r="LQC320" s="921"/>
      <c r="LQD320" s="921"/>
      <c r="LQE320" s="921"/>
      <c r="LQF320" s="921"/>
      <c r="LQG320" s="921"/>
      <c r="LQH320" s="921"/>
      <c r="LQI320" s="921"/>
      <c r="LQJ320" s="921"/>
      <c r="LQK320" s="921"/>
      <c r="LQL320" s="921"/>
      <c r="LQM320" s="921"/>
      <c r="LQN320" s="921"/>
      <c r="LQO320" s="921"/>
      <c r="LQP320" s="921"/>
      <c r="LQQ320" s="921"/>
      <c r="LQR320" s="921"/>
      <c r="LQS320" s="921"/>
      <c r="LQT320" s="921"/>
      <c r="LQU320" s="921"/>
      <c r="LQV320" s="921"/>
      <c r="LQW320" s="921"/>
      <c r="LQX320" s="921"/>
      <c r="LQY320" s="921"/>
      <c r="LQZ320" s="921"/>
      <c r="LRA320" s="921"/>
      <c r="LRB320" s="921"/>
      <c r="LRC320" s="921"/>
      <c r="LRD320" s="921"/>
      <c r="LRE320" s="921"/>
      <c r="LRF320" s="921"/>
      <c r="LRG320" s="921"/>
      <c r="LRH320" s="921"/>
      <c r="LRI320" s="921"/>
      <c r="LRJ320" s="921"/>
      <c r="LRK320" s="921"/>
      <c r="LRL320" s="921"/>
      <c r="LRM320" s="921"/>
      <c r="LRN320" s="921"/>
      <c r="LRO320" s="921"/>
      <c r="LRP320" s="921"/>
      <c r="LRQ320" s="921"/>
      <c r="LRR320" s="921"/>
      <c r="LRS320" s="921"/>
      <c r="LRT320" s="921"/>
      <c r="LRU320" s="921"/>
      <c r="LRV320" s="921"/>
      <c r="LRW320" s="921"/>
      <c r="LRX320" s="921"/>
      <c r="LRY320" s="921"/>
      <c r="LRZ320" s="921"/>
      <c r="LSA320" s="921"/>
      <c r="LSB320" s="921"/>
      <c r="LSC320" s="921"/>
      <c r="LSD320" s="921"/>
      <c r="LSE320" s="921"/>
      <c r="LSF320" s="921"/>
      <c r="LSG320" s="921"/>
      <c r="LSH320" s="921"/>
      <c r="LSI320" s="921"/>
      <c r="LSJ320" s="921"/>
      <c r="LSK320" s="921"/>
      <c r="LSL320" s="921"/>
      <c r="LSM320" s="921"/>
      <c r="LSN320" s="921"/>
      <c r="LSO320" s="921"/>
      <c r="LSP320" s="921"/>
      <c r="LSQ320" s="921"/>
      <c r="LSR320" s="921"/>
      <c r="LSS320" s="921"/>
      <c r="LST320" s="921"/>
      <c r="LSU320" s="921"/>
      <c r="LSV320" s="921"/>
      <c r="LSW320" s="921"/>
      <c r="LSX320" s="921"/>
      <c r="LSY320" s="921"/>
      <c r="LSZ320" s="921"/>
      <c r="LTA320" s="921"/>
      <c r="LTB320" s="921"/>
      <c r="LTC320" s="921"/>
      <c r="LTD320" s="921"/>
      <c r="LTE320" s="921"/>
      <c r="LTF320" s="921"/>
      <c r="LTG320" s="921"/>
      <c r="LTH320" s="921"/>
      <c r="LTI320" s="921"/>
      <c r="LTJ320" s="921"/>
      <c r="LTK320" s="921"/>
      <c r="LTL320" s="921"/>
      <c r="LTM320" s="921"/>
      <c r="LTN320" s="921"/>
      <c r="LTO320" s="921"/>
      <c r="LTP320" s="921"/>
      <c r="LTQ320" s="921"/>
      <c r="LTR320" s="921"/>
      <c r="LTS320" s="921"/>
      <c r="LTT320" s="921"/>
      <c r="LTU320" s="921"/>
      <c r="LTV320" s="921"/>
      <c r="LTW320" s="921"/>
      <c r="LTX320" s="921"/>
      <c r="LTY320" s="921"/>
      <c r="LTZ320" s="921"/>
      <c r="LUA320" s="921"/>
      <c r="LUB320" s="921"/>
      <c r="LUC320" s="921"/>
      <c r="LUD320" s="921"/>
      <c r="LUE320" s="921"/>
      <c r="LUF320" s="921"/>
      <c r="LUG320" s="921"/>
      <c r="LUH320" s="921"/>
      <c r="LUI320" s="921"/>
      <c r="LUJ320" s="921"/>
      <c r="LUK320" s="921"/>
      <c r="LUL320" s="921"/>
      <c r="LUM320" s="921"/>
      <c r="LUN320" s="921"/>
      <c r="LUO320" s="921"/>
      <c r="LUP320" s="921"/>
      <c r="LUQ320" s="921"/>
      <c r="LUR320" s="921"/>
      <c r="LUS320" s="921"/>
      <c r="LUT320" s="921"/>
      <c r="LUU320" s="921"/>
      <c r="LUV320" s="921"/>
      <c r="LUW320" s="921"/>
      <c r="LUX320" s="921"/>
      <c r="LUY320" s="921"/>
      <c r="LUZ320" s="921"/>
      <c r="LVA320" s="921"/>
      <c r="LVB320" s="921"/>
      <c r="LVC320" s="921"/>
      <c r="LVD320" s="921"/>
      <c r="LVE320" s="921"/>
      <c r="LVF320" s="921"/>
      <c r="LVG320" s="921"/>
      <c r="LVH320" s="921"/>
      <c r="LVI320" s="921"/>
      <c r="LVJ320" s="921"/>
      <c r="LVK320" s="921"/>
      <c r="LVL320" s="921"/>
      <c r="LVM320" s="921"/>
      <c r="LVN320" s="921"/>
      <c r="LVO320" s="921"/>
      <c r="LVP320" s="921"/>
      <c r="LVQ320" s="921"/>
      <c r="LVR320" s="921"/>
      <c r="LVS320" s="921"/>
      <c r="LVT320" s="921"/>
      <c r="LVU320" s="921"/>
      <c r="LVV320" s="921"/>
      <c r="LVW320" s="921"/>
      <c r="LVX320" s="921"/>
      <c r="LVY320" s="921"/>
      <c r="LVZ320" s="921"/>
      <c r="LWA320" s="921"/>
      <c r="LWB320" s="921"/>
      <c r="LWC320" s="921"/>
      <c r="LWD320" s="921"/>
      <c r="LWE320" s="921"/>
      <c r="LWF320" s="921"/>
      <c r="LWG320" s="921"/>
      <c r="LWH320" s="921"/>
      <c r="LWI320" s="921"/>
      <c r="LWJ320" s="921"/>
      <c r="LWK320" s="921"/>
      <c r="LWL320" s="921"/>
      <c r="LWM320" s="921"/>
      <c r="LWN320" s="921"/>
      <c r="LWO320" s="921"/>
      <c r="LWP320" s="921"/>
      <c r="LWQ320" s="921"/>
      <c r="LWR320" s="921"/>
      <c r="LWS320" s="921"/>
      <c r="LWT320" s="921"/>
      <c r="LWU320" s="921"/>
      <c r="LWV320" s="921"/>
      <c r="LWW320" s="921"/>
      <c r="LWX320" s="921"/>
      <c r="LWY320" s="921"/>
      <c r="LWZ320" s="921"/>
      <c r="LXA320" s="921"/>
      <c r="LXB320" s="921"/>
      <c r="LXC320" s="921"/>
      <c r="LXD320" s="921"/>
      <c r="LXE320" s="921"/>
      <c r="LXF320" s="921"/>
      <c r="LXG320" s="921"/>
      <c r="LXH320" s="921"/>
      <c r="LXI320" s="921"/>
      <c r="LXJ320" s="921"/>
      <c r="LXK320" s="921"/>
      <c r="LXL320" s="921"/>
      <c r="LXM320" s="921"/>
      <c r="LXN320" s="921"/>
      <c r="LXO320" s="921"/>
      <c r="LXP320" s="921"/>
      <c r="LXQ320" s="921"/>
      <c r="LXR320" s="921"/>
      <c r="LXS320" s="921"/>
      <c r="LXT320" s="921"/>
      <c r="LXU320" s="921"/>
      <c r="LXV320" s="921"/>
      <c r="LXW320" s="921"/>
      <c r="LXX320" s="921"/>
      <c r="LXY320" s="921"/>
      <c r="LXZ320" s="921"/>
      <c r="LYA320" s="921"/>
      <c r="LYB320" s="921"/>
      <c r="LYC320" s="921"/>
      <c r="LYD320" s="921"/>
      <c r="LYE320" s="921"/>
      <c r="LYF320" s="921"/>
      <c r="LYG320" s="921"/>
      <c r="LYH320" s="921"/>
      <c r="LYI320" s="921"/>
      <c r="LYJ320" s="921"/>
      <c r="LYK320" s="921"/>
      <c r="LYL320" s="921"/>
      <c r="LYM320" s="921"/>
      <c r="LYN320" s="921"/>
      <c r="LYO320" s="921"/>
      <c r="LYP320" s="921"/>
      <c r="LYQ320" s="921"/>
      <c r="LYR320" s="921"/>
      <c r="LYS320" s="921"/>
      <c r="LYT320" s="921"/>
      <c r="LYU320" s="921"/>
      <c r="LYV320" s="921"/>
      <c r="LYW320" s="921"/>
      <c r="LYX320" s="921"/>
      <c r="LYY320" s="921"/>
      <c r="LYZ320" s="921"/>
      <c r="LZA320" s="921"/>
      <c r="LZB320" s="921"/>
      <c r="LZC320" s="921"/>
      <c r="LZD320" s="921"/>
      <c r="LZE320" s="921"/>
      <c r="LZF320" s="921"/>
      <c r="LZG320" s="921"/>
      <c r="LZH320" s="921"/>
      <c r="LZI320" s="921"/>
      <c r="LZJ320" s="921"/>
      <c r="LZK320" s="921"/>
      <c r="LZL320" s="921"/>
      <c r="LZM320" s="921"/>
      <c r="LZN320" s="921"/>
      <c r="LZO320" s="921"/>
      <c r="LZP320" s="921"/>
      <c r="LZQ320" s="921"/>
      <c r="LZR320" s="921"/>
      <c r="LZS320" s="921"/>
      <c r="LZT320" s="921"/>
      <c r="LZU320" s="921"/>
      <c r="LZV320" s="921"/>
      <c r="LZW320" s="921"/>
      <c r="LZX320" s="921"/>
      <c r="LZY320" s="921"/>
      <c r="LZZ320" s="921"/>
      <c r="MAA320" s="921"/>
      <c r="MAB320" s="921"/>
      <c r="MAC320" s="921"/>
      <c r="MAD320" s="921"/>
      <c r="MAE320" s="921"/>
      <c r="MAF320" s="921"/>
      <c r="MAG320" s="921"/>
      <c r="MAH320" s="921"/>
      <c r="MAI320" s="921"/>
      <c r="MAJ320" s="921"/>
      <c r="MAK320" s="921"/>
      <c r="MAL320" s="921"/>
      <c r="MAM320" s="921"/>
      <c r="MAN320" s="921"/>
      <c r="MAO320" s="921"/>
      <c r="MAP320" s="921"/>
      <c r="MAQ320" s="921"/>
      <c r="MAR320" s="921"/>
      <c r="MAS320" s="921"/>
      <c r="MAT320" s="921"/>
      <c r="MAU320" s="921"/>
      <c r="MAV320" s="921"/>
      <c r="MAW320" s="921"/>
      <c r="MAX320" s="921"/>
      <c r="MAY320" s="921"/>
      <c r="MAZ320" s="921"/>
      <c r="MBA320" s="921"/>
      <c r="MBB320" s="921"/>
      <c r="MBC320" s="921"/>
      <c r="MBD320" s="921"/>
      <c r="MBE320" s="921"/>
      <c r="MBF320" s="921"/>
      <c r="MBG320" s="921"/>
      <c r="MBH320" s="921"/>
      <c r="MBI320" s="921"/>
      <c r="MBJ320" s="921"/>
      <c r="MBK320" s="921"/>
      <c r="MBL320" s="921"/>
      <c r="MBM320" s="921"/>
      <c r="MBN320" s="921"/>
      <c r="MBO320" s="921"/>
      <c r="MBP320" s="921"/>
      <c r="MBQ320" s="921"/>
      <c r="MBR320" s="921"/>
      <c r="MBS320" s="921"/>
      <c r="MBT320" s="921"/>
      <c r="MBU320" s="921"/>
      <c r="MBV320" s="921"/>
      <c r="MBW320" s="921"/>
      <c r="MBX320" s="921"/>
      <c r="MBY320" s="921"/>
      <c r="MBZ320" s="921"/>
      <c r="MCA320" s="921"/>
      <c r="MCB320" s="921"/>
      <c r="MCC320" s="921"/>
      <c r="MCD320" s="921"/>
      <c r="MCE320" s="921"/>
      <c r="MCF320" s="921"/>
      <c r="MCG320" s="921"/>
      <c r="MCH320" s="921"/>
      <c r="MCI320" s="921"/>
      <c r="MCJ320" s="921"/>
      <c r="MCK320" s="921"/>
      <c r="MCL320" s="921"/>
      <c r="MCM320" s="921"/>
      <c r="MCN320" s="921"/>
      <c r="MCO320" s="921"/>
      <c r="MCP320" s="921"/>
      <c r="MCQ320" s="921"/>
      <c r="MCR320" s="921"/>
      <c r="MCS320" s="921"/>
      <c r="MCT320" s="921"/>
      <c r="MCU320" s="921"/>
      <c r="MCV320" s="921"/>
      <c r="MCW320" s="921"/>
      <c r="MCX320" s="921"/>
      <c r="MCY320" s="921"/>
      <c r="MCZ320" s="921"/>
      <c r="MDA320" s="921"/>
      <c r="MDB320" s="921"/>
      <c r="MDC320" s="921"/>
      <c r="MDD320" s="921"/>
      <c r="MDE320" s="921"/>
      <c r="MDF320" s="921"/>
      <c r="MDG320" s="921"/>
      <c r="MDH320" s="921"/>
      <c r="MDI320" s="921"/>
      <c r="MDJ320" s="921"/>
      <c r="MDK320" s="921"/>
      <c r="MDL320" s="921"/>
      <c r="MDM320" s="921"/>
      <c r="MDN320" s="921"/>
      <c r="MDO320" s="921"/>
      <c r="MDP320" s="921"/>
      <c r="MDQ320" s="921"/>
      <c r="MDR320" s="921"/>
      <c r="MDS320" s="921"/>
      <c r="MDT320" s="921"/>
      <c r="MDU320" s="921"/>
      <c r="MDV320" s="921"/>
      <c r="MDW320" s="921"/>
      <c r="MDX320" s="921"/>
      <c r="MDY320" s="921"/>
      <c r="MDZ320" s="921"/>
      <c r="MEA320" s="921"/>
      <c r="MEB320" s="921"/>
      <c r="MEC320" s="921"/>
      <c r="MED320" s="921"/>
      <c r="MEE320" s="921"/>
      <c r="MEF320" s="921"/>
      <c r="MEG320" s="921"/>
      <c r="MEH320" s="921"/>
      <c r="MEI320" s="921"/>
      <c r="MEJ320" s="921"/>
      <c r="MEK320" s="921"/>
      <c r="MEL320" s="921"/>
      <c r="MEM320" s="921"/>
      <c r="MEN320" s="921"/>
      <c r="MEO320" s="921"/>
      <c r="MEP320" s="921"/>
      <c r="MEQ320" s="921"/>
      <c r="MER320" s="921"/>
      <c r="MES320" s="921"/>
      <c r="MET320" s="921"/>
      <c r="MEU320" s="921"/>
      <c r="MEV320" s="921"/>
      <c r="MEW320" s="921"/>
      <c r="MEX320" s="921"/>
      <c r="MEY320" s="921"/>
      <c r="MEZ320" s="921"/>
      <c r="MFA320" s="921"/>
      <c r="MFB320" s="921"/>
      <c r="MFC320" s="921"/>
      <c r="MFD320" s="921"/>
      <c r="MFE320" s="921"/>
      <c r="MFF320" s="921"/>
      <c r="MFG320" s="921"/>
      <c r="MFH320" s="921"/>
      <c r="MFI320" s="921"/>
      <c r="MFJ320" s="921"/>
      <c r="MFK320" s="921"/>
      <c r="MFL320" s="921"/>
      <c r="MFM320" s="921"/>
      <c r="MFN320" s="921"/>
      <c r="MFO320" s="921"/>
      <c r="MFP320" s="921"/>
      <c r="MFQ320" s="921"/>
      <c r="MFR320" s="921"/>
      <c r="MFS320" s="921"/>
      <c r="MFT320" s="921"/>
      <c r="MFU320" s="921"/>
      <c r="MFV320" s="921"/>
      <c r="MFW320" s="921"/>
      <c r="MFX320" s="921"/>
      <c r="MFY320" s="921"/>
      <c r="MFZ320" s="921"/>
      <c r="MGA320" s="921"/>
      <c r="MGB320" s="921"/>
      <c r="MGC320" s="921"/>
      <c r="MGD320" s="921"/>
      <c r="MGE320" s="921"/>
      <c r="MGF320" s="921"/>
      <c r="MGG320" s="921"/>
      <c r="MGH320" s="921"/>
      <c r="MGI320" s="921"/>
      <c r="MGJ320" s="921"/>
      <c r="MGK320" s="921"/>
      <c r="MGL320" s="921"/>
      <c r="MGM320" s="921"/>
      <c r="MGN320" s="921"/>
      <c r="MGO320" s="921"/>
      <c r="MGP320" s="921"/>
      <c r="MGQ320" s="921"/>
      <c r="MGR320" s="921"/>
      <c r="MGS320" s="921"/>
      <c r="MGT320" s="921"/>
      <c r="MGU320" s="921"/>
      <c r="MGV320" s="921"/>
      <c r="MGW320" s="921"/>
      <c r="MGX320" s="921"/>
      <c r="MGY320" s="921"/>
      <c r="MGZ320" s="921"/>
      <c r="MHA320" s="921"/>
      <c r="MHB320" s="921"/>
      <c r="MHC320" s="921"/>
      <c r="MHD320" s="921"/>
      <c r="MHE320" s="921"/>
      <c r="MHF320" s="921"/>
      <c r="MHG320" s="921"/>
      <c r="MHH320" s="921"/>
      <c r="MHI320" s="921"/>
      <c r="MHJ320" s="921"/>
      <c r="MHK320" s="921"/>
      <c r="MHL320" s="921"/>
      <c r="MHM320" s="921"/>
      <c r="MHN320" s="921"/>
      <c r="MHO320" s="921"/>
      <c r="MHP320" s="921"/>
      <c r="MHQ320" s="921"/>
      <c r="MHR320" s="921"/>
      <c r="MHS320" s="921"/>
      <c r="MHT320" s="921"/>
      <c r="MHU320" s="921"/>
      <c r="MHV320" s="921"/>
      <c r="MHW320" s="921"/>
      <c r="MHX320" s="921"/>
      <c r="MHY320" s="921"/>
      <c r="MHZ320" s="921"/>
      <c r="MIA320" s="921"/>
      <c r="MIB320" s="921"/>
      <c r="MIC320" s="921"/>
      <c r="MID320" s="921"/>
      <c r="MIE320" s="921"/>
      <c r="MIF320" s="921"/>
      <c r="MIG320" s="921"/>
      <c r="MIH320" s="921"/>
      <c r="MII320" s="921"/>
      <c r="MIJ320" s="921"/>
      <c r="MIK320" s="921"/>
      <c r="MIL320" s="921"/>
      <c r="MIM320" s="921"/>
      <c r="MIN320" s="921"/>
      <c r="MIO320" s="921"/>
      <c r="MIP320" s="921"/>
      <c r="MIQ320" s="921"/>
      <c r="MIR320" s="921"/>
      <c r="MIS320" s="921"/>
      <c r="MIT320" s="921"/>
      <c r="MIU320" s="921"/>
      <c r="MIV320" s="921"/>
      <c r="MIW320" s="921"/>
      <c r="MIX320" s="921"/>
      <c r="MIY320" s="921"/>
      <c r="MIZ320" s="921"/>
      <c r="MJA320" s="921"/>
      <c r="MJB320" s="921"/>
      <c r="MJC320" s="921"/>
      <c r="MJD320" s="921"/>
      <c r="MJE320" s="921"/>
      <c r="MJF320" s="921"/>
      <c r="MJG320" s="921"/>
      <c r="MJH320" s="921"/>
      <c r="MJI320" s="921"/>
      <c r="MJJ320" s="921"/>
      <c r="MJK320" s="921"/>
      <c r="MJL320" s="921"/>
      <c r="MJM320" s="921"/>
      <c r="MJN320" s="921"/>
      <c r="MJO320" s="921"/>
      <c r="MJP320" s="921"/>
      <c r="MJQ320" s="921"/>
      <c r="MJR320" s="921"/>
      <c r="MJS320" s="921"/>
      <c r="MJT320" s="921"/>
      <c r="MJU320" s="921"/>
      <c r="MJV320" s="921"/>
      <c r="MJW320" s="921"/>
      <c r="MJX320" s="921"/>
      <c r="MJY320" s="921"/>
      <c r="MJZ320" s="921"/>
      <c r="MKA320" s="921"/>
      <c r="MKB320" s="921"/>
      <c r="MKC320" s="921"/>
      <c r="MKD320" s="921"/>
      <c r="MKE320" s="921"/>
      <c r="MKF320" s="921"/>
      <c r="MKG320" s="921"/>
      <c r="MKH320" s="921"/>
      <c r="MKI320" s="921"/>
      <c r="MKJ320" s="921"/>
      <c r="MKK320" s="921"/>
      <c r="MKL320" s="921"/>
      <c r="MKM320" s="921"/>
      <c r="MKN320" s="921"/>
      <c r="MKO320" s="921"/>
      <c r="MKP320" s="921"/>
      <c r="MKQ320" s="921"/>
      <c r="MKR320" s="921"/>
      <c r="MKS320" s="921"/>
      <c r="MKT320" s="921"/>
      <c r="MKU320" s="921"/>
      <c r="MKV320" s="921"/>
      <c r="MKW320" s="921"/>
      <c r="MKX320" s="921"/>
      <c r="MKY320" s="921"/>
      <c r="MKZ320" s="921"/>
      <c r="MLA320" s="921"/>
      <c r="MLB320" s="921"/>
      <c r="MLC320" s="921"/>
      <c r="MLD320" s="921"/>
      <c r="MLE320" s="921"/>
      <c r="MLF320" s="921"/>
      <c r="MLG320" s="921"/>
      <c r="MLH320" s="921"/>
      <c r="MLI320" s="921"/>
      <c r="MLJ320" s="921"/>
      <c r="MLK320" s="921"/>
      <c r="MLL320" s="921"/>
      <c r="MLM320" s="921"/>
      <c r="MLN320" s="921"/>
      <c r="MLO320" s="921"/>
      <c r="MLP320" s="921"/>
      <c r="MLQ320" s="921"/>
      <c r="MLR320" s="921"/>
      <c r="MLS320" s="921"/>
      <c r="MLT320" s="921"/>
      <c r="MLU320" s="921"/>
      <c r="MLV320" s="921"/>
      <c r="MLW320" s="921"/>
      <c r="MLX320" s="921"/>
      <c r="MLY320" s="921"/>
      <c r="MLZ320" s="921"/>
      <c r="MMA320" s="921"/>
      <c r="MMB320" s="921"/>
      <c r="MMC320" s="921"/>
      <c r="MMD320" s="921"/>
      <c r="MME320" s="921"/>
      <c r="MMF320" s="921"/>
      <c r="MMG320" s="921"/>
      <c r="MMH320" s="921"/>
      <c r="MMI320" s="921"/>
      <c r="MMJ320" s="921"/>
      <c r="MMK320" s="921"/>
      <c r="MML320" s="921"/>
      <c r="MMM320" s="921"/>
      <c r="MMN320" s="921"/>
      <c r="MMO320" s="921"/>
      <c r="MMP320" s="921"/>
      <c r="MMQ320" s="921"/>
      <c r="MMR320" s="921"/>
      <c r="MMS320" s="921"/>
      <c r="MMT320" s="921"/>
      <c r="MMU320" s="921"/>
      <c r="MMV320" s="921"/>
      <c r="MMW320" s="921"/>
      <c r="MMX320" s="921"/>
      <c r="MMY320" s="921"/>
      <c r="MMZ320" s="921"/>
      <c r="MNA320" s="921"/>
      <c r="MNB320" s="921"/>
      <c r="MNC320" s="921"/>
      <c r="MND320" s="921"/>
      <c r="MNE320" s="921"/>
      <c r="MNF320" s="921"/>
      <c r="MNG320" s="921"/>
      <c r="MNH320" s="921"/>
      <c r="MNI320" s="921"/>
      <c r="MNJ320" s="921"/>
      <c r="MNK320" s="921"/>
      <c r="MNL320" s="921"/>
      <c r="MNM320" s="921"/>
      <c r="MNN320" s="921"/>
      <c r="MNO320" s="921"/>
      <c r="MNP320" s="921"/>
      <c r="MNQ320" s="921"/>
      <c r="MNR320" s="921"/>
      <c r="MNS320" s="921"/>
      <c r="MNT320" s="921"/>
      <c r="MNU320" s="921"/>
      <c r="MNV320" s="921"/>
      <c r="MNW320" s="921"/>
      <c r="MNX320" s="921"/>
      <c r="MNY320" s="921"/>
      <c r="MNZ320" s="921"/>
      <c r="MOA320" s="921"/>
      <c r="MOB320" s="921"/>
      <c r="MOC320" s="921"/>
      <c r="MOD320" s="921"/>
      <c r="MOE320" s="921"/>
      <c r="MOF320" s="921"/>
      <c r="MOG320" s="921"/>
      <c r="MOH320" s="921"/>
      <c r="MOI320" s="921"/>
      <c r="MOJ320" s="921"/>
      <c r="MOK320" s="921"/>
      <c r="MOL320" s="921"/>
      <c r="MOM320" s="921"/>
      <c r="MON320" s="921"/>
      <c r="MOO320" s="921"/>
      <c r="MOP320" s="921"/>
      <c r="MOQ320" s="921"/>
      <c r="MOR320" s="921"/>
      <c r="MOS320" s="921"/>
      <c r="MOT320" s="921"/>
      <c r="MOU320" s="921"/>
      <c r="MOV320" s="921"/>
      <c r="MOW320" s="921"/>
      <c r="MOX320" s="921"/>
      <c r="MOY320" s="921"/>
      <c r="MOZ320" s="921"/>
      <c r="MPA320" s="921"/>
      <c r="MPB320" s="921"/>
      <c r="MPC320" s="921"/>
      <c r="MPD320" s="921"/>
      <c r="MPE320" s="921"/>
      <c r="MPF320" s="921"/>
      <c r="MPG320" s="921"/>
      <c r="MPH320" s="921"/>
      <c r="MPI320" s="921"/>
      <c r="MPJ320" s="921"/>
      <c r="MPK320" s="921"/>
      <c r="MPL320" s="921"/>
      <c r="MPM320" s="921"/>
      <c r="MPN320" s="921"/>
      <c r="MPO320" s="921"/>
      <c r="MPP320" s="921"/>
      <c r="MPQ320" s="921"/>
      <c r="MPR320" s="921"/>
      <c r="MPS320" s="921"/>
      <c r="MPT320" s="921"/>
      <c r="MPU320" s="921"/>
      <c r="MPV320" s="921"/>
      <c r="MPW320" s="921"/>
      <c r="MPX320" s="921"/>
      <c r="MPY320" s="921"/>
      <c r="MPZ320" s="921"/>
      <c r="MQA320" s="921"/>
      <c r="MQB320" s="921"/>
      <c r="MQC320" s="921"/>
      <c r="MQD320" s="921"/>
      <c r="MQE320" s="921"/>
      <c r="MQF320" s="921"/>
      <c r="MQG320" s="921"/>
      <c r="MQH320" s="921"/>
      <c r="MQI320" s="921"/>
      <c r="MQJ320" s="921"/>
      <c r="MQK320" s="921"/>
      <c r="MQL320" s="921"/>
      <c r="MQM320" s="921"/>
      <c r="MQN320" s="921"/>
      <c r="MQO320" s="921"/>
      <c r="MQP320" s="921"/>
      <c r="MQQ320" s="921"/>
      <c r="MQR320" s="921"/>
      <c r="MQS320" s="921"/>
      <c r="MQT320" s="921"/>
      <c r="MQU320" s="921"/>
      <c r="MQV320" s="921"/>
      <c r="MQW320" s="921"/>
      <c r="MQX320" s="921"/>
      <c r="MQY320" s="921"/>
      <c r="MQZ320" s="921"/>
      <c r="MRA320" s="921"/>
      <c r="MRB320" s="921"/>
      <c r="MRC320" s="921"/>
      <c r="MRD320" s="921"/>
      <c r="MRE320" s="921"/>
      <c r="MRF320" s="921"/>
      <c r="MRG320" s="921"/>
      <c r="MRH320" s="921"/>
      <c r="MRI320" s="921"/>
      <c r="MRJ320" s="921"/>
      <c r="MRK320" s="921"/>
      <c r="MRL320" s="921"/>
      <c r="MRM320" s="921"/>
      <c r="MRN320" s="921"/>
      <c r="MRO320" s="921"/>
      <c r="MRP320" s="921"/>
      <c r="MRQ320" s="921"/>
      <c r="MRR320" s="921"/>
      <c r="MRS320" s="921"/>
      <c r="MRT320" s="921"/>
      <c r="MRU320" s="921"/>
      <c r="MRV320" s="921"/>
      <c r="MRW320" s="921"/>
      <c r="MRX320" s="921"/>
      <c r="MRY320" s="921"/>
      <c r="MRZ320" s="921"/>
      <c r="MSA320" s="921"/>
      <c r="MSB320" s="921"/>
      <c r="MSC320" s="921"/>
      <c r="MSD320" s="921"/>
      <c r="MSE320" s="921"/>
      <c r="MSF320" s="921"/>
      <c r="MSG320" s="921"/>
      <c r="MSH320" s="921"/>
      <c r="MSI320" s="921"/>
      <c r="MSJ320" s="921"/>
      <c r="MSK320" s="921"/>
      <c r="MSL320" s="921"/>
      <c r="MSM320" s="921"/>
      <c r="MSN320" s="921"/>
      <c r="MSO320" s="921"/>
      <c r="MSP320" s="921"/>
      <c r="MSQ320" s="921"/>
      <c r="MSR320" s="921"/>
      <c r="MSS320" s="921"/>
      <c r="MST320" s="921"/>
      <c r="MSU320" s="921"/>
      <c r="MSV320" s="921"/>
      <c r="MSW320" s="921"/>
      <c r="MSX320" s="921"/>
      <c r="MSY320" s="921"/>
      <c r="MSZ320" s="921"/>
      <c r="MTA320" s="921"/>
      <c r="MTB320" s="921"/>
      <c r="MTC320" s="921"/>
      <c r="MTD320" s="921"/>
      <c r="MTE320" s="921"/>
      <c r="MTF320" s="921"/>
      <c r="MTG320" s="921"/>
      <c r="MTH320" s="921"/>
      <c r="MTI320" s="921"/>
      <c r="MTJ320" s="921"/>
      <c r="MTK320" s="921"/>
      <c r="MTL320" s="921"/>
      <c r="MTM320" s="921"/>
      <c r="MTN320" s="921"/>
      <c r="MTO320" s="921"/>
      <c r="MTP320" s="921"/>
      <c r="MTQ320" s="921"/>
      <c r="MTR320" s="921"/>
      <c r="MTS320" s="921"/>
      <c r="MTT320" s="921"/>
      <c r="MTU320" s="921"/>
      <c r="MTV320" s="921"/>
      <c r="MTW320" s="921"/>
      <c r="MTX320" s="921"/>
      <c r="MTY320" s="921"/>
      <c r="MTZ320" s="921"/>
      <c r="MUA320" s="921"/>
      <c r="MUB320" s="921"/>
      <c r="MUC320" s="921"/>
      <c r="MUD320" s="921"/>
      <c r="MUE320" s="921"/>
      <c r="MUF320" s="921"/>
      <c r="MUG320" s="921"/>
      <c r="MUH320" s="921"/>
      <c r="MUI320" s="921"/>
      <c r="MUJ320" s="921"/>
      <c r="MUK320" s="921"/>
      <c r="MUL320" s="921"/>
      <c r="MUM320" s="921"/>
      <c r="MUN320" s="921"/>
      <c r="MUO320" s="921"/>
      <c r="MUP320" s="921"/>
      <c r="MUQ320" s="921"/>
      <c r="MUR320" s="921"/>
      <c r="MUS320" s="921"/>
      <c r="MUT320" s="921"/>
      <c r="MUU320" s="921"/>
      <c r="MUV320" s="921"/>
      <c r="MUW320" s="921"/>
      <c r="MUX320" s="921"/>
      <c r="MUY320" s="921"/>
      <c r="MUZ320" s="921"/>
      <c r="MVA320" s="921"/>
      <c r="MVB320" s="921"/>
      <c r="MVC320" s="921"/>
      <c r="MVD320" s="921"/>
      <c r="MVE320" s="921"/>
      <c r="MVF320" s="921"/>
      <c r="MVG320" s="921"/>
      <c r="MVH320" s="921"/>
      <c r="MVI320" s="921"/>
      <c r="MVJ320" s="921"/>
      <c r="MVK320" s="921"/>
      <c r="MVL320" s="921"/>
      <c r="MVM320" s="921"/>
      <c r="MVN320" s="921"/>
      <c r="MVO320" s="921"/>
      <c r="MVP320" s="921"/>
      <c r="MVQ320" s="921"/>
      <c r="MVR320" s="921"/>
      <c r="MVS320" s="921"/>
      <c r="MVT320" s="921"/>
      <c r="MVU320" s="921"/>
      <c r="MVV320" s="921"/>
      <c r="MVW320" s="921"/>
      <c r="MVX320" s="921"/>
      <c r="MVY320" s="921"/>
      <c r="MVZ320" s="921"/>
      <c r="MWA320" s="921"/>
      <c r="MWB320" s="921"/>
      <c r="MWC320" s="921"/>
      <c r="MWD320" s="921"/>
      <c r="MWE320" s="921"/>
      <c r="MWF320" s="921"/>
      <c r="MWG320" s="921"/>
      <c r="MWH320" s="921"/>
      <c r="MWI320" s="921"/>
      <c r="MWJ320" s="921"/>
      <c r="MWK320" s="921"/>
      <c r="MWL320" s="921"/>
      <c r="MWM320" s="921"/>
      <c r="MWN320" s="921"/>
      <c r="MWO320" s="921"/>
      <c r="MWP320" s="921"/>
      <c r="MWQ320" s="921"/>
      <c r="MWR320" s="921"/>
      <c r="MWS320" s="921"/>
      <c r="MWT320" s="921"/>
      <c r="MWU320" s="921"/>
      <c r="MWV320" s="921"/>
      <c r="MWW320" s="921"/>
      <c r="MWX320" s="921"/>
      <c r="MWY320" s="921"/>
      <c r="MWZ320" s="921"/>
      <c r="MXA320" s="921"/>
      <c r="MXB320" s="921"/>
      <c r="MXC320" s="921"/>
      <c r="MXD320" s="921"/>
      <c r="MXE320" s="921"/>
      <c r="MXF320" s="921"/>
      <c r="MXG320" s="921"/>
      <c r="MXH320" s="921"/>
      <c r="MXI320" s="921"/>
      <c r="MXJ320" s="921"/>
      <c r="MXK320" s="921"/>
      <c r="MXL320" s="921"/>
      <c r="MXM320" s="921"/>
      <c r="MXN320" s="921"/>
      <c r="MXO320" s="921"/>
      <c r="MXP320" s="921"/>
      <c r="MXQ320" s="921"/>
      <c r="MXR320" s="921"/>
      <c r="MXS320" s="921"/>
      <c r="MXT320" s="921"/>
      <c r="MXU320" s="921"/>
      <c r="MXV320" s="921"/>
      <c r="MXW320" s="921"/>
      <c r="MXX320" s="921"/>
      <c r="MXY320" s="921"/>
      <c r="MXZ320" s="921"/>
      <c r="MYA320" s="921"/>
      <c r="MYB320" s="921"/>
      <c r="MYC320" s="921"/>
      <c r="MYD320" s="921"/>
      <c r="MYE320" s="921"/>
      <c r="MYF320" s="921"/>
      <c r="MYG320" s="921"/>
      <c r="MYH320" s="921"/>
      <c r="MYI320" s="921"/>
      <c r="MYJ320" s="921"/>
      <c r="MYK320" s="921"/>
      <c r="MYL320" s="921"/>
      <c r="MYM320" s="921"/>
      <c r="MYN320" s="921"/>
      <c r="MYO320" s="921"/>
      <c r="MYP320" s="921"/>
      <c r="MYQ320" s="921"/>
      <c r="MYR320" s="921"/>
      <c r="MYS320" s="921"/>
      <c r="MYT320" s="921"/>
      <c r="MYU320" s="921"/>
      <c r="MYV320" s="921"/>
      <c r="MYW320" s="921"/>
      <c r="MYX320" s="921"/>
      <c r="MYY320" s="921"/>
      <c r="MYZ320" s="921"/>
      <c r="MZA320" s="921"/>
      <c r="MZB320" s="921"/>
      <c r="MZC320" s="921"/>
      <c r="MZD320" s="921"/>
      <c r="MZE320" s="921"/>
      <c r="MZF320" s="921"/>
      <c r="MZG320" s="921"/>
      <c r="MZH320" s="921"/>
      <c r="MZI320" s="921"/>
      <c r="MZJ320" s="921"/>
      <c r="MZK320" s="921"/>
      <c r="MZL320" s="921"/>
      <c r="MZM320" s="921"/>
      <c r="MZN320" s="921"/>
      <c r="MZO320" s="921"/>
      <c r="MZP320" s="921"/>
      <c r="MZQ320" s="921"/>
      <c r="MZR320" s="921"/>
      <c r="MZS320" s="921"/>
      <c r="MZT320" s="921"/>
      <c r="MZU320" s="921"/>
      <c r="MZV320" s="921"/>
      <c r="MZW320" s="921"/>
      <c r="MZX320" s="921"/>
      <c r="MZY320" s="921"/>
      <c r="MZZ320" s="921"/>
      <c r="NAA320" s="921"/>
      <c r="NAB320" s="921"/>
      <c r="NAC320" s="921"/>
      <c r="NAD320" s="921"/>
      <c r="NAE320" s="921"/>
      <c r="NAF320" s="921"/>
      <c r="NAG320" s="921"/>
      <c r="NAH320" s="921"/>
      <c r="NAI320" s="921"/>
      <c r="NAJ320" s="921"/>
      <c r="NAK320" s="921"/>
      <c r="NAL320" s="921"/>
      <c r="NAM320" s="921"/>
      <c r="NAN320" s="921"/>
      <c r="NAO320" s="921"/>
      <c r="NAP320" s="921"/>
      <c r="NAQ320" s="921"/>
      <c r="NAR320" s="921"/>
      <c r="NAS320" s="921"/>
      <c r="NAT320" s="921"/>
      <c r="NAU320" s="921"/>
      <c r="NAV320" s="921"/>
      <c r="NAW320" s="921"/>
      <c r="NAX320" s="921"/>
      <c r="NAY320" s="921"/>
      <c r="NAZ320" s="921"/>
      <c r="NBA320" s="921"/>
      <c r="NBB320" s="921"/>
      <c r="NBC320" s="921"/>
      <c r="NBD320" s="921"/>
      <c r="NBE320" s="921"/>
      <c r="NBF320" s="921"/>
      <c r="NBG320" s="921"/>
      <c r="NBH320" s="921"/>
      <c r="NBI320" s="921"/>
      <c r="NBJ320" s="921"/>
      <c r="NBK320" s="921"/>
      <c r="NBL320" s="921"/>
      <c r="NBM320" s="921"/>
      <c r="NBN320" s="921"/>
      <c r="NBO320" s="921"/>
      <c r="NBP320" s="921"/>
      <c r="NBQ320" s="921"/>
      <c r="NBR320" s="921"/>
      <c r="NBS320" s="921"/>
      <c r="NBT320" s="921"/>
      <c r="NBU320" s="921"/>
      <c r="NBV320" s="921"/>
      <c r="NBW320" s="921"/>
      <c r="NBX320" s="921"/>
      <c r="NBY320" s="921"/>
      <c r="NBZ320" s="921"/>
      <c r="NCA320" s="921"/>
      <c r="NCB320" s="921"/>
      <c r="NCC320" s="921"/>
      <c r="NCD320" s="921"/>
      <c r="NCE320" s="921"/>
      <c r="NCF320" s="921"/>
      <c r="NCG320" s="921"/>
      <c r="NCH320" s="921"/>
      <c r="NCI320" s="921"/>
      <c r="NCJ320" s="921"/>
      <c r="NCK320" s="921"/>
      <c r="NCL320" s="921"/>
      <c r="NCM320" s="921"/>
      <c r="NCN320" s="921"/>
      <c r="NCO320" s="921"/>
      <c r="NCP320" s="921"/>
      <c r="NCQ320" s="921"/>
      <c r="NCR320" s="921"/>
      <c r="NCS320" s="921"/>
      <c r="NCT320" s="921"/>
      <c r="NCU320" s="921"/>
      <c r="NCV320" s="921"/>
      <c r="NCW320" s="921"/>
      <c r="NCX320" s="921"/>
      <c r="NCY320" s="921"/>
      <c r="NCZ320" s="921"/>
      <c r="NDA320" s="921"/>
      <c r="NDB320" s="921"/>
      <c r="NDC320" s="921"/>
      <c r="NDD320" s="921"/>
      <c r="NDE320" s="921"/>
      <c r="NDF320" s="921"/>
      <c r="NDG320" s="921"/>
      <c r="NDH320" s="921"/>
      <c r="NDI320" s="921"/>
      <c r="NDJ320" s="921"/>
      <c r="NDK320" s="921"/>
      <c r="NDL320" s="921"/>
      <c r="NDM320" s="921"/>
      <c r="NDN320" s="921"/>
      <c r="NDO320" s="921"/>
      <c r="NDP320" s="921"/>
      <c r="NDQ320" s="921"/>
      <c r="NDR320" s="921"/>
      <c r="NDS320" s="921"/>
      <c r="NDT320" s="921"/>
      <c r="NDU320" s="921"/>
      <c r="NDV320" s="921"/>
      <c r="NDW320" s="921"/>
      <c r="NDX320" s="921"/>
      <c r="NDY320" s="921"/>
      <c r="NDZ320" s="921"/>
      <c r="NEA320" s="921"/>
      <c r="NEB320" s="921"/>
      <c r="NEC320" s="921"/>
      <c r="NED320" s="921"/>
      <c r="NEE320" s="921"/>
      <c r="NEF320" s="921"/>
      <c r="NEG320" s="921"/>
      <c r="NEH320" s="921"/>
      <c r="NEI320" s="921"/>
      <c r="NEJ320" s="921"/>
      <c r="NEK320" s="921"/>
      <c r="NEL320" s="921"/>
      <c r="NEM320" s="921"/>
      <c r="NEN320" s="921"/>
      <c r="NEO320" s="921"/>
      <c r="NEP320" s="921"/>
      <c r="NEQ320" s="921"/>
      <c r="NER320" s="921"/>
      <c r="NES320" s="921"/>
      <c r="NET320" s="921"/>
      <c r="NEU320" s="921"/>
      <c r="NEV320" s="921"/>
      <c r="NEW320" s="921"/>
      <c r="NEX320" s="921"/>
      <c r="NEY320" s="921"/>
      <c r="NEZ320" s="921"/>
      <c r="NFA320" s="921"/>
      <c r="NFB320" s="921"/>
      <c r="NFC320" s="921"/>
      <c r="NFD320" s="921"/>
      <c r="NFE320" s="921"/>
      <c r="NFF320" s="921"/>
      <c r="NFG320" s="921"/>
      <c r="NFH320" s="921"/>
      <c r="NFI320" s="921"/>
      <c r="NFJ320" s="921"/>
      <c r="NFK320" s="921"/>
      <c r="NFL320" s="921"/>
      <c r="NFM320" s="921"/>
      <c r="NFN320" s="921"/>
      <c r="NFO320" s="921"/>
      <c r="NFP320" s="921"/>
      <c r="NFQ320" s="921"/>
      <c r="NFR320" s="921"/>
      <c r="NFS320" s="921"/>
      <c r="NFT320" s="921"/>
      <c r="NFU320" s="921"/>
      <c r="NFV320" s="921"/>
      <c r="NFW320" s="921"/>
      <c r="NFX320" s="921"/>
      <c r="NFY320" s="921"/>
      <c r="NFZ320" s="921"/>
      <c r="NGA320" s="921"/>
      <c r="NGB320" s="921"/>
      <c r="NGC320" s="921"/>
      <c r="NGD320" s="921"/>
      <c r="NGE320" s="921"/>
      <c r="NGF320" s="921"/>
      <c r="NGG320" s="921"/>
      <c r="NGH320" s="921"/>
      <c r="NGI320" s="921"/>
      <c r="NGJ320" s="921"/>
      <c r="NGK320" s="921"/>
      <c r="NGL320" s="921"/>
      <c r="NGM320" s="921"/>
      <c r="NGN320" s="921"/>
      <c r="NGO320" s="921"/>
      <c r="NGP320" s="921"/>
      <c r="NGQ320" s="921"/>
      <c r="NGR320" s="921"/>
      <c r="NGS320" s="921"/>
      <c r="NGT320" s="921"/>
      <c r="NGU320" s="921"/>
      <c r="NGV320" s="921"/>
      <c r="NGW320" s="921"/>
      <c r="NGX320" s="921"/>
      <c r="NGY320" s="921"/>
      <c r="NGZ320" s="921"/>
      <c r="NHA320" s="921"/>
      <c r="NHB320" s="921"/>
      <c r="NHC320" s="921"/>
      <c r="NHD320" s="921"/>
      <c r="NHE320" s="921"/>
      <c r="NHF320" s="921"/>
      <c r="NHG320" s="921"/>
      <c r="NHH320" s="921"/>
      <c r="NHI320" s="921"/>
      <c r="NHJ320" s="921"/>
      <c r="NHK320" s="921"/>
      <c r="NHL320" s="921"/>
      <c r="NHM320" s="921"/>
      <c r="NHN320" s="921"/>
      <c r="NHO320" s="921"/>
      <c r="NHP320" s="921"/>
      <c r="NHQ320" s="921"/>
      <c r="NHR320" s="921"/>
      <c r="NHS320" s="921"/>
      <c r="NHT320" s="921"/>
      <c r="NHU320" s="921"/>
      <c r="NHV320" s="921"/>
      <c r="NHW320" s="921"/>
      <c r="NHX320" s="921"/>
      <c r="NHY320" s="921"/>
      <c r="NHZ320" s="921"/>
      <c r="NIA320" s="921"/>
      <c r="NIB320" s="921"/>
      <c r="NIC320" s="921"/>
      <c r="NID320" s="921"/>
      <c r="NIE320" s="921"/>
      <c r="NIF320" s="921"/>
      <c r="NIG320" s="921"/>
      <c r="NIH320" s="921"/>
      <c r="NII320" s="921"/>
      <c r="NIJ320" s="921"/>
      <c r="NIK320" s="921"/>
      <c r="NIL320" s="921"/>
      <c r="NIM320" s="921"/>
      <c r="NIN320" s="921"/>
      <c r="NIO320" s="921"/>
      <c r="NIP320" s="921"/>
      <c r="NIQ320" s="921"/>
      <c r="NIR320" s="921"/>
      <c r="NIS320" s="921"/>
      <c r="NIT320" s="921"/>
      <c r="NIU320" s="921"/>
      <c r="NIV320" s="921"/>
      <c r="NIW320" s="921"/>
      <c r="NIX320" s="921"/>
      <c r="NIY320" s="921"/>
      <c r="NIZ320" s="921"/>
      <c r="NJA320" s="921"/>
      <c r="NJB320" s="921"/>
      <c r="NJC320" s="921"/>
      <c r="NJD320" s="921"/>
      <c r="NJE320" s="921"/>
      <c r="NJF320" s="921"/>
      <c r="NJG320" s="921"/>
      <c r="NJH320" s="921"/>
      <c r="NJI320" s="921"/>
      <c r="NJJ320" s="921"/>
      <c r="NJK320" s="921"/>
      <c r="NJL320" s="921"/>
      <c r="NJM320" s="921"/>
      <c r="NJN320" s="921"/>
      <c r="NJO320" s="921"/>
      <c r="NJP320" s="921"/>
      <c r="NJQ320" s="921"/>
      <c r="NJR320" s="921"/>
      <c r="NJS320" s="921"/>
      <c r="NJT320" s="921"/>
      <c r="NJU320" s="921"/>
      <c r="NJV320" s="921"/>
      <c r="NJW320" s="921"/>
      <c r="NJX320" s="921"/>
      <c r="NJY320" s="921"/>
      <c r="NJZ320" s="921"/>
      <c r="NKA320" s="921"/>
      <c r="NKB320" s="921"/>
      <c r="NKC320" s="921"/>
      <c r="NKD320" s="921"/>
      <c r="NKE320" s="921"/>
      <c r="NKF320" s="921"/>
      <c r="NKG320" s="921"/>
      <c r="NKH320" s="921"/>
      <c r="NKI320" s="921"/>
      <c r="NKJ320" s="921"/>
      <c r="NKK320" s="921"/>
      <c r="NKL320" s="921"/>
      <c r="NKM320" s="921"/>
      <c r="NKN320" s="921"/>
      <c r="NKO320" s="921"/>
      <c r="NKP320" s="921"/>
      <c r="NKQ320" s="921"/>
      <c r="NKR320" s="921"/>
      <c r="NKS320" s="921"/>
      <c r="NKT320" s="921"/>
      <c r="NKU320" s="921"/>
      <c r="NKV320" s="921"/>
      <c r="NKW320" s="921"/>
      <c r="NKX320" s="921"/>
      <c r="NKY320" s="921"/>
      <c r="NKZ320" s="921"/>
      <c r="NLA320" s="921"/>
      <c r="NLB320" s="921"/>
      <c r="NLC320" s="921"/>
      <c r="NLD320" s="921"/>
      <c r="NLE320" s="921"/>
      <c r="NLF320" s="921"/>
      <c r="NLG320" s="921"/>
      <c r="NLH320" s="921"/>
      <c r="NLI320" s="921"/>
      <c r="NLJ320" s="921"/>
      <c r="NLK320" s="921"/>
      <c r="NLL320" s="921"/>
      <c r="NLM320" s="921"/>
      <c r="NLN320" s="921"/>
      <c r="NLO320" s="921"/>
      <c r="NLP320" s="921"/>
      <c r="NLQ320" s="921"/>
      <c r="NLR320" s="921"/>
      <c r="NLS320" s="921"/>
      <c r="NLT320" s="921"/>
      <c r="NLU320" s="921"/>
      <c r="NLV320" s="921"/>
      <c r="NLW320" s="921"/>
      <c r="NLX320" s="921"/>
      <c r="NLY320" s="921"/>
      <c r="NLZ320" s="921"/>
      <c r="NMA320" s="921"/>
      <c r="NMB320" s="921"/>
      <c r="NMC320" s="921"/>
      <c r="NMD320" s="921"/>
      <c r="NME320" s="921"/>
      <c r="NMF320" s="921"/>
      <c r="NMG320" s="921"/>
      <c r="NMH320" s="921"/>
      <c r="NMI320" s="921"/>
      <c r="NMJ320" s="921"/>
      <c r="NMK320" s="921"/>
      <c r="NML320" s="921"/>
      <c r="NMM320" s="921"/>
      <c r="NMN320" s="921"/>
      <c r="NMO320" s="921"/>
      <c r="NMP320" s="921"/>
      <c r="NMQ320" s="921"/>
      <c r="NMR320" s="921"/>
      <c r="NMS320" s="921"/>
      <c r="NMT320" s="921"/>
      <c r="NMU320" s="921"/>
      <c r="NMV320" s="921"/>
      <c r="NMW320" s="921"/>
      <c r="NMX320" s="921"/>
      <c r="NMY320" s="921"/>
      <c r="NMZ320" s="921"/>
      <c r="NNA320" s="921"/>
      <c r="NNB320" s="921"/>
      <c r="NNC320" s="921"/>
      <c r="NND320" s="921"/>
      <c r="NNE320" s="921"/>
      <c r="NNF320" s="921"/>
      <c r="NNG320" s="921"/>
      <c r="NNH320" s="921"/>
      <c r="NNI320" s="921"/>
      <c r="NNJ320" s="921"/>
      <c r="NNK320" s="921"/>
      <c r="NNL320" s="921"/>
      <c r="NNM320" s="921"/>
      <c r="NNN320" s="921"/>
      <c r="NNO320" s="921"/>
      <c r="NNP320" s="921"/>
      <c r="NNQ320" s="921"/>
      <c r="NNR320" s="921"/>
      <c r="NNS320" s="921"/>
      <c r="NNT320" s="921"/>
      <c r="NNU320" s="921"/>
      <c r="NNV320" s="921"/>
      <c r="NNW320" s="921"/>
      <c r="NNX320" s="921"/>
      <c r="NNY320" s="921"/>
      <c r="NNZ320" s="921"/>
      <c r="NOA320" s="921"/>
      <c r="NOB320" s="921"/>
      <c r="NOC320" s="921"/>
      <c r="NOD320" s="921"/>
      <c r="NOE320" s="921"/>
      <c r="NOF320" s="921"/>
      <c r="NOG320" s="921"/>
      <c r="NOH320" s="921"/>
      <c r="NOI320" s="921"/>
      <c r="NOJ320" s="921"/>
      <c r="NOK320" s="921"/>
      <c r="NOL320" s="921"/>
      <c r="NOM320" s="921"/>
      <c r="NON320" s="921"/>
      <c r="NOO320" s="921"/>
      <c r="NOP320" s="921"/>
      <c r="NOQ320" s="921"/>
      <c r="NOR320" s="921"/>
      <c r="NOS320" s="921"/>
      <c r="NOT320" s="921"/>
      <c r="NOU320" s="921"/>
      <c r="NOV320" s="921"/>
      <c r="NOW320" s="921"/>
      <c r="NOX320" s="921"/>
      <c r="NOY320" s="921"/>
      <c r="NOZ320" s="921"/>
      <c r="NPA320" s="921"/>
      <c r="NPB320" s="921"/>
      <c r="NPC320" s="921"/>
      <c r="NPD320" s="921"/>
      <c r="NPE320" s="921"/>
      <c r="NPF320" s="921"/>
      <c r="NPG320" s="921"/>
      <c r="NPH320" s="921"/>
      <c r="NPI320" s="921"/>
      <c r="NPJ320" s="921"/>
      <c r="NPK320" s="921"/>
      <c r="NPL320" s="921"/>
      <c r="NPM320" s="921"/>
      <c r="NPN320" s="921"/>
      <c r="NPO320" s="921"/>
      <c r="NPP320" s="921"/>
      <c r="NPQ320" s="921"/>
      <c r="NPR320" s="921"/>
      <c r="NPS320" s="921"/>
      <c r="NPT320" s="921"/>
      <c r="NPU320" s="921"/>
      <c r="NPV320" s="921"/>
      <c r="NPW320" s="921"/>
      <c r="NPX320" s="921"/>
      <c r="NPY320" s="921"/>
      <c r="NPZ320" s="921"/>
      <c r="NQA320" s="921"/>
      <c r="NQB320" s="921"/>
      <c r="NQC320" s="921"/>
      <c r="NQD320" s="921"/>
      <c r="NQE320" s="921"/>
      <c r="NQF320" s="921"/>
      <c r="NQG320" s="921"/>
      <c r="NQH320" s="921"/>
      <c r="NQI320" s="921"/>
      <c r="NQJ320" s="921"/>
      <c r="NQK320" s="921"/>
      <c r="NQL320" s="921"/>
      <c r="NQM320" s="921"/>
      <c r="NQN320" s="921"/>
      <c r="NQO320" s="921"/>
      <c r="NQP320" s="921"/>
      <c r="NQQ320" s="921"/>
      <c r="NQR320" s="921"/>
      <c r="NQS320" s="921"/>
      <c r="NQT320" s="921"/>
      <c r="NQU320" s="921"/>
      <c r="NQV320" s="921"/>
      <c r="NQW320" s="921"/>
      <c r="NQX320" s="921"/>
      <c r="NQY320" s="921"/>
      <c r="NQZ320" s="921"/>
      <c r="NRA320" s="921"/>
      <c r="NRB320" s="921"/>
      <c r="NRC320" s="921"/>
      <c r="NRD320" s="921"/>
      <c r="NRE320" s="921"/>
      <c r="NRF320" s="921"/>
      <c r="NRG320" s="921"/>
      <c r="NRH320" s="921"/>
      <c r="NRI320" s="921"/>
      <c r="NRJ320" s="921"/>
      <c r="NRK320" s="921"/>
      <c r="NRL320" s="921"/>
      <c r="NRM320" s="921"/>
      <c r="NRN320" s="921"/>
      <c r="NRO320" s="921"/>
      <c r="NRP320" s="921"/>
      <c r="NRQ320" s="921"/>
      <c r="NRR320" s="921"/>
      <c r="NRS320" s="921"/>
      <c r="NRT320" s="921"/>
      <c r="NRU320" s="921"/>
      <c r="NRV320" s="921"/>
      <c r="NRW320" s="921"/>
      <c r="NRX320" s="921"/>
      <c r="NRY320" s="921"/>
      <c r="NRZ320" s="921"/>
      <c r="NSA320" s="921"/>
      <c r="NSB320" s="921"/>
      <c r="NSC320" s="921"/>
      <c r="NSD320" s="921"/>
      <c r="NSE320" s="921"/>
      <c r="NSF320" s="921"/>
      <c r="NSG320" s="921"/>
      <c r="NSH320" s="921"/>
      <c r="NSI320" s="921"/>
      <c r="NSJ320" s="921"/>
      <c r="NSK320" s="921"/>
      <c r="NSL320" s="921"/>
      <c r="NSM320" s="921"/>
      <c r="NSN320" s="921"/>
      <c r="NSO320" s="921"/>
      <c r="NSP320" s="921"/>
      <c r="NSQ320" s="921"/>
      <c r="NSR320" s="921"/>
      <c r="NSS320" s="921"/>
      <c r="NST320" s="921"/>
      <c r="NSU320" s="921"/>
      <c r="NSV320" s="921"/>
      <c r="NSW320" s="921"/>
      <c r="NSX320" s="921"/>
      <c r="NSY320" s="921"/>
      <c r="NSZ320" s="921"/>
      <c r="NTA320" s="921"/>
      <c r="NTB320" s="921"/>
      <c r="NTC320" s="921"/>
      <c r="NTD320" s="921"/>
      <c r="NTE320" s="921"/>
      <c r="NTF320" s="921"/>
      <c r="NTG320" s="921"/>
      <c r="NTH320" s="921"/>
      <c r="NTI320" s="921"/>
      <c r="NTJ320" s="921"/>
      <c r="NTK320" s="921"/>
      <c r="NTL320" s="921"/>
      <c r="NTM320" s="921"/>
      <c r="NTN320" s="921"/>
      <c r="NTO320" s="921"/>
      <c r="NTP320" s="921"/>
      <c r="NTQ320" s="921"/>
      <c r="NTR320" s="921"/>
      <c r="NTS320" s="921"/>
      <c r="NTT320" s="921"/>
      <c r="NTU320" s="921"/>
      <c r="NTV320" s="921"/>
      <c r="NTW320" s="921"/>
      <c r="NTX320" s="921"/>
      <c r="NTY320" s="921"/>
      <c r="NTZ320" s="921"/>
      <c r="NUA320" s="921"/>
      <c r="NUB320" s="921"/>
      <c r="NUC320" s="921"/>
      <c r="NUD320" s="921"/>
      <c r="NUE320" s="921"/>
      <c r="NUF320" s="921"/>
      <c r="NUG320" s="921"/>
      <c r="NUH320" s="921"/>
      <c r="NUI320" s="921"/>
      <c r="NUJ320" s="921"/>
      <c r="NUK320" s="921"/>
      <c r="NUL320" s="921"/>
      <c r="NUM320" s="921"/>
      <c r="NUN320" s="921"/>
      <c r="NUO320" s="921"/>
      <c r="NUP320" s="921"/>
      <c r="NUQ320" s="921"/>
      <c r="NUR320" s="921"/>
      <c r="NUS320" s="921"/>
      <c r="NUT320" s="921"/>
      <c r="NUU320" s="921"/>
      <c r="NUV320" s="921"/>
      <c r="NUW320" s="921"/>
      <c r="NUX320" s="921"/>
      <c r="NUY320" s="921"/>
      <c r="NUZ320" s="921"/>
      <c r="NVA320" s="921"/>
      <c r="NVB320" s="921"/>
      <c r="NVC320" s="921"/>
      <c r="NVD320" s="921"/>
      <c r="NVE320" s="921"/>
      <c r="NVF320" s="921"/>
      <c r="NVG320" s="921"/>
      <c r="NVH320" s="921"/>
      <c r="NVI320" s="921"/>
      <c r="NVJ320" s="921"/>
      <c r="NVK320" s="921"/>
      <c r="NVL320" s="921"/>
      <c r="NVM320" s="921"/>
      <c r="NVN320" s="921"/>
      <c r="NVO320" s="921"/>
      <c r="NVP320" s="921"/>
      <c r="NVQ320" s="921"/>
      <c r="NVR320" s="921"/>
      <c r="NVS320" s="921"/>
      <c r="NVT320" s="921"/>
      <c r="NVU320" s="921"/>
      <c r="NVV320" s="921"/>
      <c r="NVW320" s="921"/>
      <c r="NVX320" s="921"/>
      <c r="NVY320" s="921"/>
      <c r="NVZ320" s="921"/>
      <c r="NWA320" s="921"/>
      <c r="NWB320" s="921"/>
      <c r="NWC320" s="921"/>
      <c r="NWD320" s="921"/>
      <c r="NWE320" s="921"/>
      <c r="NWF320" s="921"/>
      <c r="NWG320" s="921"/>
      <c r="NWH320" s="921"/>
      <c r="NWI320" s="921"/>
      <c r="NWJ320" s="921"/>
      <c r="NWK320" s="921"/>
      <c r="NWL320" s="921"/>
      <c r="NWM320" s="921"/>
      <c r="NWN320" s="921"/>
      <c r="NWO320" s="921"/>
      <c r="NWP320" s="921"/>
      <c r="NWQ320" s="921"/>
      <c r="NWR320" s="921"/>
      <c r="NWS320" s="921"/>
      <c r="NWT320" s="921"/>
      <c r="NWU320" s="921"/>
      <c r="NWV320" s="921"/>
      <c r="NWW320" s="921"/>
      <c r="NWX320" s="921"/>
      <c r="NWY320" s="921"/>
      <c r="NWZ320" s="921"/>
      <c r="NXA320" s="921"/>
      <c r="NXB320" s="921"/>
      <c r="NXC320" s="921"/>
      <c r="NXD320" s="921"/>
      <c r="NXE320" s="921"/>
      <c r="NXF320" s="921"/>
      <c r="NXG320" s="921"/>
      <c r="NXH320" s="921"/>
      <c r="NXI320" s="921"/>
      <c r="NXJ320" s="921"/>
      <c r="NXK320" s="921"/>
      <c r="NXL320" s="921"/>
      <c r="NXM320" s="921"/>
      <c r="NXN320" s="921"/>
      <c r="NXO320" s="921"/>
      <c r="NXP320" s="921"/>
      <c r="NXQ320" s="921"/>
      <c r="NXR320" s="921"/>
      <c r="NXS320" s="921"/>
      <c r="NXT320" s="921"/>
      <c r="NXU320" s="921"/>
      <c r="NXV320" s="921"/>
      <c r="NXW320" s="921"/>
      <c r="NXX320" s="921"/>
      <c r="NXY320" s="921"/>
      <c r="NXZ320" s="921"/>
      <c r="NYA320" s="921"/>
      <c r="NYB320" s="921"/>
      <c r="NYC320" s="921"/>
      <c r="NYD320" s="921"/>
      <c r="NYE320" s="921"/>
      <c r="NYF320" s="921"/>
      <c r="NYG320" s="921"/>
      <c r="NYH320" s="921"/>
      <c r="NYI320" s="921"/>
      <c r="NYJ320" s="921"/>
      <c r="NYK320" s="921"/>
      <c r="NYL320" s="921"/>
      <c r="NYM320" s="921"/>
      <c r="NYN320" s="921"/>
      <c r="NYO320" s="921"/>
      <c r="NYP320" s="921"/>
      <c r="NYQ320" s="921"/>
      <c r="NYR320" s="921"/>
      <c r="NYS320" s="921"/>
      <c r="NYT320" s="921"/>
      <c r="NYU320" s="921"/>
      <c r="NYV320" s="921"/>
      <c r="NYW320" s="921"/>
      <c r="NYX320" s="921"/>
      <c r="NYY320" s="921"/>
      <c r="NYZ320" s="921"/>
      <c r="NZA320" s="921"/>
      <c r="NZB320" s="921"/>
      <c r="NZC320" s="921"/>
      <c r="NZD320" s="921"/>
      <c r="NZE320" s="921"/>
      <c r="NZF320" s="921"/>
      <c r="NZG320" s="921"/>
      <c r="NZH320" s="921"/>
      <c r="NZI320" s="921"/>
      <c r="NZJ320" s="921"/>
      <c r="NZK320" s="921"/>
      <c r="NZL320" s="921"/>
      <c r="NZM320" s="921"/>
      <c r="NZN320" s="921"/>
      <c r="NZO320" s="921"/>
      <c r="NZP320" s="921"/>
      <c r="NZQ320" s="921"/>
      <c r="NZR320" s="921"/>
      <c r="NZS320" s="921"/>
      <c r="NZT320" s="921"/>
      <c r="NZU320" s="921"/>
      <c r="NZV320" s="921"/>
      <c r="NZW320" s="921"/>
      <c r="NZX320" s="921"/>
      <c r="NZY320" s="921"/>
      <c r="NZZ320" s="921"/>
      <c r="OAA320" s="921"/>
      <c r="OAB320" s="921"/>
      <c r="OAC320" s="921"/>
      <c r="OAD320" s="921"/>
      <c r="OAE320" s="921"/>
      <c r="OAF320" s="921"/>
      <c r="OAG320" s="921"/>
      <c r="OAH320" s="921"/>
      <c r="OAI320" s="921"/>
      <c r="OAJ320" s="921"/>
      <c r="OAK320" s="921"/>
      <c r="OAL320" s="921"/>
      <c r="OAM320" s="921"/>
      <c r="OAN320" s="921"/>
      <c r="OAO320" s="921"/>
      <c r="OAP320" s="921"/>
      <c r="OAQ320" s="921"/>
      <c r="OAR320" s="921"/>
      <c r="OAS320" s="921"/>
      <c r="OAT320" s="921"/>
      <c r="OAU320" s="921"/>
      <c r="OAV320" s="921"/>
      <c r="OAW320" s="921"/>
      <c r="OAX320" s="921"/>
      <c r="OAY320" s="921"/>
      <c r="OAZ320" s="921"/>
      <c r="OBA320" s="921"/>
      <c r="OBB320" s="921"/>
      <c r="OBC320" s="921"/>
      <c r="OBD320" s="921"/>
      <c r="OBE320" s="921"/>
      <c r="OBF320" s="921"/>
      <c r="OBG320" s="921"/>
      <c r="OBH320" s="921"/>
      <c r="OBI320" s="921"/>
      <c r="OBJ320" s="921"/>
      <c r="OBK320" s="921"/>
      <c r="OBL320" s="921"/>
      <c r="OBM320" s="921"/>
      <c r="OBN320" s="921"/>
      <c r="OBO320" s="921"/>
      <c r="OBP320" s="921"/>
      <c r="OBQ320" s="921"/>
      <c r="OBR320" s="921"/>
      <c r="OBS320" s="921"/>
      <c r="OBT320" s="921"/>
      <c r="OBU320" s="921"/>
      <c r="OBV320" s="921"/>
      <c r="OBW320" s="921"/>
      <c r="OBX320" s="921"/>
      <c r="OBY320" s="921"/>
      <c r="OBZ320" s="921"/>
      <c r="OCA320" s="921"/>
      <c r="OCB320" s="921"/>
      <c r="OCC320" s="921"/>
      <c r="OCD320" s="921"/>
      <c r="OCE320" s="921"/>
      <c r="OCF320" s="921"/>
      <c r="OCG320" s="921"/>
      <c r="OCH320" s="921"/>
      <c r="OCI320" s="921"/>
      <c r="OCJ320" s="921"/>
      <c r="OCK320" s="921"/>
      <c r="OCL320" s="921"/>
      <c r="OCM320" s="921"/>
      <c r="OCN320" s="921"/>
      <c r="OCO320" s="921"/>
      <c r="OCP320" s="921"/>
      <c r="OCQ320" s="921"/>
      <c r="OCR320" s="921"/>
      <c r="OCS320" s="921"/>
      <c r="OCT320" s="921"/>
      <c r="OCU320" s="921"/>
      <c r="OCV320" s="921"/>
      <c r="OCW320" s="921"/>
      <c r="OCX320" s="921"/>
      <c r="OCY320" s="921"/>
      <c r="OCZ320" s="921"/>
      <c r="ODA320" s="921"/>
      <c r="ODB320" s="921"/>
      <c r="ODC320" s="921"/>
      <c r="ODD320" s="921"/>
      <c r="ODE320" s="921"/>
      <c r="ODF320" s="921"/>
      <c r="ODG320" s="921"/>
      <c r="ODH320" s="921"/>
      <c r="ODI320" s="921"/>
      <c r="ODJ320" s="921"/>
      <c r="ODK320" s="921"/>
      <c r="ODL320" s="921"/>
      <c r="ODM320" s="921"/>
      <c r="ODN320" s="921"/>
      <c r="ODO320" s="921"/>
      <c r="ODP320" s="921"/>
      <c r="ODQ320" s="921"/>
      <c r="ODR320" s="921"/>
      <c r="ODS320" s="921"/>
      <c r="ODT320" s="921"/>
      <c r="ODU320" s="921"/>
      <c r="ODV320" s="921"/>
      <c r="ODW320" s="921"/>
      <c r="ODX320" s="921"/>
      <c r="ODY320" s="921"/>
      <c r="ODZ320" s="921"/>
      <c r="OEA320" s="921"/>
      <c r="OEB320" s="921"/>
      <c r="OEC320" s="921"/>
      <c r="OED320" s="921"/>
      <c r="OEE320" s="921"/>
      <c r="OEF320" s="921"/>
      <c r="OEG320" s="921"/>
      <c r="OEH320" s="921"/>
      <c r="OEI320" s="921"/>
      <c r="OEJ320" s="921"/>
      <c r="OEK320" s="921"/>
      <c r="OEL320" s="921"/>
      <c r="OEM320" s="921"/>
      <c r="OEN320" s="921"/>
      <c r="OEO320" s="921"/>
      <c r="OEP320" s="921"/>
      <c r="OEQ320" s="921"/>
      <c r="OER320" s="921"/>
      <c r="OES320" s="921"/>
      <c r="OET320" s="921"/>
      <c r="OEU320" s="921"/>
      <c r="OEV320" s="921"/>
      <c r="OEW320" s="921"/>
      <c r="OEX320" s="921"/>
      <c r="OEY320" s="921"/>
      <c r="OEZ320" s="921"/>
      <c r="OFA320" s="921"/>
      <c r="OFB320" s="921"/>
      <c r="OFC320" s="921"/>
      <c r="OFD320" s="921"/>
      <c r="OFE320" s="921"/>
      <c r="OFF320" s="921"/>
      <c r="OFG320" s="921"/>
      <c r="OFH320" s="921"/>
      <c r="OFI320" s="921"/>
      <c r="OFJ320" s="921"/>
      <c r="OFK320" s="921"/>
      <c r="OFL320" s="921"/>
      <c r="OFM320" s="921"/>
      <c r="OFN320" s="921"/>
      <c r="OFO320" s="921"/>
      <c r="OFP320" s="921"/>
      <c r="OFQ320" s="921"/>
      <c r="OFR320" s="921"/>
      <c r="OFS320" s="921"/>
      <c r="OFT320" s="921"/>
      <c r="OFU320" s="921"/>
      <c r="OFV320" s="921"/>
      <c r="OFW320" s="921"/>
      <c r="OFX320" s="921"/>
      <c r="OFY320" s="921"/>
      <c r="OFZ320" s="921"/>
      <c r="OGA320" s="921"/>
      <c r="OGB320" s="921"/>
      <c r="OGC320" s="921"/>
      <c r="OGD320" s="921"/>
      <c r="OGE320" s="921"/>
      <c r="OGF320" s="921"/>
      <c r="OGG320" s="921"/>
      <c r="OGH320" s="921"/>
      <c r="OGI320" s="921"/>
      <c r="OGJ320" s="921"/>
      <c r="OGK320" s="921"/>
      <c r="OGL320" s="921"/>
      <c r="OGM320" s="921"/>
      <c r="OGN320" s="921"/>
      <c r="OGO320" s="921"/>
      <c r="OGP320" s="921"/>
      <c r="OGQ320" s="921"/>
      <c r="OGR320" s="921"/>
      <c r="OGS320" s="921"/>
      <c r="OGT320" s="921"/>
      <c r="OGU320" s="921"/>
      <c r="OGV320" s="921"/>
      <c r="OGW320" s="921"/>
      <c r="OGX320" s="921"/>
      <c r="OGY320" s="921"/>
      <c r="OGZ320" s="921"/>
      <c r="OHA320" s="921"/>
      <c r="OHB320" s="921"/>
      <c r="OHC320" s="921"/>
      <c r="OHD320" s="921"/>
      <c r="OHE320" s="921"/>
      <c r="OHF320" s="921"/>
      <c r="OHG320" s="921"/>
      <c r="OHH320" s="921"/>
      <c r="OHI320" s="921"/>
      <c r="OHJ320" s="921"/>
      <c r="OHK320" s="921"/>
      <c r="OHL320" s="921"/>
      <c r="OHM320" s="921"/>
      <c r="OHN320" s="921"/>
      <c r="OHO320" s="921"/>
      <c r="OHP320" s="921"/>
      <c r="OHQ320" s="921"/>
      <c r="OHR320" s="921"/>
      <c r="OHS320" s="921"/>
      <c r="OHT320" s="921"/>
      <c r="OHU320" s="921"/>
      <c r="OHV320" s="921"/>
      <c r="OHW320" s="921"/>
      <c r="OHX320" s="921"/>
      <c r="OHY320" s="921"/>
      <c r="OHZ320" s="921"/>
      <c r="OIA320" s="921"/>
      <c r="OIB320" s="921"/>
      <c r="OIC320" s="921"/>
      <c r="OID320" s="921"/>
      <c r="OIE320" s="921"/>
      <c r="OIF320" s="921"/>
      <c r="OIG320" s="921"/>
      <c r="OIH320" s="921"/>
      <c r="OII320" s="921"/>
      <c r="OIJ320" s="921"/>
      <c r="OIK320" s="921"/>
      <c r="OIL320" s="921"/>
      <c r="OIM320" s="921"/>
      <c r="OIN320" s="921"/>
      <c r="OIO320" s="921"/>
      <c r="OIP320" s="921"/>
      <c r="OIQ320" s="921"/>
      <c r="OIR320" s="921"/>
      <c r="OIS320" s="921"/>
      <c r="OIT320" s="921"/>
      <c r="OIU320" s="921"/>
      <c r="OIV320" s="921"/>
      <c r="OIW320" s="921"/>
      <c r="OIX320" s="921"/>
      <c r="OIY320" s="921"/>
      <c r="OIZ320" s="921"/>
      <c r="OJA320" s="921"/>
      <c r="OJB320" s="921"/>
      <c r="OJC320" s="921"/>
      <c r="OJD320" s="921"/>
      <c r="OJE320" s="921"/>
      <c r="OJF320" s="921"/>
      <c r="OJG320" s="921"/>
      <c r="OJH320" s="921"/>
      <c r="OJI320" s="921"/>
      <c r="OJJ320" s="921"/>
      <c r="OJK320" s="921"/>
      <c r="OJL320" s="921"/>
      <c r="OJM320" s="921"/>
      <c r="OJN320" s="921"/>
      <c r="OJO320" s="921"/>
      <c r="OJP320" s="921"/>
      <c r="OJQ320" s="921"/>
      <c r="OJR320" s="921"/>
      <c r="OJS320" s="921"/>
      <c r="OJT320" s="921"/>
      <c r="OJU320" s="921"/>
      <c r="OJV320" s="921"/>
      <c r="OJW320" s="921"/>
      <c r="OJX320" s="921"/>
      <c r="OJY320" s="921"/>
      <c r="OJZ320" s="921"/>
      <c r="OKA320" s="921"/>
      <c r="OKB320" s="921"/>
      <c r="OKC320" s="921"/>
      <c r="OKD320" s="921"/>
      <c r="OKE320" s="921"/>
      <c r="OKF320" s="921"/>
      <c r="OKG320" s="921"/>
      <c r="OKH320" s="921"/>
      <c r="OKI320" s="921"/>
      <c r="OKJ320" s="921"/>
      <c r="OKK320" s="921"/>
      <c r="OKL320" s="921"/>
      <c r="OKM320" s="921"/>
      <c r="OKN320" s="921"/>
      <c r="OKO320" s="921"/>
      <c r="OKP320" s="921"/>
      <c r="OKQ320" s="921"/>
      <c r="OKR320" s="921"/>
      <c r="OKS320" s="921"/>
      <c r="OKT320" s="921"/>
      <c r="OKU320" s="921"/>
      <c r="OKV320" s="921"/>
      <c r="OKW320" s="921"/>
      <c r="OKX320" s="921"/>
      <c r="OKY320" s="921"/>
      <c r="OKZ320" s="921"/>
      <c r="OLA320" s="921"/>
      <c r="OLB320" s="921"/>
      <c r="OLC320" s="921"/>
      <c r="OLD320" s="921"/>
      <c r="OLE320" s="921"/>
      <c r="OLF320" s="921"/>
      <c r="OLG320" s="921"/>
      <c r="OLH320" s="921"/>
      <c r="OLI320" s="921"/>
      <c r="OLJ320" s="921"/>
      <c r="OLK320" s="921"/>
      <c r="OLL320" s="921"/>
      <c r="OLM320" s="921"/>
      <c r="OLN320" s="921"/>
      <c r="OLO320" s="921"/>
      <c r="OLP320" s="921"/>
      <c r="OLQ320" s="921"/>
      <c r="OLR320" s="921"/>
      <c r="OLS320" s="921"/>
      <c r="OLT320" s="921"/>
      <c r="OLU320" s="921"/>
      <c r="OLV320" s="921"/>
      <c r="OLW320" s="921"/>
      <c r="OLX320" s="921"/>
      <c r="OLY320" s="921"/>
      <c r="OLZ320" s="921"/>
      <c r="OMA320" s="921"/>
      <c r="OMB320" s="921"/>
      <c r="OMC320" s="921"/>
      <c r="OMD320" s="921"/>
      <c r="OME320" s="921"/>
      <c r="OMF320" s="921"/>
      <c r="OMG320" s="921"/>
      <c r="OMH320" s="921"/>
      <c r="OMI320" s="921"/>
      <c r="OMJ320" s="921"/>
      <c r="OMK320" s="921"/>
      <c r="OML320" s="921"/>
      <c r="OMM320" s="921"/>
      <c r="OMN320" s="921"/>
      <c r="OMO320" s="921"/>
      <c r="OMP320" s="921"/>
      <c r="OMQ320" s="921"/>
      <c r="OMR320" s="921"/>
      <c r="OMS320" s="921"/>
      <c r="OMT320" s="921"/>
      <c r="OMU320" s="921"/>
      <c r="OMV320" s="921"/>
      <c r="OMW320" s="921"/>
      <c r="OMX320" s="921"/>
      <c r="OMY320" s="921"/>
      <c r="OMZ320" s="921"/>
      <c r="ONA320" s="921"/>
      <c r="ONB320" s="921"/>
      <c r="ONC320" s="921"/>
      <c r="OND320" s="921"/>
      <c r="ONE320" s="921"/>
      <c r="ONF320" s="921"/>
      <c r="ONG320" s="921"/>
      <c r="ONH320" s="921"/>
      <c r="ONI320" s="921"/>
      <c r="ONJ320" s="921"/>
      <c r="ONK320" s="921"/>
      <c r="ONL320" s="921"/>
      <c r="ONM320" s="921"/>
      <c r="ONN320" s="921"/>
      <c r="ONO320" s="921"/>
      <c r="ONP320" s="921"/>
      <c r="ONQ320" s="921"/>
      <c r="ONR320" s="921"/>
      <c r="ONS320" s="921"/>
      <c r="ONT320" s="921"/>
      <c r="ONU320" s="921"/>
      <c r="ONV320" s="921"/>
      <c r="ONW320" s="921"/>
      <c r="ONX320" s="921"/>
      <c r="ONY320" s="921"/>
      <c r="ONZ320" s="921"/>
      <c r="OOA320" s="921"/>
      <c r="OOB320" s="921"/>
      <c r="OOC320" s="921"/>
      <c r="OOD320" s="921"/>
      <c r="OOE320" s="921"/>
      <c r="OOF320" s="921"/>
      <c r="OOG320" s="921"/>
      <c r="OOH320" s="921"/>
      <c r="OOI320" s="921"/>
      <c r="OOJ320" s="921"/>
      <c r="OOK320" s="921"/>
      <c r="OOL320" s="921"/>
      <c r="OOM320" s="921"/>
      <c r="OON320" s="921"/>
      <c r="OOO320" s="921"/>
      <c r="OOP320" s="921"/>
      <c r="OOQ320" s="921"/>
      <c r="OOR320" s="921"/>
      <c r="OOS320" s="921"/>
      <c r="OOT320" s="921"/>
      <c r="OOU320" s="921"/>
      <c r="OOV320" s="921"/>
      <c r="OOW320" s="921"/>
      <c r="OOX320" s="921"/>
      <c r="OOY320" s="921"/>
      <c r="OOZ320" s="921"/>
      <c r="OPA320" s="921"/>
      <c r="OPB320" s="921"/>
      <c r="OPC320" s="921"/>
      <c r="OPD320" s="921"/>
      <c r="OPE320" s="921"/>
      <c r="OPF320" s="921"/>
      <c r="OPG320" s="921"/>
      <c r="OPH320" s="921"/>
      <c r="OPI320" s="921"/>
      <c r="OPJ320" s="921"/>
      <c r="OPK320" s="921"/>
      <c r="OPL320" s="921"/>
      <c r="OPM320" s="921"/>
      <c r="OPN320" s="921"/>
      <c r="OPO320" s="921"/>
      <c r="OPP320" s="921"/>
      <c r="OPQ320" s="921"/>
      <c r="OPR320" s="921"/>
      <c r="OPS320" s="921"/>
      <c r="OPT320" s="921"/>
      <c r="OPU320" s="921"/>
      <c r="OPV320" s="921"/>
      <c r="OPW320" s="921"/>
      <c r="OPX320" s="921"/>
      <c r="OPY320" s="921"/>
      <c r="OPZ320" s="921"/>
      <c r="OQA320" s="921"/>
      <c r="OQB320" s="921"/>
      <c r="OQC320" s="921"/>
      <c r="OQD320" s="921"/>
      <c r="OQE320" s="921"/>
      <c r="OQF320" s="921"/>
      <c r="OQG320" s="921"/>
      <c r="OQH320" s="921"/>
      <c r="OQI320" s="921"/>
      <c r="OQJ320" s="921"/>
      <c r="OQK320" s="921"/>
      <c r="OQL320" s="921"/>
      <c r="OQM320" s="921"/>
      <c r="OQN320" s="921"/>
      <c r="OQO320" s="921"/>
      <c r="OQP320" s="921"/>
      <c r="OQQ320" s="921"/>
      <c r="OQR320" s="921"/>
      <c r="OQS320" s="921"/>
      <c r="OQT320" s="921"/>
      <c r="OQU320" s="921"/>
      <c r="OQV320" s="921"/>
      <c r="OQW320" s="921"/>
      <c r="OQX320" s="921"/>
      <c r="OQY320" s="921"/>
      <c r="OQZ320" s="921"/>
      <c r="ORA320" s="921"/>
      <c r="ORB320" s="921"/>
      <c r="ORC320" s="921"/>
      <c r="ORD320" s="921"/>
      <c r="ORE320" s="921"/>
      <c r="ORF320" s="921"/>
      <c r="ORG320" s="921"/>
      <c r="ORH320" s="921"/>
      <c r="ORI320" s="921"/>
      <c r="ORJ320" s="921"/>
      <c r="ORK320" s="921"/>
      <c r="ORL320" s="921"/>
      <c r="ORM320" s="921"/>
      <c r="ORN320" s="921"/>
      <c r="ORO320" s="921"/>
      <c r="ORP320" s="921"/>
      <c r="ORQ320" s="921"/>
      <c r="ORR320" s="921"/>
      <c r="ORS320" s="921"/>
      <c r="ORT320" s="921"/>
      <c r="ORU320" s="921"/>
      <c r="ORV320" s="921"/>
      <c r="ORW320" s="921"/>
      <c r="ORX320" s="921"/>
      <c r="ORY320" s="921"/>
      <c r="ORZ320" s="921"/>
      <c r="OSA320" s="921"/>
      <c r="OSB320" s="921"/>
      <c r="OSC320" s="921"/>
      <c r="OSD320" s="921"/>
      <c r="OSE320" s="921"/>
      <c r="OSF320" s="921"/>
      <c r="OSG320" s="921"/>
      <c r="OSH320" s="921"/>
      <c r="OSI320" s="921"/>
      <c r="OSJ320" s="921"/>
      <c r="OSK320" s="921"/>
      <c r="OSL320" s="921"/>
      <c r="OSM320" s="921"/>
      <c r="OSN320" s="921"/>
      <c r="OSO320" s="921"/>
      <c r="OSP320" s="921"/>
      <c r="OSQ320" s="921"/>
      <c r="OSR320" s="921"/>
      <c r="OSS320" s="921"/>
      <c r="OST320" s="921"/>
      <c r="OSU320" s="921"/>
      <c r="OSV320" s="921"/>
      <c r="OSW320" s="921"/>
      <c r="OSX320" s="921"/>
      <c r="OSY320" s="921"/>
      <c r="OSZ320" s="921"/>
      <c r="OTA320" s="921"/>
      <c r="OTB320" s="921"/>
      <c r="OTC320" s="921"/>
      <c r="OTD320" s="921"/>
      <c r="OTE320" s="921"/>
      <c r="OTF320" s="921"/>
      <c r="OTG320" s="921"/>
      <c r="OTH320" s="921"/>
      <c r="OTI320" s="921"/>
      <c r="OTJ320" s="921"/>
      <c r="OTK320" s="921"/>
      <c r="OTL320" s="921"/>
      <c r="OTM320" s="921"/>
      <c r="OTN320" s="921"/>
      <c r="OTO320" s="921"/>
      <c r="OTP320" s="921"/>
      <c r="OTQ320" s="921"/>
      <c r="OTR320" s="921"/>
      <c r="OTS320" s="921"/>
      <c r="OTT320" s="921"/>
      <c r="OTU320" s="921"/>
      <c r="OTV320" s="921"/>
      <c r="OTW320" s="921"/>
      <c r="OTX320" s="921"/>
      <c r="OTY320" s="921"/>
      <c r="OTZ320" s="921"/>
      <c r="OUA320" s="921"/>
      <c r="OUB320" s="921"/>
      <c r="OUC320" s="921"/>
      <c r="OUD320" s="921"/>
      <c r="OUE320" s="921"/>
      <c r="OUF320" s="921"/>
      <c r="OUG320" s="921"/>
      <c r="OUH320" s="921"/>
      <c r="OUI320" s="921"/>
      <c r="OUJ320" s="921"/>
      <c r="OUK320" s="921"/>
      <c r="OUL320" s="921"/>
      <c r="OUM320" s="921"/>
      <c r="OUN320" s="921"/>
      <c r="OUO320" s="921"/>
      <c r="OUP320" s="921"/>
      <c r="OUQ320" s="921"/>
      <c r="OUR320" s="921"/>
      <c r="OUS320" s="921"/>
      <c r="OUT320" s="921"/>
      <c r="OUU320" s="921"/>
      <c r="OUV320" s="921"/>
      <c r="OUW320" s="921"/>
      <c r="OUX320" s="921"/>
      <c r="OUY320" s="921"/>
      <c r="OUZ320" s="921"/>
      <c r="OVA320" s="921"/>
      <c r="OVB320" s="921"/>
      <c r="OVC320" s="921"/>
      <c r="OVD320" s="921"/>
      <c r="OVE320" s="921"/>
      <c r="OVF320" s="921"/>
      <c r="OVG320" s="921"/>
      <c r="OVH320" s="921"/>
      <c r="OVI320" s="921"/>
      <c r="OVJ320" s="921"/>
      <c r="OVK320" s="921"/>
      <c r="OVL320" s="921"/>
      <c r="OVM320" s="921"/>
      <c r="OVN320" s="921"/>
      <c r="OVO320" s="921"/>
      <c r="OVP320" s="921"/>
      <c r="OVQ320" s="921"/>
      <c r="OVR320" s="921"/>
      <c r="OVS320" s="921"/>
      <c r="OVT320" s="921"/>
      <c r="OVU320" s="921"/>
      <c r="OVV320" s="921"/>
      <c r="OVW320" s="921"/>
      <c r="OVX320" s="921"/>
      <c r="OVY320" s="921"/>
      <c r="OVZ320" s="921"/>
      <c r="OWA320" s="921"/>
      <c r="OWB320" s="921"/>
      <c r="OWC320" s="921"/>
      <c r="OWD320" s="921"/>
      <c r="OWE320" s="921"/>
      <c r="OWF320" s="921"/>
      <c r="OWG320" s="921"/>
      <c r="OWH320" s="921"/>
      <c r="OWI320" s="921"/>
      <c r="OWJ320" s="921"/>
      <c r="OWK320" s="921"/>
      <c r="OWL320" s="921"/>
      <c r="OWM320" s="921"/>
      <c r="OWN320" s="921"/>
      <c r="OWO320" s="921"/>
      <c r="OWP320" s="921"/>
      <c r="OWQ320" s="921"/>
      <c r="OWR320" s="921"/>
      <c r="OWS320" s="921"/>
      <c r="OWT320" s="921"/>
      <c r="OWU320" s="921"/>
      <c r="OWV320" s="921"/>
      <c r="OWW320" s="921"/>
      <c r="OWX320" s="921"/>
      <c r="OWY320" s="921"/>
      <c r="OWZ320" s="921"/>
      <c r="OXA320" s="921"/>
      <c r="OXB320" s="921"/>
      <c r="OXC320" s="921"/>
      <c r="OXD320" s="921"/>
      <c r="OXE320" s="921"/>
      <c r="OXF320" s="921"/>
      <c r="OXG320" s="921"/>
      <c r="OXH320" s="921"/>
      <c r="OXI320" s="921"/>
      <c r="OXJ320" s="921"/>
      <c r="OXK320" s="921"/>
      <c r="OXL320" s="921"/>
      <c r="OXM320" s="921"/>
      <c r="OXN320" s="921"/>
      <c r="OXO320" s="921"/>
      <c r="OXP320" s="921"/>
      <c r="OXQ320" s="921"/>
      <c r="OXR320" s="921"/>
      <c r="OXS320" s="921"/>
      <c r="OXT320" s="921"/>
      <c r="OXU320" s="921"/>
      <c r="OXV320" s="921"/>
      <c r="OXW320" s="921"/>
      <c r="OXX320" s="921"/>
      <c r="OXY320" s="921"/>
      <c r="OXZ320" s="921"/>
      <c r="OYA320" s="921"/>
      <c r="OYB320" s="921"/>
      <c r="OYC320" s="921"/>
      <c r="OYD320" s="921"/>
      <c r="OYE320" s="921"/>
      <c r="OYF320" s="921"/>
      <c r="OYG320" s="921"/>
      <c r="OYH320" s="921"/>
      <c r="OYI320" s="921"/>
      <c r="OYJ320" s="921"/>
      <c r="OYK320" s="921"/>
      <c r="OYL320" s="921"/>
      <c r="OYM320" s="921"/>
      <c r="OYN320" s="921"/>
      <c r="OYO320" s="921"/>
      <c r="OYP320" s="921"/>
      <c r="OYQ320" s="921"/>
      <c r="OYR320" s="921"/>
      <c r="OYS320" s="921"/>
      <c r="OYT320" s="921"/>
      <c r="OYU320" s="921"/>
      <c r="OYV320" s="921"/>
      <c r="OYW320" s="921"/>
      <c r="OYX320" s="921"/>
      <c r="OYY320" s="921"/>
      <c r="OYZ320" s="921"/>
      <c r="OZA320" s="921"/>
      <c r="OZB320" s="921"/>
      <c r="OZC320" s="921"/>
      <c r="OZD320" s="921"/>
      <c r="OZE320" s="921"/>
      <c r="OZF320" s="921"/>
      <c r="OZG320" s="921"/>
      <c r="OZH320" s="921"/>
      <c r="OZI320" s="921"/>
      <c r="OZJ320" s="921"/>
      <c r="OZK320" s="921"/>
      <c r="OZL320" s="921"/>
      <c r="OZM320" s="921"/>
      <c r="OZN320" s="921"/>
      <c r="OZO320" s="921"/>
      <c r="OZP320" s="921"/>
      <c r="OZQ320" s="921"/>
      <c r="OZR320" s="921"/>
      <c r="OZS320" s="921"/>
      <c r="OZT320" s="921"/>
      <c r="OZU320" s="921"/>
      <c r="OZV320" s="921"/>
      <c r="OZW320" s="921"/>
      <c r="OZX320" s="921"/>
      <c r="OZY320" s="921"/>
      <c r="OZZ320" s="921"/>
      <c r="PAA320" s="921"/>
      <c r="PAB320" s="921"/>
      <c r="PAC320" s="921"/>
      <c r="PAD320" s="921"/>
      <c r="PAE320" s="921"/>
      <c r="PAF320" s="921"/>
      <c r="PAG320" s="921"/>
      <c r="PAH320" s="921"/>
      <c r="PAI320" s="921"/>
      <c r="PAJ320" s="921"/>
      <c r="PAK320" s="921"/>
      <c r="PAL320" s="921"/>
      <c r="PAM320" s="921"/>
      <c r="PAN320" s="921"/>
      <c r="PAO320" s="921"/>
      <c r="PAP320" s="921"/>
      <c r="PAQ320" s="921"/>
      <c r="PAR320" s="921"/>
      <c r="PAS320" s="921"/>
      <c r="PAT320" s="921"/>
      <c r="PAU320" s="921"/>
      <c r="PAV320" s="921"/>
      <c r="PAW320" s="921"/>
      <c r="PAX320" s="921"/>
      <c r="PAY320" s="921"/>
      <c r="PAZ320" s="921"/>
      <c r="PBA320" s="921"/>
      <c r="PBB320" s="921"/>
      <c r="PBC320" s="921"/>
      <c r="PBD320" s="921"/>
      <c r="PBE320" s="921"/>
      <c r="PBF320" s="921"/>
      <c r="PBG320" s="921"/>
      <c r="PBH320" s="921"/>
      <c r="PBI320" s="921"/>
      <c r="PBJ320" s="921"/>
      <c r="PBK320" s="921"/>
      <c r="PBL320" s="921"/>
      <c r="PBM320" s="921"/>
      <c r="PBN320" s="921"/>
      <c r="PBO320" s="921"/>
      <c r="PBP320" s="921"/>
      <c r="PBQ320" s="921"/>
      <c r="PBR320" s="921"/>
      <c r="PBS320" s="921"/>
      <c r="PBT320" s="921"/>
      <c r="PBU320" s="921"/>
      <c r="PBV320" s="921"/>
      <c r="PBW320" s="921"/>
      <c r="PBX320" s="921"/>
      <c r="PBY320" s="921"/>
      <c r="PBZ320" s="921"/>
      <c r="PCA320" s="921"/>
      <c r="PCB320" s="921"/>
      <c r="PCC320" s="921"/>
      <c r="PCD320" s="921"/>
      <c r="PCE320" s="921"/>
      <c r="PCF320" s="921"/>
      <c r="PCG320" s="921"/>
      <c r="PCH320" s="921"/>
      <c r="PCI320" s="921"/>
      <c r="PCJ320" s="921"/>
      <c r="PCK320" s="921"/>
      <c r="PCL320" s="921"/>
      <c r="PCM320" s="921"/>
      <c r="PCN320" s="921"/>
      <c r="PCO320" s="921"/>
      <c r="PCP320" s="921"/>
      <c r="PCQ320" s="921"/>
      <c r="PCR320" s="921"/>
      <c r="PCS320" s="921"/>
      <c r="PCT320" s="921"/>
      <c r="PCU320" s="921"/>
      <c r="PCV320" s="921"/>
      <c r="PCW320" s="921"/>
      <c r="PCX320" s="921"/>
      <c r="PCY320" s="921"/>
      <c r="PCZ320" s="921"/>
      <c r="PDA320" s="921"/>
      <c r="PDB320" s="921"/>
      <c r="PDC320" s="921"/>
      <c r="PDD320" s="921"/>
      <c r="PDE320" s="921"/>
      <c r="PDF320" s="921"/>
      <c r="PDG320" s="921"/>
      <c r="PDH320" s="921"/>
      <c r="PDI320" s="921"/>
      <c r="PDJ320" s="921"/>
      <c r="PDK320" s="921"/>
      <c r="PDL320" s="921"/>
      <c r="PDM320" s="921"/>
      <c r="PDN320" s="921"/>
      <c r="PDO320" s="921"/>
      <c r="PDP320" s="921"/>
      <c r="PDQ320" s="921"/>
      <c r="PDR320" s="921"/>
      <c r="PDS320" s="921"/>
      <c r="PDT320" s="921"/>
      <c r="PDU320" s="921"/>
      <c r="PDV320" s="921"/>
      <c r="PDW320" s="921"/>
      <c r="PDX320" s="921"/>
      <c r="PDY320" s="921"/>
      <c r="PDZ320" s="921"/>
      <c r="PEA320" s="921"/>
      <c r="PEB320" s="921"/>
      <c r="PEC320" s="921"/>
      <c r="PED320" s="921"/>
      <c r="PEE320" s="921"/>
      <c r="PEF320" s="921"/>
      <c r="PEG320" s="921"/>
      <c r="PEH320" s="921"/>
      <c r="PEI320" s="921"/>
      <c r="PEJ320" s="921"/>
      <c r="PEK320" s="921"/>
      <c r="PEL320" s="921"/>
      <c r="PEM320" s="921"/>
      <c r="PEN320" s="921"/>
      <c r="PEO320" s="921"/>
      <c r="PEP320" s="921"/>
      <c r="PEQ320" s="921"/>
      <c r="PER320" s="921"/>
      <c r="PES320" s="921"/>
      <c r="PET320" s="921"/>
      <c r="PEU320" s="921"/>
      <c r="PEV320" s="921"/>
      <c r="PEW320" s="921"/>
      <c r="PEX320" s="921"/>
      <c r="PEY320" s="921"/>
      <c r="PEZ320" s="921"/>
      <c r="PFA320" s="921"/>
      <c r="PFB320" s="921"/>
      <c r="PFC320" s="921"/>
      <c r="PFD320" s="921"/>
      <c r="PFE320" s="921"/>
      <c r="PFF320" s="921"/>
      <c r="PFG320" s="921"/>
      <c r="PFH320" s="921"/>
      <c r="PFI320" s="921"/>
      <c r="PFJ320" s="921"/>
      <c r="PFK320" s="921"/>
      <c r="PFL320" s="921"/>
      <c r="PFM320" s="921"/>
      <c r="PFN320" s="921"/>
      <c r="PFO320" s="921"/>
      <c r="PFP320" s="921"/>
      <c r="PFQ320" s="921"/>
      <c r="PFR320" s="921"/>
      <c r="PFS320" s="921"/>
      <c r="PFT320" s="921"/>
      <c r="PFU320" s="921"/>
      <c r="PFV320" s="921"/>
      <c r="PFW320" s="921"/>
      <c r="PFX320" s="921"/>
      <c r="PFY320" s="921"/>
      <c r="PFZ320" s="921"/>
      <c r="PGA320" s="921"/>
      <c r="PGB320" s="921"/>
      <c r="PGC320" s="921"/>
      <c r="PGD320" s="921"/>
      <c r="PGE320" s="921"/>
      <c r="PGF320" s="921"/>
      <c r="PGG320" s="921"/>
      <c r="PGH320" s="921"/>
      <c r="PGI320" s="921"/>
      <c r="PGJ320" s="921"/>
      <c r="PGK320" s="921"/>
      <c r="PGL320" s="921"/>
      <c r="PGM320" s="921"/>
      <c r="PGN320" s="921"/>
      <c r="PGO320" s="921"/>
      <c r="PGP320" s="921"/>
      <c r="PGQ320" s="921"/>
      <c r="PGR320" s="921"/>
      <c r="PGS320" s="921"/>
      <c r="PGT320" s="921"/>
      <c r="PGU320" s="921"/>
      <c r="PGV320" s="921"/>
      <c r="PGW320" s="921"/>
      <c r="PGX320" s="921"/>
      <c r="PGY320" s="921"/>
      <c r="PGZ320" s="921"/>
      <c r="PHA320" s="921"/>
      <c r="PHB320" s="921"/>
      <c r="PHC320" s="921"/>
      <c r="PHD320" s="921"/>
      <c r="PHE320" s="921"/>
      <c r="PHF320" s="921"/>
      <c r="PHG320" s="921"/>
      <c r="PHH320" s="921"/>
      <c r="PHI320" s="921"/>
      <c r="PHJ320" s="921"/>
      <c r="PHK320" s="921"/>
      <c r="PHL320" s="921"/>
      <c r="PHM320" s="921"/>
      <c r="PHN320" s="921"/>
      <c r="PHO320" s="921"/>
      <c r="PHP320" s="921"/>
      <c r="PHQ320" s="921"/>
      <c r="PHR320" s="921"/>
      <c r="PHS320" s="921"/>
      <c r="PHT320" s="921"/>
      <c r="PHU320" s="921"/>
      <c r="PHV320" s="921"/>
      <c r="PHW320" s="921"/>
      <c r="PHX320" s="921"/>
      <c r="PHY320" s="921"/>
      <c r="PHZ320" s="921"/>
      <c r="PIA320" s="921"/>
      <c r="PIB320" s="921"/>
      <c r="PIC320" s="921"/>
      <c r="PID320" s="921"/>
      <c r="PIE320" s="921"/>
      <c r="PIF320" s="921"/>
      <c r="PIG320" s="921"/>
      <c r="PIH320" s="921"/>
      <c r="PII320" s="921"/>
      <c r="PIJ320" s="921"/>
      <c r="PIK320" s="921"/>
      <c r="PIL320" s="921"/>
      <c r="PIM320" s="921"/>
      <c r="PIN320" s="921"/>
      <c r="PIO320" s="921"/>
      <c r="PIP320" s="921"/>
      <c r="PIQ320" s="921"/>
      <c r="PIR320" s="921"/>
      <c r="PIS320" s="921"/>
      <c r="PIT320" s="921"/>
      <c r="PIU320" s="921"/>
      <c r="PIV320" s="921"/>
      <c r="PIW320" s="921"/>
      <c r="PIX320" s="921"/>
      <c r="PIY320" s="921"/>
      <c r="PIZ320" s="921"/>
      <c r="PJA320" s="921"/>
      <c r="PJB320" s="921"/>
      <c r="PJC320" s="921"/>
      <c r="PJD320" s="921"/>
      <c r="PJE320" s="921"/>
      <c r="PJF320" s="921"/>
      <c r="PJG320" s="921"/>
      <c r="PJH320" s="921"/>
      <c r="PJI320" s="921"/>
      <c r="PJJ320" s="921"/>
      <c r="PJK320" s="921"/>
      <c r="PJL320" s="921"/>
      <c r="PJM320" s="921"/>
      <c r="PJN320" s="921"/>
      <c r="PJO320" s="921"/>
      <c r="PJP320" s="921"/>
      <c r="PJQ320" s="921"/>
      <c r="PJR320" s="921"/>
      <c r="PJS320" s="921"/>
      <c r="PJT320" s="921"/>
      <c r="PJU320" s="921"/>
      <c r="PJV320" s="921"/>
      <c r="PJW320" s="921"/>
      <c r="PJX320" s="921"/>
      <c r="PJY320" s="921"/>
      <c r="PJZ320" s="921"/>
      <c r="PKA320" s="921"/>
      <c r="PKB320" s="921"/>
      <c r="PKC320" s="921"/>
      <c r="PKD320" s="921"/>
      <c r="PKE320" s="921"/>
      <c r="PKF320" s="921"/>
      <c r="PKG320" s="921"/>
      <c r="PKH320" s="921"/>
      <c r="PKI320" s="921"/>
      <c r="PKJ320" s="921"/>
      <c r="PKK320" s="921"/>
      <c r="PKL320" s="921"/>
      <c r="PKM320" s="921"/>
      <c r="PKN320" s="921"/>
      <c r="PKO320" s="921"/>
      <c r="PKP320" s="921"/>
      <c r="PKQ320" s="921"/>
      <c r="PKR320" s="921"/>
      <c r="PKS320" s="921"/>
      <c r="PKT320" s="921"/>
      <c r="PKU320" s="921"/>
      <c r="PKV320" s="921"/>
      <c r="PKW320" s="921"/>
      <c r="PKX320" s="921"/>
      <c r="PKY320" s="921"/>
      <c r="PKZ320" s="921"/>
      <c r="PLA320" s="921"/>
      <c r="PLB320" s="921"/>
      <c r="PLC320" s="921"/>
      <c r="PLD320" s="921"/>
      <c r="PLE320" s="921"/>
      <c r="PLF320" s="921"/>
      <c r="PLG320" s="921"/>
      <c r="PLH320" s="921"/>
      <c r="PLI320" s="921"/>
      <c r="PLJ320" s="921"/>
      <c r="PLK320" s="921"/>
      <c r="PLL320" s="921"/>
      <c r="PLM320" s="921"/>
      <c r="PLN320" s="921"/>
      <c r="PLO320" s="921"/>
      <c r="PLP320" s="921"/>
      <c r="PLQ320" s="921"/>
      <c r="PLR320" s="921"/>
      <c r="PLS320" s="921"/>
      <c r="PLT320" s="921"/>
      <c r="PLU320" s="921"/>
      <c r="PLV320" s="921"/>
      <c r="PLW320" s="921"/>
      <c r="PLX320" s="921"/>
      <c r="PLY320" s="921"/>
      <c r="PLZ320" s="921"/>
      <c r="PMA320" s="921"/>
      <c r="PMB320" s="921"/>
      <c r="PMC320" s="921"/>
      <c r="PMD320" s="921"/>
      <c r="PME320" s="921"/>
      <c r="PMF320" s="921"/>
      <c r="PMG320" s="921"/>
      <c r="PMH320" s="921"/>
      <c r="PMI320" s="921"/>
      <c r="PMJ320" s="921"/>
      <c r="PMK320" s="921"/>
      <c r="PML320" s="921"/>
      <c r="PMM320" s="921"/>
      <c r="PMN320" s="921"/>
      <c r="PMO320" s="921"/>
      <c r="PMP320" s="921"/>
      <c r="PMQ320" s="921"/>
      <c r="PMR320" s="921"/>
      <c r="PMS320" s="921"/>
      <c r="PMT320" s="921"/>
      <c r="PMU320" s="921"/>
      <c r="PMV320" s="921"/>
      <c r="PMW320" s="921"/>
      <c r="PMX320" s="921"/>
      <c r="PMY320" s="921"/>
      <c r="PMZ320" s="921"/>
      <c r="PNA320" s="921"/>
      <c r="PNB320" s="921"/>
      <c r="PNC320" s="921"/>
      <c r="PND320" s="921"/>
      <c r="PNE320" s="921"/>
      <c r="PNF320" s="921"/>
      <c r="PNG320" s="921"/>
      <c r="PNH320" s="921"/>
      <c r="PNI320" s="921"/>
      <c r="PNJ320" s="921"/>
      <c r="PNK320" s="921"/>
      <c r="PNL320" s="921"/>
      <c r="PNM320" s="921"/>
      <c r="PNN320" s="921"/>
      <c r="PNO320" s="921"/>
      <c r="PNP320" s="921"/>
      <c r="PNQ320" s="921"/>
      <c r="PNR320" s="921"/>
      <c r="PNS320" s="921"/>
      <c r="PNT320" s="921"/>
      <c r="PNU320" s="921"/>
      <c r="PNV320" s="921"/>
      <c r="PNW320" s="921"/>
      <c r="PNX320" s="921"/>
      <c r="PNY320" s="921"/>
      <c r="PNZ320" s="921"/>
      <c r="POA320" s="921"/>
      <c r="POB320" s="921"/>
      <c r="POC320" s="921"/>
      <c r="POD320" s="921"/>
      <c r="POE320" s="921"/>
      <c r="POF320" s="921"/>
      <c r="POG320" s="921"/>
      <c r="POH320" s="921"/>
      <c r="POI320" s="921"/>
      <c r="POJ320" s="921"/>
      <c r="POK320" s="921"/>
      <c r="POL320" s="921"/>
      <c r="POM320" s="921"/>
      <c r="PON320" s="921"/>
      <c r="POO320" s="921"/>
      <c r="POP320" s="921"/>
      <c r="POQ320" s="921"/>
      <c r="POR320" s="921"/>
      <c r="POS320" s="921"/>
      <c r="POT320" s="921"/>
      <c r="POU320" s="921"/>
      <c r="POV320" s="921"/>
      <c r="POW320" s="921"/>
      <c r="POX320" s="921"/>
      <c r="POY320" s="921"/>
      <c r="POZ320" s="921"/>
      <c r="PPA320" s="921"/>
      <c r="PPB320" s="921"/>
      <c r="PPC320" s="921"/>
      <c r="PPD320" s="921"/>
      <c r="PPE320" s="921"/>
      <c r="PPF320" s="921"/>
      <c r="PPG320" s="921"/>
      <c r="PPH320" s="921"/>
      <c r="PPI320" s="921"/>
      <c r="PPJ320" s="921"/>
      <c r="PPK320" s="921"/>
      <c r="PPL320" s="921"/>
      <c r="PPM320" s="921"/>
      <c r="PPN320" s="921"/>
      <c r="PPO320" s="921"/>
      <c r="PPP320" s="921"/>
      <c r="PPQ320" s="921"/>
      <c r="PPR320" s="921"/>
      <c r="PPS320" s="921"/>
      <c r="PPT320" s="921"/>
      <c r="PPU320" s="921"/>
      <c r="PPV320" s="921"/>
      <c r="PPW320" s="921"/>
      <c r="PPX320" s="921"/>
      <c r="PPY320" s="921"/>
      <c r="PPZ320" s="921"/>
      <c r="PQA320" s="921"/>
      <c r="PQB320" s="921"/>
      <c r="PQC320" s="921"/>
      <c r="PQD320" s="921"/>
      <c r="PQE320" s="921"/>
      <c r="PQF320" s="921"/>
      <c r="PQG320" s="921"/>
      <c r="PQH320" s="921"/>
      <c r="PQI320" s="921"/>
      <c r="PQJ320" s="921"/>
      <c r="PQK320" s="921"/>
      <c r="PQL320" s="921"/>
      <c r="PQM320" s="921"/>
      <c r="PQN320" s="921"/>
      <c r="PQO320" s="921"/>
      <c r="PQP320" s="921"/>
      <c r="PQQ320" s="921"/>
      <c r="PQR320" s="921"/>
      <c r="PQS320" s="921"/>
      <c r="PQT320" s="921"/>
      <c r="PQU320" s="921"/>
      <c r="PQV320" s="921"/>
      <c r="PQW320" s="921"/>
      <c r="PQX320" s="921"/>
      <c r="PQY320" s="921"/>
      <c r="PQZ320" s="921"/>
      <c r="PRA320" s="921"/>
      <c r="PRB320" s="921"/>
      <c r="PRC320" s="921"/>
      <c r="PRD320" s="921"/>
      <c r="PRE320" s="921"/>
      <c r="PRF320" s="921"/>
      <c r="PRG320" s="921"/>
      <c r="PRH320" s="921"/>
      <c r="PRI320" s="921"/>
      <c r="PRJ320" s="921"/>
      <c r="PRK320" s="921"/>
      <c r="PRL320" s="921"/>
      <c r="PRM320" s="921"/>
      <c r="PRN320" s="921"/>
      <c r="PRO320" s="921"/>
      <c r="PRP320" s="921"/>
      <c r="PRQ320" s="921"/>
      <c r="PRR320" s="921"/>
      <c r="PRS320" s="921"/>
      <c r="PRT320" s="921"/>
      <c r="PRU320" s="921"/>
      <c r="PRV320" s="921"/>
      <c r="PRW320" s="921"/>
      <c r="PRX320" s="921"/>
      <c r="PRY320" s="921"/>
      <c r="PRZ320" s="921"/>
      <c r="PSA320" s="921"/>
      <c r="PSB320" s="921"/>
      <c r="PSC320" s="921"/>
      <c r="PSD320" s="921"/>
      <c r="PSE320" s="921"/>
      <c r="PSF320" s="921"/>
      <c r="PSG320" s="921"/>
      <c r="PSH320" s="921"/>
      <c r="PSI320" s="921"/>
      <c r="PSJ320" s="921"/>
      <c r="PSK320" s="921"/>
      <c r="PSL320" s="921"/>
      <c r="PSM320" s="921"/>
      <c r="PSN320" s="921"/>
      <c r="PSO320" s="921"/>
      <c r="PSP320" s="921"/>
      <c r="PSQ320" s="921"/>
      <c r="PSR320" s="921"/>
      <c r="PSS320" s="921"/>
      <c r="PST320" s="921"/>
      <c r="PSU320" s="921"/>
      <c r="PSV320" s="921"/>
      <c r="PSW320" s="921"/>
      <c r="PSX320" s="921"/>
      <c r="PSY320" s="921"/>
      <c r="PSZ320" s="921"/>
      <c r="PTA320" s="921"/>
      <c r="PTB320" s="921"/>
      <c r="PTC320" s="921"/>
      <c r="PTD320" s="921"/>
      <c r="PTE320" s="921"/>
      <c r="PTF320" s="921"/>
      <c r="PTG320" s="921"/>
      <c r="PTH320" s="921"/>
      <c r="PTI320" s="921"/>
      <c r="PTJ320" s="921"/>
      <c r="PTK320" s="921"/>
      <c r="PTL320" s="921"/>
      <c r="PTM320" s="921"/>
      <c r="PTN320" s="921"/>
      <c r="PTO320" s="921"/>
      <c r="PTP320" s="921"/>
      <c r="PTQ320" s="921"/>
      <c r="PTR320" s="921"/>
      <c r="PTS320" s="921"/>
      <c r="PTT320" s="921"/>
      <c r="PTU320" s="921"/>
      <c r="PTV320" s="921"/>
      <c r="PTW320" s="921"/>
      <c r="PTX320" s="921"/>
      <c r="PTY320" s="921"/>
      <c r="PTZ320" s="921"/>
      <c r="PUA320" s="921"/>
      <c r="PUB320" s="921"/>
      <c r="PUC320" s="921"/>
      <c r="PUD320" s="921"/>
      <c r="PUE320" s="921"/>
      <c r="PUF320" s="921"/>
      <c r="PUG320" s="921"/>
      <c r="PUH320" s="921"/>
      <c r="PUI320" s="921"/>
      <c r="PUJ320" s="921"/>
      <c r="PUK320" s="921"/>
      <c r="PUL320" s="921"/>
      <c r="PUM320" s="921"/>
      <c r="PUN320" s="921"/>
      <c r="PUO320" s="921"/>
      <c r="PUP320" s="921"/>
      <c r="PUQ320" s="921"/>
      <c r="PUR320" s="921"/>
      <c r="PUS320" s="921"/>
      <c r="PUT320" s="921"/>
      <c r="PUU320" s="921"/>
      <c r="PUV320" s="921"/>
      <c r="PUW320" s="921"/>
      <c r="PUX320" s="921"/>
      <c r="PUY320" s="921"/>
      <c r="PUZ320" s="921"/>
      <c r="PVA320" s="921"/>
      <c r="PVB320" s="921"/>
      <c r="PVC320" s="921"/>
      <c r="PVD320" s="921"/>
      <c r="PVE320" s="921"/>
      <c r="PVF320" s="921"/>
      <c r="PVG320" s="921"/>
      <c r="PVH320" s="921"/>
      <c r="PVI320" s="921"/>
      <c r="PVJ320" s="921"/>
      <c r="PVK320" s="921"/>
      <c r="PVL320" s="921"/>
      <c r="PVM320" s="921"/>
      <c r="PVN320" s="921"/>
      <c r="PVO320" s="921"/>
      <c r="PVP320" s="921"/>
      <c r="PVQ320" s="921"/>
      <c r="PVR320" s="921"/>
      <c r="PVS320" s="921"/>
      <c r="PVT320" s="921"/>
      <c r="PVU320" s="921"/>
      <c r="PVV320" s="921"/>
      <c r="PVW320" s="921"/>
      <c r="PVX320" s="921"/>
      <c r="PVY320" s="921"/>
      <c r="PVZ320" s="921"/>
      <c r="PWA320" s="921"/>
      <c r="PWB320" s="921"/>
      <c r="PWC320" s="921"/>
      <c r="PWD320" s="921"/>
      <c r="PWE320" s="921"/>
      <c r="PWF320" s="921"/>
      <c r="PWG320" s="921"/>
      <c r="PWH320" s="921"/>
      <c r="PWI320" s="921"/>
      <c r="PWJ320" s="921"/>
      <c r="PWK320" s="921"/>
      <c r="PWL320" s="921"/>
      <c r="PWM320" s="921"/>
      <c r="PWN320" s="921"/>
      <c r="PWO320" s="921"/>
      <c r="PWP320" s="921"/>
      <c r="PWQ320" s="921"/>
      <c r="PWR320" s="921"/>
      <c r="PWS320" s="921"/>
      <c r="PWT320" s="921"/>
      <c r="PWU320" s="921"/>
      <c r="PWV320" s="921"/>
      <c r="PWW320" s="921"/>
      <c r="PWX320" s="921"/>
      <c r="PWY320" s="921"/>
      <c r="PWZ320" s="921"/>
      <c r="PXA320" s="921"/>
      <c r="PXB320" s="921"/>
      <c r="PXC320" s="921"/>
      <c r="PXD320" s="921"/>
      <c r="PXE320" s="921"/>
      <c r="PXF320" s="921"/>
      <c r="PXG320" s="921"/>
      <c r="PXH320" s="921"/>
      <c r="PXI320" s="921"/>
      <c r="PXJ320" s="921"/>
      <c r="PXK320" s="921"/>
      <c r="PXL320" s="921"/>
      <c r="PXM320" s="921"/>
      <c r="PXN320" s="921"/>
      <c r="PXO320" s="921"/>
      <c r="PXP320" s="921"/>
      <c r="PXQ320" s="921"/>
      <c r="PXR320" s="921"/>
      <c r="PXS320" s="921"/>
      <c r="PXT320" s="921"/>
      <c r="PXU320" s="921"/>
      <c r="PXV320" s="921"/>
      <c r="PXW320" s="921"/>
      <c r="PXX320" s="921"/>
      <c r="PXY320" s="921"/>
      <c r="PXZ320" s="921"/>
      <c r="PYA320" s="921"/>
      <c r="PYB320" s="921"/>
      <c r="PYC320" s="921"/>
      <c r="PYD320" s="921"/>
      <c r="PYE320" s="921"/>
      <c r="PYF320" s="921"/>
      <c r="PYG320" s="921"/>
      <c r="PYH320" s="921"/>
      <c r="PYI320" s="921"/>
      <c r="PYJ320" s="921"/>
      <c r="PYK320" s="921"/>
      <c r="PYL320" s="921"/>
      <c r="PYM320" s="921"/>
      <c r="PYN320" s="921"/>
      <c r="PYO320" s="921"/>
      <c r="PYP320" s="921"/>
      <c r="PYQ320" s="921"/>
      <c r="PYR320" s="921"/>
      <c r="PYS320" s="921"/>
      <c r="PYT320" s="921"/>
      <c r="PYU320" s="921"/>
      <c r="PYV320" s="921"/>
      <c r="PYW320" s="921"/>
      <c r="PYX320" s="921"/>
      <c r="PYY320" s="921"/>
      <c r="PYZ320" s="921"/>
      <c r="PZA320" s="921"/>
      <c r="PZB320" s="921"/>
      <c r="PZC320" s="921"/>
      <c r="PZD320" s="921"/>
      <c r="PZE320" s="921"/>
      <c r="PZF320" s="921"/>
      <c r="PZG320" s="921"/>
      <c r="PZH320" s="921"/>
      <c r="PZI320" s="921"/>
      <c r="PZJ320" s="921"/>
      <c r="PZK320" s="921"/>
      <c r="PZL320" s="921"/>
      <c r="PZM320" s="921"/>
      <c r="PZN320" s="921"/>
      <c r="PZO320" s="921"/>
      <c r="PZP320" s="921"/>
      <c r="PZQ320" s="921"/>
      <c r="PZR320" s="921"/>
      <c r="PZS320" s="921"/>
      <c r="PZT320" s="921"/>
      <c r="PZU320" s="921"/>
      <c r="PZV320" s="921"/>
      <c r="PZW320" s="921"/>
      <c r="PZX320" s="921"/>
      <c r="PZY320" s="921"/>
      <c r="PZZ320" s="921"/>
      <c r="QAA320" s="921"/>
      <c r="QAB320" s="921"/>
      <c r="QAC320" s="921"/>
      <c r="QAD320" s="921"/>
      <c r="QAE320" s="921"/>
      <c r="QAF320" s="921"/>
      <c r="QAG320" s="921"/>
      <c r="QAH320" s="921"/>
      <c r="QAI320" s="921"/>
      <c r="QAJ320" s="921"/>
      <c r="QAK320" s="921"/>
      <c r="QAL320" s="921"/>
      <c r="QAM320" s="921"/>
      <c r="QAN320" s="921"/>
      <c r="QAO320" s="921"/>
      <c r="QAP320" s="921"/>
      <c r="QAQ320" s="921"/>
      <c r="QAR320" s="921"/>
      <c r="QAS320" s="921"/>
      <c r="QAT320" s="921"/>
      <c r="QAU320" s="921"/>
      <c r="QAV320" s="921"/>
      <c r="QAW320" s="921"/>
      <c r="QAX320" s="921"/>
      <c r="QAY320" s="921"/>
      <c r="QAZ320" s="921"/>
      <c r="QBA320" s="921"/>
      <c r="QBB320" s="921"/>
      <c r="QBC320" s="921"/>
      <c r="QBD320" s="921"/>
      <c r="QBE320" s="921"/>
      <c r="QBF320" s="921"/>
      <c r="QBG320" s="921"/>
      <c r="QBH320" s="921"/>
      <c r="QBI320" s="921"/>
      <c r="QBJ320" s="921"/>
      <c r="QBK320" s="921"/>
      <c r="QBL320" s="921"/>
      <c r="QBM320" s="921"/>
      <c r="QBN320" s="921"/>
      <c r="QBO320" s="921"/>
      <c r="QBP320" s="921"/>
      <c r="QBQ320" s="921"/>
      <c r="QBR320" s="921"/>
      <c r="QBS320" s="921"/>
      <c r="QBT320" s="921"/>
      <c r="QBU320" s="921"/>
      <c r="QBV320" s="921"/>
      <c r="QBW320" s="921"/>
      <c r="QBX320" s="921"/>
      <c r="QBY320" s="921"/>
      <c r="QBZ320" s="921"/>
      <c r="QCA320" s="921"/>
      <c r="QCB320" s="921"/>
      <c r="QCC320" s="921"/>
      <c r="QCD320" s="921"/>
      <c r="QCE320" s="921"/>
      <c r="QCF320" s="921"/>
      <c r="QCG320" s="921"/>
      <c r="QCH320" s="921"/>
      <c r="QCI320" s="921"/>
      <c r="QCJ320" s="921"/>
      <c r="QCK320" s="921"/>
      <c r="QCL320" s="921"/>
      <c r="QCM320" s="921"/>
      <c r="QCN320" s="921"/>
      <c r="QCO320" s="921"/>
      <c r="QCP320" s="921"/>
      <c r="QCQ320" s="921"/>
      <c r="QCR320" s="921"/>
      <c r="QCS320" s="921"/>
      <c r="QCT320" s="921"/>
      <c r="QCU320" s="921"/>
      <c r="QCV320" s="921"/>
      <c r="QCW320" s="921"/>
      <c r="QCX320" s="921"/>
      <c r="QCY320" s="921"/>
      <c r="QCZ320" s="921"/>
      <c r="QDA320" s="921"/>
      <c r="QDB320" s="921"/>
      <c r="QDC320" s="921"/>
      <c r="QDD320" s="921"/>
      <c r="QDE320" s="921"/>
      <c r="QDF320" s="921"/>
      <c r="QDG320" s="921"/>
      <c r="QDH320" s="921"/>
      <c r="QDI320" s="921"/>
      <c r="QDJ320" s="921"/>
      <c r="QDK320" s="921"/>
      <c r="QDL320" s="921"/>
      <c r="QDM320" s="921"/>
      <c r="QDN320" s="921"/>
      <c r="QDO320" s="921"/>
      <c r="QDP320" s="921"/>
      <c r="QDQ320" s="921"/>
      <c r="QDR320" s="921"/>
      <c r="QDS320" s="921"/>
      <c r="QDT320" s="921"/>
      <c r="QDU320" s="921"/>
      <c r="QDV320" s="921"/>
      <c r="QDW320" s="921"/>
      <c r="QDX320" s="921"/>
      <c r="QDY320" s="921"/>
      <c r="QDZ320" s="921"/>
      <c r="QEA320" s="921"/>
      <c r="QEB320" s="921"/>
      <c r="QEC320" s="921"/>
      <c r="QED320" s="921"/>
      <c r="QEE320" s="921"/>
      <c r="QEF320" s="921"/>
      <c r="QEG320" s="921"/>
      <c r="QEH320" s="921"/>
      <c r="QEI320" s="921"/>
      <c r="QEJ320" s="921"/>
      <c r="QEK320" s="921"/>
      <c r="QEL320" s="921"/>
      <c r="QEM320" s="921"/>
      <c r="QEN320" s="921"/>
      <c r="QEO320" s="921"/>
      <c r="QEP320" s="921"/>
      <c r="QEQ320" s="921"/>
      <c r="QER320" s="921"/>
      <c r="QES320" s="921"/>
      <c r="QET320" s="921"/>
      <c r="QEU320" s="921"/>
      <c r="QEV320" s="921"/>
      <c r="QEW320" s="921"/>
      <c r="QEX320" s="921"/>
      <c r="QEY320" s="921"/>
      <c r="QEZ320" s="921"/>
      <c r="QFA320" s="921"/>
      <c r="QFB320" s="921"/>
      <c r="QFC320" s="921"/>
      <c r="QFD320" s="921"/>
      <c r="QFE320" s="921"/>
      <c r="QFF320" s="921"/>
      <c r="QFG320" s="921"/>
      <c r="QFH320" s="921"/>
      <c r="QFI320" s="921"/>
      <c r="QFJ320" s="921"/>
      <c r="QFK320" s="921"/>
      <c r="QFL320" s="921"/>
      <c r="QFM320" s="921"/>
      <c r="QFN320" s="921"/>
      <c r="QFO320" s="921"/>
      <c r="QFP320" s="921"/>
      <c r="QFQ320" s="921"/>
      <c r="QFR320" s="921"/>
      <c r="QFS320" s="921"/>
      <c r="QFT320" s="921"/>
      <c r="QFU320" s="921"/>
      <c r="QFV320" s="921"/>
      <c r="QFW320" s="921"/>
      <c r="QFX320" s="921"/>
      <c r="QFY320" s="921"/>
      <c r="QFZ320" s="921"/>
      <c r="QGA320" s="921"/>
      <c r="QGB320" s="921"/>
      <c r="QGC320" s="921"/>
      <c r="QGD320" s="921"/>
      <c r="QGE320" s="921"/>
      <c r="QGF320" s="921"/>
      <c r="QGG320" s="921"/>
      <c r="QGH320" s="921"/>
      <c r="QGI320" s="921"/>
      <c r="QGJ320" s="921"/>
      <c r="QGK320" s="921"/>
      <c r="QGL320" s="921"/>
      <c r="QGM320" s="921"/>
      <c r="QGN320" s="921"/>
      <c r="QGO320" s="921"/>
      <c r="QGP320" s="921"/>
      <c r="QGQ320" s="921"/>
      <c r="QGR320" s="921"/>
      <c r="QGS320" s="921"/>
      <c r="QGT320" s="921"/>
      <c r="QGU320" s="921"/>
      <c r="QGV320" s="921"/>
      <c r="QGW320" s="921"/>
      <c r="QGX320" s="921"/>
      <c r="QGY320" s="921"/>
      <c r="QGZ320" s="921"/>
      <c r="QHA320" s="921"/>
      <c r="QHB320" s="921"/>
      <c r="QHC320" s="921"/>
      <c r="QHD320" s="921"/>
      <c r="QHE320" s="921"/>
      <c r="QHF320" s="921"/>
      <c r="QHG320" s="921"/>
      <c r="QHH320" s="921"/>
      <c r="QHI320" s="921"/>
      <c r="QHJ320" s="921"/>
      <c r="QHK320" s="921"/>
      <c r="QHL320" s="921"/>
      <c r="QHM320" s="921"/>
      <c r="QHN320" s="921"/>
      <c r="QHO320" s="921"/>
      <c r="QHP320" s="921"/>
      <c r="QHQ320" s="921"/>
      <c r="QHR320" s="921"/>
      <c r="QHS320" s="921"/>
      <c r="QHT320" s="921"/>
      <c r="QHU320" s="921"/>
      <c r="QHV320" s="921"/>
      <c r="QHW320" s="921"/>
      <c r="QHX320" s="921"/>
      <c r="QHY320" s="921"/>
      <c r="QHZ320" s="921"/>
      <c r="QIA320" s="921"/>
      <c r="QIB320" s="921"/>
      <c r="QIC320" s="921"/>
      <c r="QID320" s="921"/>
      <c r="QIE320" s="921"/>
      <c r="QIF320" s="921"/>
      <c r="QIG320" s="921"/>
      <c r="QIH320" s="921"/>
      <c r="QII320" s="921"/>
      <c r="QIJ320" s="921"/>
      <c r="QIK320" s="921"/>
      <c r="QIL320" s="921"/>
      <c r="QIM320" s="921"/>
      <c r="QIN320" s="921"/>
      <c r="QIO320" s="921"/>
      <c r="QIP320" s="921"/>
      <c r="QIQ320" s="921"/>
      <c r="QIR320" s="921"/>
      <c r="QIS320" s="921"/>
      <c r="QIT320" s="921"/>
      <c r="QIU320" s="921"/>
      <c r="QIV320" s="921"/>
      <c r="QIW320" s="921"/>
      <c r="QIX320" s="921"/>
      <c r="QIY320" s="921"/>
      <c r="QIZ320" s="921"/>
      <c r="QJA320" s="921"/>
      <c r="QJB320" s="921"/>
      <c r="QJC320" s="921"/>
      <c r="QJD320" s="921"/>
      <c r="QJE320" s="921"/>
      <c r="QJF320" s="921"/>
      <c r="QJG320" s="921"/>
      <c r="QJH320" s="921"/>
      <c r="QJI320" s="921"/>
      <c r="QJJ320" s="921"/>
      <c r="QJK320" s="921"/>
      <c r="QJL320" s="921"/>
      <c r="QJM320" s="921"/>
      <c r="QJN320" s="921"/>
      <c r="QJO320" s="921"/>
      <c r="QJP320" s="921"/>
      <c r="QJQ320" s="921"/>
      <c r="QJR320" s="921"/>
      <c r="QJS320" s="921"/>
      <c r="QJT320" s="921"/>
      <c r="QJU320" s="921"/>
      <c r="QJV320" s="921"/>
      <c r="QJW320" s="921"/>
      <c r="QJX320" s="921"/>
      <c r="QJY320" s="921"/>
      <c r="QJZ320" s="921"/>
      <c r="QKA320" s="921"/>
      <c r="QKB320" s="921"/>
      <c r="QKC320" s="921"/>
      <c r="QKD320" s="921"/>
      <c r="QKE320" s="921"/>
      <c r="QKF320" s="921"/>
      <c r="QKG320" s="921"/>
      <c r="QKH320" s="921"/>
      <c r="QKI320" s="921"/>
      <c r="QKJ320" s="921"/>
      <c r="QKK320" s="921"/>
      <c r="QKL320" s="921"/>
      <c r="QKM320" s="921"/>
      <c r="QKN320" s="921"/>
      <c r="QKO320" s="921"/>
      <c r="QKP320" s="921"/>
      <c r="QKQ320" s="921"/>
      <c r="QKR320" s="921"/>
      <c r="QKS320" s="921"/>
      <c r="QKT320" s="921"/>
      <c r="QKU320" s="921"/>
      <c r="QKV320" s="921"/>
      <c r="QKW320" s="921"/>
      <c r="QKX320" s="921"/>
      <c r="QKY320" s="921"/>
      <c r="QKZ320" s="921"/>
      <c r="QLA320" s="921"/>
      <c r="QLB320" s="921"/>
      <c r="QLC320" s="921"/>
      <c r="QLD320" s="921"/>
      <c r="QLE320" s="921"/>
      <c r="QLF320" s="921"/>
      <c r="QLG320" s="921"/>
      <c r="QLH320" s="921"/>
      <c r="QLI320" s="921"/>
      <c r="QLJ320" s="921"/>
      <c r="QLK320" s="921"/>
      <c r="QLL320" s="921"/>
      <c r="QLM320" s="921"/>
      <c r="QLN320" s="921"/>
      <c r="QLO320" s="921"/>
      <c r="QLP320" s="921"/>
      <c r="QLQ320" s="921"/>
      <c r="QLR320" s="921"/>
      <c r="QLS320" s="921"/>
      <c r="QLT320" s="921"/>
      <c r="QLU320" s="921"/>
      <c r="QLV320" s="921"/>
      <c r="QLW320" s="921"/>
      <c r="QLX320" s="921"/>
      <c r="QLY320" s="921"/>
      <c r="QLZ320" s="921"/>
      <c r="QMA320" s="921"/>
      <c r="QMB320" s="921"/>
      <c r="QMC320" s="921"/>
      <c r="QMD320" s="921"/>
      <c r="QME320" s="921"/>
      <c r="QMF320" s="921"/>
      <c r="QMG320" s="921"/>
      <c r="QMH320" s="921"/>
      <c r="QMI320" s="921"/>
      <c r="QMJ320" s="921"/>
      <c r="QMK320" s="921"/>
      <c r="QML320" s="921"/>
      <c r="QMM320" s="921"/>
      <c r="QMN320" s="921"/>
      <c r="QMO320" s="921"/>
      <c r="QMP320" s="921"/>
      <c r="QMQ320" s="921"/>
      <c r="QMR320" s="921"/>
      <c r="QMS320" s="921"/>
      <c r="QMT320" s="921"/>
      <c r="QMU320" s="921"/>
      <c r="QMV320" s="921"/>
      <c r="QMW320" s="921"/>
      <c r="QMX320" s="921"/>
      <c r="QMY320" s="921"/>
      <c r="QMZ320" s="921"/>
      <c r="QNA320" s="921"/>
      <c r="QNB320" s="921"/>
      <c r="QNC320" s="921"/>
      <c r="QND320" s="921"/>
      <c r="QNE320" s="921"/>
      <c r="QNF320" s="921"/>
      <c r="QNG320" s="921"/>
      <c r="QNH320" s="921"/>
      <c r="QNI320" s="921"/>
      <c r="QNJ320" s="921"/>
      <c r="QNK320" s="921"/>
      <c r="QNL320" s="921"/>
      <c r="QNM320" s="921"/>
      <c r="QNN320" s="921"/>
      <c r="QNO320" s="921"/>
      <c r="QNP320" s="921"/>
      <c r="QNQ320" s="921"/>
      <c r="QNR320" s="921"/>
      <c r="QNS320" s="921"/>
      <c r="QNT320" s="921"/>
      <c r="QNU320" s="921"/>
      <c r="QNV320" s="921"/>
      <c r="QNW320" s="921"/>
      <c r="QNX320" s="921"/>
      <c r="QNY320" s="921"/>
      <c r="QNZ320" s="921"/>
      <c r="QOA320" s="921"/>
      <c r="QOB320" s="921"/>
      <c r="QOC320" s="921"/>
      <c r="QOD320" s="921"/>
      <c r="QOE320" s="921"/>
      <c r="QOF320" s="921"/>
      <c r="QOG320" s="921"/>
      <c r="QOH320" s="921"/>
      <c r="QOI320" s="921"/>
      <c r="QOJ320" s="921"/>
      <c r="QOK320" s="921"/>
      <c r="QOL320" s="921"/>
      <c r="QOM320" s="921"/>
      <c r="QON320" s="921"/>
      <c r="QOO320" s="921"/>
      <c r="QOP320" s="921"/>
      <c r="QOQ320" s="921"/>
      <c r="QOR320" s="921"/>
      <c r="QOS320" s="921"/>
      <c r="QOT320" s="921"/>
      <c r="QOU320" s="921"/>
      <c r="QOV320" s="921"/>
      <c r="QOW320" s="921"/>
      <c r="QOX320" s="921"/>
      <c r="QOY320" s="921"/>
      <c r="QOZ320" s="921"/>
      <c r="QPA320" s="921"/>
      <c r="QPB320" s="921"/>
      <c r="QPC320" s="921"/>
      <c r="QPD320" s="921"/>
      <c r="QPE320" s="921"/>
      <c r="QPF320" s="921"/>
      <c r="QPG320" s="921"/>
      <c r="QPH320" s="921"/>
      <c r="QPI320" s="921"/>
      <c r="QPJ320" s="921"/>
      <c r="QPK320" s="921"/>
      <c r="QPL320" s="921"/>
      <c r="QPM320" s="921"/>
      <c r="QPN320" s="921"/>
      <c r="QPO320" s="921"/>
      <c r="QPP320" s="921"/>
      <c r="QPQ320" s="921"/>
      <c r="QPR320" s="921"/>
      <c r="QPS320" s="921"/>
      <c r="QPT320" s="921"/>
      <c r="QPU320" s="921"/>
      <c r="QPV320" s="921"/>
      <c r="QPW320" s="921"/>
      <c r="QPX320" s="921"/>
      <c r="QPY320" s="921"/>
      <c r="QPZ320" s="921"/>
      <c r="QQA320" s="921"/>
      <c r="QQB320" s="921"/>
      <c r="QQC320" s="921"/>
      <c r="QQD320" s="921"/>
      <c r="QQE320" s="921"/>
      <c r="QQF320" s="921"/>
      <c r="QQG320" s="921"/>
      <c r="QQH320" s="921"/>
      <c r="QQI320" s="921"/>
      <c r="QQJ320" s="921"/>
      <c r="QQK320" s="921"/>
      <c r="QQL320" s="921"/>
      <c r="QQM320" s="921"/>
      <c r="QQN320" s="921"/>
      <c r="QQO320" s="921"/>
      <c r="QQP320" s="921"/>
      <c r="QQQ320" s="921"/>
      <c r="QQR320" s="921"/>
      <c r="QQS320" s="921"/>
      <c r="QQT320" s="921"/>
      <c r="QQU320" s="921"/>
      <c r="QQV320" s="921"/>
      <c r="QQW320" s="921"/>
      <c r="QQX320" s="921"/>
      <c r="QQY320" s="921"/>
      <c r="QQZ320" s="921"/>
      <c r="QRA320" s="921"/>
      <c r="QRB320" s="921"/>
      <c r="QRC320" s="921"/>
      <c r="QRD320" s="921"/>
      <c r="QRE320" s="921"/>
      <c r="QRF320" s="921"/>
      <c r="QRG320" s="921"/>
      <c r="QRH320" s="921"/>
      <c r="QRI320" s="921"/>
      <c r="QRJ320" s="921"/>
      <c r="QRK320" s="921"/>
      <c r="QRL320" s="921"/>
      <c r="QRM320" s="921"/>
      <c r="QRN320" s="921"/>
      <c r="QRO320" s="921"/>
      <c r="QRP320" s="921"/>
      <c r="QRQ320" s="921"/>
      <c r="QRR320" s="921"/>
      <c r="QRS320" s="921"/>
      <c r="QRT320" s="921"/>
      <c r="QRU320" s="921"/>
      <c r="QRV320" s="921"/>
      <c r="QRW320" s="921"/>
      <c r="QRX320" s="921"/>
      <c r="QRY320" s="921"/>
      <c r="QRZ320" s="921"/>
      <c r="QSA320" s="921"/>
      <c r="QSB320" s="921"/>
      <c r="QSC320" s="921"/>
      <c r="QSD320" s="921"/>
      <c r="QSE320" s="921"/>
      <c r="QSF320" s="921"/>
      <c r="QSG320" s="921"/>
      <c r="QSH320" s="921"/>
      <c r="QSI320" s="921"/>
      <c r="QSJ320" s="921"/>
      <c r="QSK320" s="921"/>
      <c r="QSL320" s="921"/>
      <c r="QSM320" s="921"/>
      <c r="QSN320" s="921"/>
      <c r="QSO320" s="921"/>
      <c r="QSP320" s="921"/>
      <c r="QSQ320" s="921"/>
      <c r="QSR320" s="921"/>
      <c r="QSS320" s="921"/>
      <c r="QST320" s="921"/>
      <c r="QSU320" s="921"/>
      <c r="QSV320" s="921"/>
      <c r="QSW320" s="921"/>
      <c r="QSX320" s="921"/>
      <c r="QSY320" s="921"/>
      <c r="QSZ320" s="921"/>
      <c r="QTA320" s="921"/>
      <c r="QTB320" s="921"/>
      <c r="QTC320" s="921"/>
      <c r="QTD320" s="921"/>
      <c r="QTE320" s="921"/>
      <c r="QTF320" s="921"/>
      <c r="QTG320" s="921"/>
      <c r="QTH320" s="921"/>
      <c r="QTI320" s="921"/>
      <c r="QTJ320" s="921"/>
      <c r="QTK320" s="921"/>
      <c r="QTL320" s="921"/>
      <c r="QTM320" s="921"/>
      <c r="QTN320" s="921"/>
      <c r="QTO320" s="921"/>
      <c r="QTP320" s="921"/>
      <c r="QTQ320" s="921"/>
      <c r="QTR320" s="921"/>
      <c r="QTS320" s="921"/>
      <c r="QTT320" s="921"/>
      <c r="QTU320" s="921"/>
      <c r="QTV320" s="921"/>
      <c r="QTW320" s="921"/>
      <c r="QTX320" s="921"/>
      <c r="QTY320" s="921"/>
      <c r="QTZ320" s="921"/>
      <c r="QUA320" s="921"/>
      <c r="QUB320" s="921"/>
      <c r="QUC320" s="921"/>
      <c r="QUD320" s="921"/>
      <c r="QUE320" s="921"/>
      <c r="QUF320" s="921"/>
      <c r="QUG320" s="921"/>
      <c r="QUH320" s="921"/>
      <c r="QUI320" s="921"/>
      <c r="QUJ320" s="921"/>
      <c r="QUK320" s="921"/>
      <c r="QUL320" s="921"/>
      <c r="QUM320" s="921"/>
      <c r="QUN320" s="921"/>
      <c r="QUO320" s="921"/>
      <c r="QUP320" s="921"/>
      <c r="QUQ320" s="921"/>
      <c r="QUR320" s="921"/>
      <c r="QUS320" s="921"/>
      <c r="QUT320" s="921"/>
      <c r="QUU320" s="921"/>
      <c r="QUV320" s="921"/>
      <c r="QUW320" s="921"/>
      <c r="QUX320" s="921"/>
      <c r="QUY320" s="921"/>
      <c r="QUZ320" s="921"/>
      <c r="QVA320" s="921"/>
      <c r="QVB320" s="921"/>
      <c r="QVC320" s="921"/>
      <c r="QVD320" s="921"/>
      <c r="QVE320" s="921"/>
      <c r="QVF320" s="921"/>
      <c r="QVG320" s="921"/>
      <c r="QVH320" s="921"/>
      <c r="QVI320" s="921"/>
      <c r="QVJ320" s="921"/>
      <c r="QVK320" s="921"/>
      <c r="QVL320" s="921"/>
      <c r="QVM320" s="921"/>
      <c r="QVN320" s="921"/>
      <c r="QVO320" s="921"/>
      <c r="QVP320" s="921"/>
      <c r="QVQ320" s="921"/>
      <c r="QVR320" s="921"/>
      <c r="QVS320" s="921"/>
      <c r="QVT320" s="921"/>
      <c r="QVU320" s="921"/>
      <c r="QVV320" s="921"/>
      <c r="QVW320" s="921"/>
      <c r="QVX320" s="921"/>
      <c r="QVY320" s="921"/>
      <c r="QVZ320" s="921"/>
      <c r="QWA320" s="921"/>
      <c r="QWB320" s="921"/>
      <c r="QWC320" s="921"/>
      <c r="QWD320" s="921"/>
      <c r="QWE320" s="921"/>
      <c r="QWF320" s="921"/>
      <c r="QWG320" s="921"/>
      <c r="QWH320" s="921"/>
      <c r="QWI320" s="921"/>
      <c r="QWJ320" s="921"/>
      <c r="QWK320" s="921"/>
      <c r="QWL320" s="921"/>
      <c r="QWM320" s="921"/>
      <c r="QWN320" s="921"/>
      <c r="QWO320" s="921"/>
      <c r="QWP320" s="921"/>
      <c r="QWQ320" s="921"/>
      <c r="QWR320" s="921"/>
      <c r="QWS320" s="921"/>
      <c r="QWT320" s="921"/>
      <c r="QWU320" s="921"/>
      <c r="QWV320" s="921"/>
      <c r="QWW320" s="921"/>
      <c r="QWX320" s="921"/>
      <c r="QWY320" s="921"/>
      <c r="QWZ320" s="921"/>
      <c r="QXA320" s="921"/>
      <c r="QXB320" s="921"/>
      <c r="QXC320" s="921"/>
      <c r="QXD320" s="921"/>
      <c r="QXE320" s="921"/>
      <c r="QXF320" s="921"/>
      <c r="QXG320" s="921"/>
      <c r="QXH320" s="921"/>
      <c r="QXI320" s="921"/>
      <c r="QXJ320" s="921"/>
      <c r="QXK320" s="921"/>
      <c r="QXL320" s="921"/>
      <c r="QXM320" s="921"/>
      <c r="QXN320" s="921"/>
      <c r="QXO320" s="921"/>
      <c r="QXP320" s="921"/>
      <c r="QXQ320" s="921"/>
      <c r="QXR320" s="921"/>
      <c r="QXS320" s="921"/>
      <c r="QXT320" s="921"/>
      <c r="QXU320" s="921"/>
      <c r="QXV320" s="921"/>
      <c r="QXW320" s="921"/>
      <c r="QXX320" s="921"/>
      <c r="QXY320" s="921"/>
      <c r="QXZ320" s="921"/>
      <c r="QYA320" s="921"/>
      <c r="QYB320" s="921"/>
      <c r="QYC320" s="921"/>
      <c r="QYD320" s="921"/>
      <c r="QYE320" s="921"/>
      <c r="QYF320" s="921"/>
      <c r="QYG320" s="921"/>
      <c r="QYH320" s="921"/>
      <c r="QYI320" s="921"/>
      <c r="QYJ320" s="921"/>
      <c r="QYK320" s="921"/>
      <c r="QYL320" s="921"/>
      <c r="QYM320" s="921"/>
      <c r="QYN320" s="921"/>
      <c r="QYO320" s="921"/>
      <c r="QYP320" s="921"/>
      <c r="QYQ320" s="921"/>
      <c r="QYR320" s="921"/>
      <c r="QYS320" s="921"/>
      <c r="QYT320" s="921"/>
      <c r="QYU320" s="921"/>
      <c r="QYV320" s="921"/>
      <c r="QYW320" s="921"/>
      <c r="QYX320" s="921"/>
      <c r="QYY320" s="921"/>
      <c r="QYZ320" s="921"/>
      <c r="QZA320" s="921"/>
      <c r="QZB320" s="921"/>
      <c r="QZC320" s="921"/>
      <c r="QZD320" s="921"/>
      <c r="QZE320" s="921"/>
      <c r="QZF320" s="921"/>
      <c r="QZG320" s="921"/>
      <c r="QZH320" s="921"/>
      <c r="QZI320" s="921"/>
      <c r="QZJ320" s="921"/>
      <c r="QZK320" s="921"/>
      <c r="QZL320" s="921"/>
      <c r="QZM320" s="921"/>
      <c r="QZN320" s="921"/>
      <c r="QZO320" s="921"/>
      <c r="QZP320" s="921"/>
      <c r="QZQ320" s="921"/>
      <c r="QZR320" s="921"/>
      <c r="QZS320" s="921"/>
      <c r="QZT320" s="921"/>
      <c r="QZU320" s="921"/>
      <c r="QZV320" s="921"/>
      <c r="QZW320" s="921"/>
      <c r="QZX320" s="921"/>
      <c r="QZY320" s="921"/>
      <c r="QZZ320" s="921"/>
      <c r="RAA320" s="921"/>
      <c r="RAB320" s="921"/>
      <c r="RAC320" s="921"/>
      <c r="RAD320" s="921"/>
      <c r="RAE320" s="921"/>
      <c r="RAF320" s="921"/>
      <c r="RAG320" s="921"/>
      <c r="RAH320" s="921"/>
      <c r="RAI320" s="921"/>
      <c r="RAJ320" s="921"/>
      <c r="RAK320" s="921"/>
      <c r="RAL320" s="921"/>
      <c r="RAM320" s="921"/>
      <c r="RAN320" s="921"/>
      <c r="RAO320" s="921"/>
      <c r="RAP320" s="921"/>
      <c r="RAQ320" s="921"/>
      <c r="RAR320" s="921"/>
      <c r="RAS320" s="921"/>
      <c r="RAT320" s="921"/>
      <c r="RAU320" s="921"/>
      <c r="RAV320" s="921"/>
      <c r="RAW320" s="921"/>
      <c r="RAX320" s="921"/>
      <c r="RAY320" s="921"/>
      <c r="RAZ320" s="921"/>
      <c r="RBA320" s="921"/>
      <c r="RBB320" s="921"/>
      <c r="RBC320" s="921"/>
      <c r="RBD320" s="921"/>
      <c r="RBE320" s="921"/>
      <c r="RBF320" s="921"/>
      <c r="RBG320" s="921"/>
      <c r="RBH320" s="921"/>
      <c r="RBI320" s="921"/>
      <c r="RBJ320" s="921"/>
      <c r="RBK320" s="921"/>
      <c r="RBL320" s="921"/>
      <c r="RBM320" s="921"/>
      <c r="RBN320" s="921"/>
      <c r="RBO320" s="921"/>
      <c r="RBP320" s="921"/>
      <c r="RBQ320" s="921"/>
      <c r="RBR320" s="921"/>
      <c r="RBS320" s="921"/>
      <c r="RBT320" s="921"/>
      <c r="RBU320" s="921"/>
      <c r="RBV320" s="921"/>
      <c r="RBW320" s="921"/>
      <c r="RBX320" s="921"/>
      <c r="RBY320" s="921"/>
      <c r="RBZ320" s="921"/>
      <c r="RCA320" s="921"/>
      <c r="RCB320" s="921"/>
      <c r="RCC320" s="921"/>
      <c r="RCD320" s="921"/>
      <c r="RCE320" s="921"/>
      <c r="RCF320" s="921"/>
      <c r="RCG320" s="921"/>
      <c r="RCH320" s="921"/>
      <c r="RCI320" s="921"/>
      <c r="RCJ320" s="921"/>
      <c r="RCK320" s="921"/>
      <c r="RCL320" s="921"/>
      <c r="RCM320" s="921"/>
      <c r="RCN320" s="921"/>
      <c r="RCO320" s="921"/>
      <c r="RCP320" s="921"/>
      <c r="RCQ320" s="921"/>
      <c r="RCR320" s="921"/>
      <c r="RCS320" s="921"/>
      <c r="RCT320" s="921"/>
      <c r="RCU320" s="921"/>
      <c r="RCV320" s="921"/>
      <c r="RCW320" s="921"/>
      <c r="RCX320" s="921"/>
      <c r="RCY320" s="921"/>
      <c r="RCZ320" s="921"/>
      <c r="RDA320" s="921"/>
      <c r="RDB320" s="921"/>
      <c r="RDC320" s="921"/>
      <c r="RDD320" s="921"/>
      <c r="RDE320" s="921"/>
      <c r="RDF320" s="921"/>
      <c r="RDG320" s="921"/>
      <c r="RDH320" s="921"/>
      <c r="RDI320" s="921"/>
      <c r="RDJ320" s="921"/>
      <c r="RDK320" s="921"/>
      <c r="RDL320" s="921"/>
      <c r="RDM320" s="921"/>
      <c r="RDN320" s="921"/>
      <c r="RDO320" s="921"/>
      <c r="RDP320" s="921"/>
      <c r="RDQ320" s="921"/>
      <c r="RDR320" s="921"/>
      <c r="RDS320" s="921"/>
      <c r="RDT320" s="921"/>
      <c r="RDU320" s="921"/>
      <c r="RDV320" s="921"/>
      <c r="RDW320" s="921"/>
      <c r="RDX320" s="921"/>
      <c r="RDY320" s="921"/>
      <c r="RDZ320" s="921"/>
      <c r="REA320" s="921"/>
      <c r="REB320" s="921"/>
      <c r="REC320" s="921"/>
      <c r="RED320" s="921"/>
      <c r="REE320" s="921"/>
      <c r="REF320" s="921"/>
      <c r="REG320" s="921"/>
      <c r="REH320" s="921"/>
      <c r="REI320" s="921"/>
      <c r="REJ320" s="921"/>
      <c r="REK320" s="921"/>
      <c r="REL320" s="921"/>
      <c r="REM320" s="921"/>
      <c r="REN320" s="921"/>
      <c r="REO320" s="921"/>
      <c r="REP320" s="921"/>
      <c r="REQ320" s="921"/>
      <c r="RER320" s="921"/>
      <c r="RES320" s="921"/>
      <c r="RET320" s="921"/>
      <c r="REU320" s="921"/>
      <c r="REV320" s="921"/>
      <c r="REW320" s="921"/>
      <c r="REX320" s="921"/>
      <c r="REY320" s="921"/>
      <c r="REZ320" s="921"/>
      <c r="RFA320" s="921"/>
      <c r="RFB320" s="921"/>
      <c r="RFC320" s="921"/>
      <c r="RFD320" s="921"/>
      <c r="RFE320" s="921"/>
      <c r="RFF320" s="921"/>
      <c r="RFG320" s="921"/>
      <c r="RFH320" s="921"/>
      <c r="RFI320" s="921"/>
      <c r="RFJ320" s="921"/>
      <c r="RFK320" s="921"/>
      <c r="RFL320" s="921"/>
      <c r="RFM320" s="921"/>
      <c r="RFN320" s="921"/>
      <c r="RFO320" s="921"/>
      <c r="RFP320" s="921"/>
      <c r="RFQ320" s="921"/>
      <c r="RFR320" s="921"/>
      <c r="RFS320" s="921"/>
      <c r="RFT320" s="921"/>
      <c r="RFU320" s="921"/>
      <c r="RFV320" s="921"/>
      <c r="RFW320" s="921"/>
      <c r="RFX320" s="921"/>
      <c r="RFY320" s="921"/>
      <c r="RFZ320" s="921"/>
      <c r="RGA320" s="921"/>
      <c r="RGB320" s="921"/>
      <c r="RGC320" s="921"/>
      <c r="RGD320" s="921"/>
      <c r="RGE320" s="921"/>
      <c r="RGF320" s="921"/>
      <c r="RGG320" s="921"/>
      <c r="RGH320" s="921"/>
      <c r="RGI320" s="921"/>
      <c r="RGJ320" s="921"/>
      <c r="RGK320" s="921"/>
      <c r="RGL320" s="921"/>
      <c r="RGM320" s="921"/>
      <c r="RGN320" s="921"/>
      <c r="RGO320" s="921"/>
      <c r="RGP320" s="921"/>
      <c r="RGQ320" s="921"/>
      <c r="RGR320" s="921"/>
      <c r="RGS320" s="921"/>
      <c r="RGT320" s="921"/>
      <c r="RGU320" s="921"/>
      <c r="RGV320" s="921"/>
      <c r="RGW320" s="921"/>
      <c r="RGX320" s="921"/>
      <c r="RGY320" s="921"/>
      <c r="RGZ320" s="921"/>
      <c r="RHA320" s="921"/>
      <c r="RHB320" s="921"/>
      <c r="RHC320" s="921"/>
      <c r="RHD320" s="921"/>
      <c r="RHE320" s="921"/>
      <c r="RHF320" s="921"/>
      <c r="RHG320" s="921"/>
      <c r="RHH320" s="921"/>
      <c r="RHI320" s="921"/>
      <c r="RHJ320" s="921"/>
      <c r="RHK320" s="921"/>
      <c r="RHL320" s="921"/>
      <c r="RHM320" s="921"/>
      <c r="RHN320" s="921"/>
      <c r="RHO320" s="921"/>
      <c r="RHP320" s="921"/>
      <c r="RHQ320" s="921"/>
      <c r="RHR320" s="921"/>
      <c r="RHS320" s="921"/>
      <c r="RHT320" s="921"/>
      <c r="RHU320" s="921"/>
      <c r="RHV320" s="921"/>
      <c r="RHW320" s="921"/>
      <c r="RHX320" s="921"/>
      <c r="RHY320" s="921"/>
      <c r="RHZ320" s="921"/>
      <c r="RIA320" s="921"/>
      <c r="RIB320" s="921"/>
      <c r="RIC320" s="921"/>
      <c r="RID320" s="921"/>
      <c r="RIE320" s="921"/>
      <c r="RIF320" s="921"/>
      <c r="RIG320" s="921"/>
      <c r="RIH320" s="921"/>
      <c r="RII320" s="921"/>
      <c r="RIJ320" s="921"/>
      <c r="RIK320" s="921"/>
      <c r="RIL320" s="921"/>
      <c r="RIM320" s="921"/>
      <c r="RIN320" s="921"/>
      <c r="RIO320" s="921"/>
      <c r="RIP320" s="921"/>
      <c r="RIQ320" s="921"/>
      <c r="RIR320" s="921"/>
      <c r="RIS320" s="921"/>
      <c r="RIT320" s="921"/>
      <c r="RIU320" s="921"/>
      <c r="RIV320" s="921"/>
      <c r="RIW320" s="921"/>
      <c r="RIX320" s="921"/>
      <c r="RIY320" s="921"/>
      <c r="RIZ320" s="921"/>
      <c r="RJA320" s="921"/>
      <c r="RJB320" s="921"/>
      <c r="RJC320" s="921"/>
      <c r="RJD320" s="921"/>
      <c r="RJE320" s="921"/>
      <c r="RJF320" s="921"/>
      <c r="RJG320" s="921"/>
      <c r="RJH320" s="921"/>
      <c r="RJI320" s="921"/>
      <c r="RJJ320" s="921"/>
      <c r="RJK320" s="921"/>
      <c r="RJL320" s="921"/>
      <c r="RJM320" s="921"/>
      <c r="RJN320" s="921"/>
      <c r="RJO320" s="921"/>
      <c r="RJP320" s="921"/>
      <c r="RJQ320" s="921"/>
      <c r="RJR320" s="921"/>
      <c r="RJS320" s="921"/>
      <c r="RJT320" s="921"/>
      <c r="RJU320" s="921"/>
      <c r="RJV320" s="921"/>
      <c r="RJW320" s="921"/>
      <c r="RJX320" s="921"/>
      <c r="RJY320" s="921"/>
      <c r="RJZ320" s="921"/>
      <c r="RKA320" s="921"/>
      <c r="RKB320" s="921"/>
      <c r="RKC320" s="921"/>
      <c r="RKD320" s="921"/>
      <c r="RKE320" s="921"/>
      <c r="RKF320" s="921"/>
      <c r="RKG320" s="921"/>
      <c r="RKH320" s="921"/>
      <c r="RKI320" s="921"/>
      <c r="RKJ320" s="921"/>
      <c r="RKK320" s="921"/>
      <c r="RKL320" s="921"/>
      <c r="RKM320" s="921"/>
      <c r="RKN320" s="921"/>
      <c r="RKO320" s="921"/>
      <c r="RKP320" s="921"/>
      <c r="RKQ320" s="921"/>
      <c r="RKR320" s="921"/>
      <c r="RKS320" s="921"/>
      <c r="RKT320" s="921"/>
      <c r="RKU320" s="921"/>
      <c r="RKV320" s="921"/>
      <c r="RKW320" s="921"/>
      <c r="RKX320" s="921"/>
      <c r="RKY320" s="921"/>
      <c r="RKZ320" s="921"/>
      <c r="RLA320" s="921"/>
      <c r="RLB320" s="921"/>
      <c r="RLC320" s="921"/>
      <c r="RLD320" s="921"/>
      <c r="RLE320" s="921"/>
      <c r="RLF320" s="921"/>
      <c r="RLG320" s="921"/>
      <c r="RLH320" s="921"/>
      <c r="RLI320" s="921"/>
      <c r="RLJ320" s="921"/>
      <c r="RLK320" s="921"/>
      <c r="RLL320" s="921"/>
      <c r="RLM320" s="921"/>
      <c r="RLN320" s="921"/>
      <c r="RLO320" s="921"/>
      <c r="RLP320" s="921"/>
      <c r="RLQ320" s="921"/>
      <c r="RLR320" s="921"/>
      <c r="RLS320" s="921"/>
      <c r="RLT320" s="921"/>
      <c r="RLU320" s="921"/>
      <c r="RLV320" s="921"/>
      <c r="RLW320" s="921"/>
      <c r="RLX320" s="921"/>
      <c r="RLY320" s="921"/>
      <c r="RLZ320" s="921"/>
      <c r="RMA320" s="921"/>
      <c r="RMB320" s="921"/>
      <c r="RMC320" s="921"/>
      <c r="RMD320" s="921"/>
      <c r="RME320" s="921"/>
      <c r="RMF320" s="921"/>
      <c r="RMG320" s="921"/>
      <c r="RMH320" s="921"/>
      <c r="RMI320" s="921"/>
      <c r="RMJ320" s="921"/>
      <c r="RMK320" s="921"/>
      <c r="RML320" s="921"/>
      <c r="RMM320" s="921"/>
      <c r="RMN320" s="921"/>
      <c r="RMO320" s="921"/>
      <c r="RMP320" s="921"/>
      <c r="RMQ320" s="921"/>
      <c r="RMR320" s="921"/>
      <c r="RMS320" s="921"/>
      <c r="RMT320" s="921"/>
      <c r="RMU320" s="921"/>
      <c r="RMV320" s="921"/>
      <c r="RMW320" s="921"/>
      <c r="RMX320" s="921"/>
      <c r="RMY320" s="921"/>
      <c r="RMZ320" s="921"/>
      <c r="RNA320" s="921"/>
      <c r="RNB320" s="921"/>
      <c r="RNC320" s="921"/>
      <c r="RND320" s="921"/>
      <c r="RNE320" s="921"/>
      <c r="RNF320" s="921"/>
      <c r="RNG320" s="921"/>
      <c r="RNH320" s="921"/>
      <c r="RNI320" s="921"/>
      <c r="RNJ320" s="921"/>
      <c r="RNK320" s="921"/>
      <c r="RNL320" s="921"/>
      <c r="RNM320" s="921"/>
      <c r="RNN320" s="921"/>
      <c r="RNO320" s="921"/>
      <c r="RNP320" s="921"/>
      <c r="RNQ320" s="921"/>
      <c r="RNR320" s="921"/>
      <c r="RNS320" s="921"/>
      <c r="RNT320" s="921"/>
      <c r="RNU320" s="921"/>
      <c r="RNV320" s="921"/>
      <c r="RNW320" s="921"/>
      <c r="RNX320" s="921"/>
      <c r="RNY320" s="921"/>
      <c r="RNZ320" s="921"/>
      <c r="ROA320" s="921"/>
      <c r="ROB320" s="921"/>
      <c r="ROC320" s="921"/>
      <c r="ROD320" s="921"/>
      <c r="ROE320" s="921"/>
      <c r="ROF320" s="921"/>
      <c r="ROG320" s="921"/>
      <c r="ROH320" s="921"/>
      <c r="ROI320" s="921"/>
      <c r="ROJ320" s="921"/>
      <c r="ROK320" s="921"/>
      <c r="ROL320" s="921"/>
      <c r="ROM320" s="921"/>
      <c r="RON320" s="921"/>
      <c r="ROO320" s="921"/>
      <c r="ROP320" s="921"/>
      <c r="ROQ320" s="921"/>
      <c r="ROR320" s="921"/>
      <c r="ROS320" s="921"/>
      <c r="ROT320" s="921"/>
      <c r="ROU320" s="921"/>
      <c r="ROV320" s="921"/>
      <c r="ROW320" s="921"/>
      <c r="ROX320" s="921"/>
      <c r="ROY320" s="921"/>
      <c r="ROZ320" s="921"/>
      <c r="RPA320" s="921"/>
      <c r="RPB320" s="921"/>
      <c r="RPC320" s="921"/>
      <c r="RPD320" s="921"/>
      <c r="RPE320" s="921"/>
      <c r="RPF320" s="921"/>
      <c r="RPG320" s="921"/>
      <c r="RPH320" s="921"/>
      <c r="RPI320" s="921"/>
      <c r="RPJ320" s="921"/>
      <c r="RPK320" s="921"/>
      <c r="RPL320" s="921"/>
      <c r="RPM320" s="921"/>
      <c r="RPN320" s="921"/>
      <c r="RPO320" s="921"/>
      <c r="RPP320" s="921"/>
      <c r="RPQ320" s="921"/>
      <c r="RPR320" s="921"/>
      <c r="RPS320" s="921"/>
      <c r="RPT320" s="921"/>
      <c r="RPU320" s="921"/>
      <c r="RPV320" s="921"/>
      <c r="RPW320" s="921"/>
      <c r="RPX320" s="921"/>
      <c r="RPY320" s="921"/>
      <c r="RPZ320" s="921"/>
      <c r="RQA320" s="921"/>
      <c r="RQB320" s="921"/>
      <c r="RQC320" s="921"/>
      <c r="RQD320" s="921"/>
      <c r="RQE320" s="921"/>
      <c r="RQF320" s="921"/>
      <c r="RQG320" s="921"/>
      <c r="RQH320" s="921"/>
      <c r="RQI320" s="921"/>
      <c r="RQJ320" s="921"/>
      <c r="RQK320" s="921"/>
      <c r="RQL320" s="921"/>
      <c r="RQM320" s="921"/>
      <c r="RQN320" s="921"/>
      <c r="RQO320" s="921"/>
      <c r="RQP320" s="921"/>
      <c r="RQQ320" s="921"/>
      <c r="RQR320" s="921"/>
      <c r="RQS320" s="921"/>
      <c r="RQT320" s="921"/>
      <c r="RQU320" s="921"/>
      <c r="RQV320" s="921"/>
      <c r="RQW320" s="921"/>
      <c r="RQX320" s="921"/>
      <c r="RQY320" s="921"/>
      <c r="RQZ320" s="921"/>
      <c r="RRA320" s="921"/>
      <c r="RRB320" s="921"/>
      <c r="RRC320" s="921"/>
      <c r="RRD320" s="921"/>
      <c r="RRE320" s="921"/>
      <c r="RRF320" s="921"/>
      <c r="RRG320" s="921"/>
      <c r="RRH320" s="921"/>
      <c r="RRI320" s="921"/>
      <c r="RRJ320" s="921"/>
      <c r="RRK320" s="921"/>
      <c r="RRL320" s="921"/>
      <c r="RRM320" s="921"/>
      <c r="RRN320" s="921"/>
      <c r="RRO320" s="921"/>
      <c r="RRP320" s="921"/>
      <c r="RRQ320" s="921"/>
      <c r="RRR320" s="921"/>
      <c r="RRS320" s="921"/>
      <c r="RRT320" s="921"/>
      <c r="RRU320" s="921"/>
      <c r="RRV320" s="921"/>
      <c r="RRW320" s="921"/>
      <c r="RRX320" s="921"/>
      <c r="RRY320" s="921"/>
      <c r="RRZ320" s="921"/>
      <c r="RSA320" s="921"/>
      <c r="RSB320" s="921"/>
      <c r="RSC320" s="921"/>
      <c r="RSD320" s="921"/>
      <c r="RSE320" s="921"/>
      <c r="RSF320" s="921"/>
      <c r="RSG320" s="921"/>
      <c r="RSH320" s="921"/>
      <c r="RSI320" s="921"/>
      <c r="RSJ320" s="921"/>
      <c r="RSK320" s="921"/>
      <c r="RSL320" s="921"/>
      <c r="RSM320" s="921"/>
      <c r="RSN320" s="921"/>
      <c r="RSO320" s="921"/>
      <c r="RSP320" s="921"/>
      <c r="RSQ320" s="921"/>
      <c r="RSR320" s="921"/>
      <c r="RSS320" s="921"/>
      <c r="RST320" s="921"/>
      <c r="RSU320" s="921"/>
      <c r="RSV320" s="921"/>
      <c r="RSW320" s="921"/>
      <c r="RSX320" s="921"/>
      <c r="RSY320" s="921"/>
      <c r="RSZ320" s="921"/>
      <c r="RTA320" s="921"/>
      <c r="RTB320" s="921"/>
      <c r="RTC320" s="921"/>
      <c r="RTD320" s="921"/>
      <c r="RTE320" s="921"/>
      <c r="RTF320" s="921"/>
      <c r="RTG320" s="921"/>
      <c r="RTH320" s="921"/>
      <c r="RTI320" s="921"/>
      <c r="RTJ320" s="921"/>
      <c r="RTK320" s="921"/>
      <c r="RTL320" s="921"/>
      <c r="RTM320" s="921"/>
      <c r="RTN320" s="921"/>
      <c r="RTO320" s="921"/>
      <c r="RTP320" s="921"/>
      <c r="RTQ320" s="921"/>
      <c r="RTR320" s="921"/>
      <c r="RTS320" s="921"/>
      <c r="RTT320" s="921"/>
      <c r="RTU320" s="921"/>
      <c r="RTV320" s="921"/>
      <c r="RTW320" s="921"/>
      <c r="RTX320" s="921"/>
      <c r="RTY320" s="921"/>
      <c r="RTZ320" s="921"/>
      <c r="RUA320" s="921"/>
      <c r="RUB320" s="921"/>
      <c r="RUC320" s="921"/>
      <c r="RUD320" s="921"/>
      <c r="RUE320" s="921"/>
      <c r="RUF320" s="921"/>
      <c r="RUG320" s="921"/>
      <c r="RUH320" s="921"/>
      <c r="RUI320" s="921"/>
      <c r="RUJ320" s="921"/>
      <c r="RUK320" s="921"/>
      <c r="RUL320" s="921"/>
      <c r="RUM320" s="921"/>
      <c r="RUN320" s="921"/>
      <c r="RUO320" s="921"/>
      <c r="RUP320" s="921"/>
      <c r="RUQ320" s="921"/>
      <c r="RUR320" s="921"/>
      <c r="RUS320" s="921"/>
      <c r="RUT320" s="921"/>
      <c r="RUU320" s="921"/>
      <c r="RUV320" s="921"/>
      <c r="RUW320" s="921"/>
      <c r="RUX320" s="921"/>
      <c r="RUY320" s="921"/>
      <c r="RUZ320" s="921"/>
      <c r="RVA320" s="921"/>
      <c r="RVB320" s="921"/>
      <c r="RVC320" s="921"/>
      <c r="RVD320" s="921"/>
      <c r="RVE320" s="921"/>
      <c r="RVF320" s="921"/>
      <c r="RVG320" s="921"/>
      <c r="RVH320" s="921"/>
      <c r="RVI320" s="921"/>
      <c r="RVJ320" s="921"/>
      <c r="RVK320" s="921"/>
      <c r="RVL320" s="921"/>
      <c r="RVM320" s="921"/>
      <c r="RVN320" s="921"/>
      <c r="RVO320" s="921"/>
      <c r="RVP320" s="921"/>
      <c r="RVQ320" s="921"/>
      <c r="RVR320" s="921"/>
      <c r="RVS320" s="921"/>
      <c r="RVT320" s="921"/>
      <c r="RVU320" s="921"/>
      <c r="RVV320" s="921"/>
      <c r="RVW320" s="921"/>
      <c r="RVX320" s="921"/>
      <c r="RVY320" s="921"/>
      <c r="RVZ320" s="921"/>
      <c r="RWA320" s="921"/>
      <c r="RWB320" s="921"/>
      <c r="RWC320" s="921"/>
      <c r="RWD320" s="921"/>
      <c r="RWE320" s="921"/>
      <c r="RWF320" s="921"/>
      <c r="RWG320" s="921"/>
      <c r="RWH320" s="921"/>
      <c r="RWI320" s="921"/>
      <c r="RWJ320" s="921"/>
      <c r="RWK320" s="921"/>
      <c r="RWL320" s="921"/>
      <c r="RWM320" s="921"/>
      <c r="RWN320" s="921"/>
      <c r="RWO320" s="921"/>
      <c r="RWP320" s="921"/>
      <c r="RWQ320" s="921"/>
      <c r="RWR320" s="921"/>
      <c r="RWS320" s="921"/>
      <c r="RWT320" s="921"/>
      <c r="RWU320" s="921"/>
      <c r="RWV320" s="921"/>
      <c r="RWW320" s="921"/>
      <c r="RWX320" s="921"/>
      <c r="RWY320" s="921"/>
      <c r="RWZ320" s="921"/>
      <c r="RXA320" s="921"/>
      <c r="RXB320" s="921"/>
      <c r="RXC320" s="921"/>
      <c r="RXD320" s="921"/>
      <c r="RXE320" s="921"/>
      <c r="RXF320" s="921"/>
      <c r="RXG320" s="921"/>
      <c r="RXH320" s="921"/>
      <c r="RXI320" s="921"/>
      <c r="RXJ320" s="921"/>
      <c r="RXK320" s="921"/>
      <c r="RXL320" s="921"/>
      <c r="RXM320" s="921"/>
      <c r="RXN320" s="921"/>
      <c r="RXO320" s="921"/>
      <c r="RXP320" s="921"/>
      <c r="RXQ320" s="921"/>
      <c r="RXR320" s="921"/>
      <c r="RXS320" s="921"/>
      <c r="RXT320" s="921"/>
      <c r="RXU320" s="921"/>
      <c r="RXV320" s="921"/>
      <c r="RXW320" s="921"/>
      <c r="RXX320" s="921"/>
      <c r="RXY320" s="921"/>
      <c r="RXZ320" s="921"/>
      <c r="RYA320" s="921"/>
      <c r="RYB320" s="921"/>
      <c r="RYC320" s="921"/>
      <c r="RYD320" s="921"/>
      <c r="RYE320" s="921"/>
      <c r="RYF320" s="921"/>
      <c r="RYG320" s="921"/>
      <c r="RYH320" s="921"/>
      <c r="RYI320" s="921"/>
      <c r="RYJ320" s="921"/>
      <c r="RYK320" s="921"/>
      <c r="RYL320" s="921"/>
      <c r="RYM320" s="921"/>
      <c r="RYN320" s="921"/>
      <c r="RYO320" s="921"/>
      <c r="RYP320" s="921"/>
      <c r="RYQ320" s="921"/>
      <c r="RYR320" s="921"/>
      <c r="RYS320" s="921"/>
      <c r="RYT320" s="921"/>
      <c r="RYU320" s="921"/>
      <c r="RYV320" s="921"/>
      <c r="RYW320" s="921"/>
      <c r="RYX320" s="921"/>
      <c r="RYY320" s="921"/>
      <c r="RYZ320" s="921"/>
      <c r="RZA320" s="921"/>
      <c r="RZB320" s="921"/>
      <c r="RZC320" s="921"/>
      <c r="RZD320" s="921"/>
      <c r="RZE320" s="921"/>
      <c r="RZF320" s="921"/>
      <c r="RZG320" s="921"/>
      <c r="RZH320" s="921"/>
      <c r="RZI320" s="921"/>
      <c r="RZJ320" s="921"/>
      <c r="RZK320" s="921"/>
      <c r="RZL320" s="921"/>
      <c r="RZM320" s="921"/>
      <c r="RZN320" s="921"/>
      <c r="RZO320" s="921"/>
      <c r="RZP320" s="921"/>
      <c r="RZQ320" s="921"/>
      <c r="RZR320" s="921"/>
      <c r="RZS320" s="921"/>
      <c r="RZT320" s="921"/>
      <c r="RZU320" s="921"/>
      <c r="RZV320" s="921"/>
      <c r="RZW320" s="921"/>
      <c r="RZX320" s="921"/>
      <c r="RZY320" s="921"/>
      <c r="RZZ320" s="921"/>
      <c r="SAA320" s="921"/>
      <c r="SAB320" s="921"/>
      <c r="SAC320" s="921"/>
      <c r="SAD320" s="921"/>
      <c r="SAE320" s="921"/>
      <c r="SAF320" s="921"/>
      <c r="SAG320" s="921"/>
      <c r="SAH320" s="921"/>
      <c r="SAI320" s="921"/>
      <c r="SAJ320" s="921"/>
      <c r="SAK320" s="921"/>
      <c r="SAL320" s="921"/>
      <c r="SAM320" s="921"/>
      <c r="SAN320" s="921"/>
      <c r="SAO320" s="921"/>
      <c r="SAP320" s="921"/>
      <c r="SAQ320" s="921"/>
      <c r="SAR320" s="921"/>
      <c r="SAS320" s="921"/>
      <c r="SAT320" s="921"/>
      <c r="SAU320" s="921"/>
      <c r="SAV320" s="921"/>
      <c r="SAW320" s="921"/>
      <c r="SAX320" s="921"/>
      <c r="SAY320" s="921"/>
      <c r="SAZ320" s="921"/>
      <c r="SBA320" s="921"/>
      <c r="SBB320" s="921"/>
      <c r="SBC320" s="921"/>
      <c r="SBD320" s="921"/>
      <c r="SBE320" s="921"/>
      <c r="SBF320" s="921"/>
      <c r="SBG320" s="921"/>
      <c r="SBH320" s="921"/>
      <c r="SBI320" s="921"/>
      <c r="SBJ320" s="921"/>
      <c r="SBK320" s="921"/>
      <c r="SBL320" s="921"/>
      <c r="SBM320" s="921"/>
      <c r="SBN320" s="921"/>
      <c r="SBO320" s="921"/>
      <c r="SBP320" s="921"/>
      <c r="SBQ320" s="921"/>
      <c r="SBR320" s="921"/>
      <c r="SBS320" s="921"/>
      <c r="SBT320" s="921"/>
      <c r="SBU320" s="921"/>
      <c r="SBV320" s="921"/>
      <c r="SBW320" s="921"/>
      <c r="SBX320" s="921"/>
      <c r="SBY320" s="921"/>
      <c r="SBZ320" s="921"/>
      <c r="SCA320" s="921"/>
      <c r="SCB320" s="921"/>
      <c r="SCC320" s="921"/>
      <c r="SCD320" s="921"/>
      <c r="SCE320" s="921"/>
      <c r="SCF320" s="921"/>
      <c r="SCG320" s="921"/>
      <c r="SCH320" s="921"/>
      <c r="SCI320" s="921"/>
      <c r="SCJ320" s="921"/>
      <c r="SCK320" s="921"/>
      <c r="SCL320" s="921"/>
      <c r="SCM320" s="921"/>
      <c r="SCN320" s="921"/>
      <c r="SCO320" s="921"/>
      <c r="SCP320" s="921"/>
      <c r="SCQ320" s="921"/>
      <c r="SCR320" s="921"/>
      <c r="SCS320" s="921"/>
      <c r="SCT320" s="921"/>
      <c r="SCU320" s="921"/>
      <c r="SCV320" s="921"/>
      <c r="SCW320" s="921"/>
      <c r="SCX320" s="921"/>
      <c r="SCY320" s="921"/>
      <c r="SCZ320" s="921"/>
      <c r="SDA320" s="921"/>
      <c r="SDB320" s="921"/>
      <c r="SDC320" s="921"/>
      <c r="SDD320" s="921"/>
      <c r="SDE320" s="921"/>
      <c r="SDF320" s="921"/>
      <c r="SDG320" s="921"/>
      <c r="SDH320" s="921"/>
      <c r="SDI320" s="921"/>
      <c r="SDJ320" s="921"/>
      <c r="SDK320" s="921"/>
      <c r="SDL320" s="921"/>
      <c r="SDM320" s="921"/>
      <c r="SDN320" s="921"/>
      <c r="SDO320" s="921"/>
      <c r="SDP320" s="921"/>
      <c r="SDQ320" s="921"/>
      <c r="SDR320" s="921"/>
      <c r="SDS320" s="921"/>
      <c r="SDT320" s="921"/>
      <c r="SDU320" s="921"/>
      <c r="SDV320" s="921"/>
      <c r="SDW320" s="921"/>
      <c r="SDX320" s="921"/>
      <c r="SDY320" s="921"/>
      <c r="SDZ320" s="921"/>
      <c r="SEA320" s="921"/>
      <c r="SEB320" s="921"/>
      <c r="SEC320" s="921"/>
      <c r="SED320" s="921"/>
      <c r="SEE320" s="921"/>
      <c r="SEF320" s="921"/>
      <c r="SEG320" s="921"/>
      <c r="SEH320" s="921"/>
      <c r="SEI320" s="921"/>
      <c r="SEJ320" s="921"/>
      <c r="SEK320" s="921"/>
      <c r="SEL320" s="921"/>
      <c r="SEM320" s="921"/>
      <c r="SEN320" s="921"/>
      <c r="SEO320" s="921"/>
      <c r="SEP320" s="921"/>
      <c r="SEQ320" s="921"/>
      <c r="SER320" s="921"/>
      <c r="SES320" s="921"/>
      <c r="SET320" s="921"/>
      <c r="SEU320" s="921"/>
      <c r="SEV320" s="921"/>
      <c r="SEW320" s="921"/>
      <c r="SEX320" s="921"/>
      <c r="SEY320" s="921"/>
      <c r="SEZ320" s="921"/>
      <c r="SFA320" s="921"/>
      <c r="SFB320" s="921"/>
      <c r="SFC320" s="921"/>
      <c r="SFD320" s="921"/>
      <c r="SFE320" s="921"/>
      <c r="SFF320" s="921"/>
      <c r="SFG320" s="921"/>
      <c r="SFH320" s="921"/>
      <c r="SFI320" s="921"/>
      <c r="SFJ320" s="921"/>
      <c r="SFK320" s="921"/>
      <c r="SFL320" s="921"/>
      <c r="SFM320" s="921"/>
      <c r="SFN320" s="921"/>
      <c r="SFO320" s="921"/>
      <c r="SFP320" s="921"/>
      <c r="SFQ320" s="921"/>
      <c r="SFR320" s="921"/>
      <c r="SFS320" s="921"/>
      <c r="SFT320" s="921"/>
      <c r="SFU320" s="921"/>
      <c r="SFV320" s="921"/>
      <c r="SFW320" s="921"/>
      <c r="SFX320" s="921"/>
      <c r="SFY320" s="921"/>
      <c r="SFZ320" s="921"/>
      <c r="SGA320" s="921"/>
      <c r="SGB320" s="921"/>
      <c r="SGC320" s="921"/>
      <c r="SGD320" s="921"/>
      <c r="SGE320" s="921"/>
      <c r="SGF320" s="921"/>
      <c r="SGG320" s="921"/>
      <c r="SGH320" s="921"/>
      <c r="SGI320" s="921"/>
      <c r="SGJ320" s="921"/>
      <c r="SGK320" s="921"/>
      <c r="SGL320" s="921"/>
      <c r="SGM320" s="921"/>
      <c r="SGN320" s="921"/>
      <c r="SGO320" s="921"/>
      <c r="SGP320" s="921"/>
      <c r="SGQ320" s="921"/>
      <c r="SGR320" s="921"/>
      <c r="SGS320" s="921"/>
      <c r="SGT320" s="921"/>
      <c r="SGU320" s="921"/>
      <c r="SGV320" s="921"/>
      <c r="SGW320" s="921"/>
      <c r="SGX320" s="921"/>
      <c r="SGY320" s="921"/>
      <c r="SGZ320" s="921"/>
      <c r="SHA320" s="921"/>
      <c r="SHB320" s="921"/>
      <c r="SHC320" s="921"/>
      <c r="SHD320" s="921"/>
      <c r="SHE320" s="921"/>
      <c r="SHF320" s="921"/>
      <c r="SHG320" s="921"/>
      <c r="SHH320" s="921"/>
      <c r="SHI320" s="921"/>
      <c r="SHJ320" s="921"/>
      <c r="SHK320" s="921"/>
      <c r="SHL320" s="921"/>
      <c r="SHM320" s="921"/>
      <c r="SHN320" s="921"/>
      <c r="SHO320" s="921"/>
      <c r="SHP320" s="921"/>
      <c r="SHQ320" s="921"/>
      <c r="SHR320" s="921"/>
      <c r="SHS320" s="921"/>
      <c r="SHT320" s="921"/>
      <c r="SHU320" s="921"/>
      <c r="SHV320" s="921"/>
      <c r="SHW320" s="921"/>
      <c r="SHX320" s="921"/>
      <c r="SHY320" s="921"/>
      <c r="SHZ320" s="921"/>
      <c r="SIA320" s="921"/>
      <c r="SIB320" s="921"/>
      <c r="SIC320" s="921"/>
      <c r="SID320" s="921"/>
      <c r="SIE320" s="921"/>
      <c r="SIF320" s="921"/>
      <c r="SIG320" s="921"/>
      <c r="SIH320" s="921"/>
      <c r="SII320" s="921"/>
      <c r="SIJ320" s="921"/>
      <c r="SIK320" s="921"/>
      <c r="SIL320" s="921"/>
      <c r="SIM320" s="921"/>
      <c r="SIN320" s="921"/>
      <c r="SIO320" s="921"/>
      <c r="SIP320" s="921"/>
      <c r="SIQ320" s="921"/>
      <c r="SIR320" s="921"/>
      <c r="SIS320" s="921"/>
      <c r="SIT320" s="921"/>
      <c r="SIU320" s="921"/>
      <c r="SIV320" s="921"/>
      <c r="SIW320" s="921"/>
      <c r="SIX320" s="921"/>
      <c r="SIY320" s="921"/>
      <c r="SIZ320" s="921"/>
      <c r="SJA320" s="921"/>
      <c r="SJB320" s="921"/>
      <c r="SJC320" s="921"/>
      <c r="SJD320" s="921"/>
      <c r="SJE320" s="921"/>
      <c r="SJF320" s="921"/>
      <c r="SJG320" s="921"/>
      <c r="SJH320" s="921"/>
      <c r="SJI320" s="921"/>
      <c r="SJJ320" s="921"/>
      <c r="SJK320" s="921"/>
      <c r="SJL320" s="921"/>
      <c r="SJM320" s="921"/>
      <c r="SJN320" s="921"/>
      <c r="SJO320" s="921"/>
      <c r="SJP320" s="921"/>
      <c r="SJQ320" s="921"/>
      <c r="SJR320" s="921"/>
      <c r="SJS320" s="921"/>
      <c r="SJT320" s="921"/>
      <c r="SJU320" s="921"/>
      <c r="SJV320" s="921"/>
      <c r="SJW320" s="921"/>
      <c r="SJX320" s="921"/>
      <c r="SJY320" s="921"/>
      <c r="SJZ320" s="921"/>
      <c r="SKA320" s="921"/>
      <c r="SKB320" s="921"/>
      <c r="SKC320" s="921"/>
      <c r="SKD320" s="921"/>
      <c r="SKE320" s="921"/>
      <c r="SKF320" s="921"/>
      <c r="SKG320" s="921"/>
      <c r="SKH320" s="921"/>
      <c r="SKI320" s="921"/>
      <c r="SKJ320" s="921"/>
      <c r="SKK320" s="921"/>
      <c r="SKL320" s="921"/>
      <c r="SKM320" s="921"/>
      <c r="SKN320" s="921"/>
      <c r="SKO320" s="921"/>
      <c r="SKP320" s="921"/>
      <c r="SKQ320" s="921"/>
      <c r="SKR320" s="921"/>
      <c r="SKS320" s="921"/>
      <c r="SKT320" s="921"/>
      <c r="SKU320" s="921"/>
      <c r="SKV320" s="921"/>
      <c r="SKW320" s="921"/>
      <c r="SKX320" s="921"/>
      <c r="SKY320" s="921"/>
      <c r="SKZ320" s="921"/>
      <c r="SLA320" s="921"/>
      <c r="SLB320" s="921"/>
      <c r="SLC320" s="921"/>
      <c r="SLD320" s="921"/>
      <c r="SLE320" s="921"/>
      <c r="SLF320" s="921"/>
      <c r="SLG320" s="921"/>
      <c r="SLH320" s="921"/>
      <c r="SLI320" s="921"/>
      <c r="SLJ320" s="921"/>
      <c r="SLK320" s="921"/>
      <c r="SLL320" s="921"/>
      <c r="SLM320" s="921"/>
      <c r="SLN320" s="921"/>
      <c r="SLO320" s="921"/>
      <c r="SLP320" s="921"/>
      <c r="SLQ320" s="921"/>
      <c r="SLR320" s="921"/>
      <c r="SLS320" s="921"/>
      <c r="SLT320" s="921"/>
      <c r="SLU320" s="921"/>
      <c r="SLV320" s="921"/>
      <c r="SLW320" s="921"/>
      <c r="SLX320" s="921"/>
      <c r="SLY320" s="921"/>
      <c r="SLZ320" s="921"/>
      <c r="SMA320" s="921"/>
      <c r="SMB320" s="921"/>
      <c r="SMC320" s="921"/>
      <c r="SMD320" s="921"/>
      <c r="SME320" s="921"/>
      <c r="SMF320" s="921"/>
      <c r="SMG320" s="921"/>
      <c r="SMH320" s="921"/>
      <c r="SMI320" s="921"/>
      <c r="SMJ320" s="921"/>
      <c r="SMK320" s="921"/>
      <c r="SML320" s="921"/>
      <c r="SMM320" s="921"/>
      <c r="SMN320" s="921"/>
      <c r="SMO320" s="921"/>
      <c r="SMP320" s="921"/>
      <c r="SMQ320" s="921"/>
      <c r="SMR320" s="921"/>
      <c r="SMS320" s="921"/>
      <c r="SMT320" s="921"/>
      <c r="SMU320" s="921"/>
      <c r="SMV320" s="921"/>
      <c r="SMW320" s="921"/>
      <c r="SMX320" s="921"/>
      <c r="SMY320" s="921"/>
      <c r="SMZ320" s="921"/>
      <c r="SNA320" s="921"/>
      <c r="SNB320" s="921"/>
      <c r="SNC320" s="921"/>
      <c r="SND320" s="921"/>
      <c r="SNE320" s="921"/>
      <c r="SNF320" s="921"/>
      <c r="SNG320" s="921"/>
      <c r="SNH320" s="921"/>
      <c r="SNI320" s="921"/>
      <c r="SNJ320" s="921"/>
      <c r="SNK320" s="921"/>
      <c r="SNL320" s="921"/>
      <c r="SNM320" s="921"/>
      <c r="SNN320" s="921"/>
      <c r="SNO320" s="921"/>
      <c r="SNP320" s="921"/>
      <c r="SNQ320" s="921"/>
      <c r="SNR320" s="921"/>
      <c r="SNS320" s="921"/>
      <c r="SNT320" s="921"/>
      <c r="SNU320" s="921"/>
      <c r="SNV320" s="921"/>
      <c r="SNW320" s="921"/>
      <c r="SNX320" s="921"/>
      <c r="SNY320" s="921"/>
      <c r="SNZ320" s="921"/>
      <c r="SOA320" s="921"/>
      <c r="SOB320" s="921"/>
      <c r="SOC320" s="921"/>
      <c r="SOD320" s="921"/>
      <c r="SOE320" s="921"/>
      <c r="SOF320" s="921"/>
      <c r="SOG320" s="921"/>
      <c r="SOH320" s="921"/>
      <c r="SOI320" s="921"/>
      <c r="SOJ320" s="921"/>
      <c r="SOK320" s="921"/>
      <c r="SOL320" s="921"/>
      <c r="SOM320" s="921"/>
      <c r="SON320" s="921"/>
      <c r="SOO320" s="921"/>
      <c r="SOP320" s="921"/>
      <c r="SOQ320" s="921"/>
      <c r="SOR320" s="921"/>
      <c r="SOS320" s="921"/>
      <c r="SOT320" s="921"/>
      <c r="SOU320" s="921"/>
      <c r="SOV320" s="921"/>
      <c r="SOW320" s="921"/>
      <c r="SOX320" s="921"/>
      <c r="SOY320" s="921"/>
      <c r="SOZ320" s="921"/>
      <c r="SPA320" s="921"/>
      <c r="SPB320" s="921"/>
      <c r="SPC320" s="921"/>
      <c r="SPD320" s="921"/>
      <c r="SPE320" s="921"/>
      <c r="SPF320" s="921"/>
      <c r="SPG320" s="921"/>
      <c r="SPH320" s="921"/>
      <c r="SPI320" s="921"/>
      <c r="SPJ320" s="921"/>
      <c r="SPK320" s="921"/>
      <c r="SPL320" s="921"/>
      <c r="SPM320" s="921"/>
      <c r="SPN320" s="921"/>
      <c r="SPO320" s="921"/>
      <c r="SPP320" s="921"/>
      <c r="SPQ320" s="921"/>
      <c r="SPR320" s="921"/>
      <c r="SPS320" s="921"/>
      <c r="SPT320" s="921"/>
      <c r="SPU320" s="921"/>
      <c r="SPV320" s="921"/>
      <c r="SPW320" s="921"/>
      <c r="SPX320" s="921"/>
      <c r="SPY320" s="921"/>
      <c r="SPZ320" s="921"/>
      <c r="SQA320" s="921"/>
      <c r="SQB320" s="921"/>
      <c r="SQC320" s="921"/>
      <c r="SQD320" s="921"/>
      <c r="SQE320" s="921"/>
      <c r="SQF320" s="921"/>
      <c r="SQG320" s="921"/>
      <c r="SQH320" s="921"/>
      <c r="SQI320" s="921"/>
      <c r="SQJ320" s="921"/>
      <c r="SQK320" s="921"/>
      <c r="SQL320" s="921"/>
      <c r="SQM320" s="921"/>
      <c r="SQN320" s="921"/>
      <c r="SQO320" s="921"/>
      <c r="SQP320" s="921"/>
      <c r="SQQ320" s="921"/>
      <c r="SQR320" s="921"/>
      <c r="SQS320" s="921"/>
      <c r="SQT320" s="921"/>
      <c r="SQU320" s="921"/>
      <c r="SQV320" s="921"/>
      <c r="SQW320" s="921"/>
      <c r="SQX320" s="921"/>
      <c r="SQY320" s="921"/>
      <c r="SQZ320" s="921"/>
      <c r="SRA320" s="921"/>
      <c r="SRB320" s="921"/>
      <c r="SRC320" s="921"/>
      <c r="SRD320" s="921"/>
      <c r="SRE320" s="921"/>
      <c r="SRF320" s="921"/>
      <c r="SRG320" s="921"/>
      <c r="SRH320" s="921"/>
      <c r="SRI320" s="921"/>
      <c r="SRJ320" s="921"/>
      <c r="SRK320" s="921"/>
      <c r="SRL320" s="921"/>
      <c r="SRM320" s="921"/>
      <c r="SRN320" s="921"/>
      <c r="SRO320" s="921"/>
      <c r="SRP320" s="921"/>
      <c r="SRQ320" s="921"/>
      <c r="SRR320" s="921"/>
      <c r="SRS320" s="921"/>
      <c r="SRT320" s="921"/>
      <c r="SRU320" s="921"/>
      <c r="SRV320" s="921"/>
      <c r="SRW320" s="921"/>
      <c r="SRX320" s="921"/>
      <c r="SRY320" s="921"/>
      <c r="SRZ320" s="921"/>
      <c r="SSA320" s="921"/>
      <c r="SSB320" s="921"/>
      <c r="SSC320" s="921"/>
      <c r="SSD320" s="921"/>
      <c r="SSE320" s="921"/>
      <c r="SSF320" s="921"/>
      <c r="SSG320" s="921"/>
      <c r="SSH320" s="921"/>
      <c r="SSI320" s="921"/>
      <c r="SSJ320" s="921"/>
      <c r="SSK320" s="921"/>
      <c r="SSL320" s="921"/>
      <c r="SSM320" s="921"/>
      <c r="SSN320" s="921"/>
      <c r="SSO320" s="921"/>
      <c r="SSP320" s="921"/>
      <c r="SSQ320" s="921"/>
      <c r="SSR320" s="921"/>
      <c r="SSS320" s="921"/>
      <c r="SST320" s="921"/>
      <c r="SSU320" s="921"/>
      <c r="SSV320" s="921"/>
      <c r="SSW320" s="921"/>
      <c r="SSX320" s="921"/>
      <c r="SSY320" s="921"/>
      <c r="SSZ320" s="921"/>
      <c r="STA320" s="921"/>
      <c r="STB320" s="921"/>
      <c r="STC320" s="921"/>
      <c r="STD320" s="921"/>
      <c r="STE320" s="921"/>
      <c r="STF320" s="921"/>
      <c r="STG320" s="921"/>
      <c r="STH320" s="921"/>
      <c r="STI320" s="921"/>
      <c r="STJ320" s="921"/>
      <c r="STK320" s="921"/>
      <c r="STL320" s="921"/>
      <c r="STM320" s="921"/>
      <c r="STN320" s="921"/>
      <c r="STO320" s="921"/>
      <c r="STP320" s="921"/>
      <c r="STQ320" s="921"/>
      <c r="STR320" s="921"/>
      <c r="STS320" s="921"/>
      <c r="STT320" s="921"/>
      <c r="STU320" s="921"/>
      <c r="STV320" s="921"/>
      <c r="STW320" s="921"/>
      <c r="STX320" s="921"/>
      <c r="STY320" s="921"/>
      <c r="STZ320" s="921"/>
      <c r="SUA320" s="921"/>
      <c r="SUB320" s="921"/>
      <c r="SUC320" s="921"/>
      <c r="SUD320" s="921"/>
      <c r="SUE320" s="921"/>
      <c r="SUF320" s="921"/>
      <c r="SUG320" s="921"/>
      <c r="SUH320" s="921"/>
      <c r="SUI320" s="921"/>
      <c r="SUJ320" s="921"/>
      <c r="SUK320" s="921"/>
      <c r="SUL320" s="921"/>
      <c r="SUM320" s="921"/>
      <c r="SUN320" s="921"/>
      <c r="SUO320" s="921"/>
      <c r="SUP320" s="921"/>
      <c r="SUQ320" s="921"/>
      <c r="SUR320" s="921"/>
      <c r="SUS320" s="921"/>
      <c r="SUT320" s="921"/>
      <c r="SUU320" s="921"/>
      <c r="SUV320" s="921"/>
      <c r="SUW320" s="921"/>
      <c r="SUX320" s="921"/>
      <c r="SUY320" s="921"/>
      <c r="SUZ320" s="921"/>
      <c r="SVA320" s="921"/>
      <c r="SVB320" s="921"/>
      <c r="SVC320" s="921"/>
      <c r="SVD320" s="921"/>
      <c r="SVE320" s="921"/>
      <c r="SVF320" s="921"/>
      <c r="SVG320" s="921"/>
      <c r="SVH320" s="921"/>
      <c r="SVI320" s="921"/>
      <c r="SVJ320" s="921"/>
      <c r="SVK320" s="921"/>
      <c r="SVL320" s="921"/>
      <c r="SVM320" s="921"/>
      <c r="SVN320" s="921"/>
      <c r="SVO320" s="921"/>
      <c r="SVP320" s="921"/>
      <c r="SVQ320" s="921"/>
      <c r="SVR320" s="921"/>
      <c r="SVS320" s="921"/>
      <c r="SVT320" s="921"/>
      <c r="SVU320" s="921"/>
      <c r="SVV320" s="921"/>
      <c r="SVW320" s="921"/>
      <c r="SVX320" s="921"/>
      <c r="SVY320" s="921"/>
      <c r="SVZ320" s="921"/>
      <c r="SWA320" s="921"/>
      <c r="SWB320" s="921"/>
      <c r="SWC320" s="921"/>
      <c r="SWD320" s="921"/>
      <c r="SWE320" s="921"/>
      <c r="SWF320" s="921"/>
      <c r="SWG320" s="921"/>
      <c r="SWH320" s="921"/>
      <c r="SWI320" s="921"/>
      <c r="SWJ320" s="921"/>
      <c r="SWK320" s="921"/>
      <c r="SWL320" s="921"/>
      <c r="SWM320" s="921"/>
      <c r="SWN320" s="921"/>
      <c r="SWO320" s="921"/>
      <c r="SWP320" s="921"/>
      <c r="SWQ320" s="921"/>
      <c r="SWR320" s="921"/>
      <c r="SWS320" s="921"/>
      <c r="SWT320" s="921"/>
      <c r="SWU320" s="921"/>
      <c r="SWV320" s="921"/>
      <c r="SWW320" s="921"/>
      <c r="SWX320" s="921"/>
      <c r="SWY320" s="921"/>
      <c r="SWZ320" s="921"/>
      <c r="SXA320" s="921"/>
      <c r="SXB320" s="921"/>
      <c r="SXC320" s="921"/>
      <c r="SXD320" s="921"/>
      <c r="SXE320" s="921"/>
      <c r="SXF320" s="921"/>
      <c r="SXG320" s="921"/>
      <c r="SXH320" s="921"/>
      <c r="SXI320" s="921"/>
      <c r="SXJ320" s="921"/>
      <c r="SXK320" s="921"/>
      <c r="SXL320" s="921"/>
      <c r="SXM320" s="921"/>
      <c r="SXN320" s="921"/>
      <c r="SXO320" s="921"/>
      <c r="SXP320" s="921"/>
      <c r="SXQ320" s="921"/>
      <c r="SXR320" s="921"/>
      <c r="SXS320" s="921"/>
      <c r="SXT320" s="921"/>
      <c r="SXU320" s="921"/>
      <c r="SXV320" s="921"/>
      <c r="SXW320" s="921"/>
      <c r="SXX320" s="921"/>
      <c r="SXY320" s="921"/>
      <c r="SXZ320" s="921"/>
      <c r="SYA320" s="921"/>
      <c r="SYB320" s="921"/>
      <c r="SYC320" s="921"/>
      <c r="SYD320" s="921"/>
      <c r="SYE320" s="921"/>
      <c r="SYF320" s="921"/>
      <c r="SYG320" s="921"/>
      <c r="SYH320" s="921"/>
      <c r="SYI320" s="921"/>
      <c r="SYJ320" s="921"/>
      <c r="SYK320" s="921"/>
      <c r="SYL320" s="921"/>
      <c r="SYM320" s="921"/>
      <c r="SYN320" s="921"/>
      <c r="SYO320" s="921"/>
      <c r="SYP320" s="921"/>
      <c r="SYQ320" s="921"/>
      <c r="SYR320" s="921"/>
      <c r="SYS320" s="921"/>
      <c r="SYT320" s="921"/>
      <c r="SYU320" s="921"/>
      <c r="SYV320" s="921"/>
      <c r="SYW320" s="921"/>
      <c r="SYX320" s="921"/>
      <c r="SYY320" s="921"/>
      <c r="SYZ320" s="921"/>
      <c r="SZA320" s="921"/>
      <c r="SZB320" s="921"/>
      <c r="SZC320" s="921"/>
      <c r="SZD320" s="921"/>
      <c r="SZE320" s="921"/>
      <c r="SZF320" s="921"/>
      <c r="SZG320" s="921"/>
      <c r="SZH320" s="921"/>
      <c r="SZI320" s="921"/>
      <c r="SZJ320" s="921"/>
      <c r="SZK320" s="921"/>
      <c r="SZL320" s="921"/>
      <c r="SZM320" s="921"/>
      <c r="SZN320" s="921"/>
      <c r="SZO320" s="921"/>
      <c r="SZP320" s="921"/>
      <c r="SZQ320" s="921"/>
      <c r="SZR320" s="921"/>
      <c r="SZS320" s="921"/>
      <c r="SZT320" s="921"/>
      <c r="SZU320" s="921"/>
      <c r="SZV320" s="921"/>
      <c r="SZW320" s="921"/>
      <c r="SZX320" s="921"/>
      <c r="SZY320" s="921"/>
      <c r="SZZ320" s="921"/>
      <c r="TAA320" s="921"/>
      <c r="TAB320" s="921"/>
      <c r="TAC320" s="921"/>
      <c r="TAD320" s="921"/>
      <c r="TAE320" s="921"/>
      <c r="TAF320" s="921"/>
      <c r="TAG320" s="921"/>
      <c r="TAH320" s="921"/>
      <c r="TAI320" s="921"/>
      <c r="TAJ320" s="921"/>
      <c r="TAK320" s="921"/>
      <c r="TAL320" s="921"/>
      <c r="TAM320" s="921"/>
      <c r="TAN320" s="921"/>
      <c r="TAO320" s="921"/>
      <c r="TAP320" s="921"/>
      <c r="TAQ320" s="921"/>
      <c r="TAR320" s="921"/>
      <c r="TAS320" s="921"/>
      <c r="TAT320" s="921"/>
      <c r="TAU320" s="921"/>
      <c r="TAV320" s="921"/>
      <c r="TAW320" s="921"/>
      <c r="TAX320" s="921"/>
      <c r="TAY320" s="921"/>
      <c r="TAZ320" s="921"/>
      <c r="TBA320" s="921"/>
      <c r="TBB320" s="921"/>
      <c r="TBC320" s="921"/>
      <c r="TBD320" s="921"/>
      <c r="TBE320" s="921"/>
      <c r="TBF320" s="921"/>
      <c r="TBG320" s="921"/>
      <c r="TBH320" s="921"/>
      <c r="TBI320" s="921"/>
      <c r="TBJ320" s="921"/>
      <c r="TBK320" s="921"/>
      <c r="TBL320" s="921"/>
      <c r="TBM320" s="921"/>
      <c r="TBN320" s="921"/>
      <c r="TBO320" s="921"/>
      <c r="TBP320" s="921"/>
      <c r="TBQ320" s="921"/>
      <c r="TBR320" s="921"/>
      <c r="TBS320" s="921"/>
      <c r="TBT320" s="921"/>
      <c r="TBU320" s="921"/>
      <c r="TBV320" s="921"/>
      <c r="TBW320" s="921"/>
      <c r="TBX320" s="921"/>
      <c r="TBY320" s="921"/>
      <c r="TBZ320" s="921"/>
      <c r="TCA320" s="921"/>
      <c r="TCB320" s="921"/>
      <c r="TCC320" s="921"/>
      <c r="TCD320" s="921"/>
      <c r="TCE320" s="921"/>
      <c r="TCF320" s="921"/>
      <c r="TCG320" s="921"/>
      <c r="TCH320" s="921"/>
      <c r="TCI320" s="921"/>
      <c r="TCJ320" s="921"/>
      <c r="TCK320" s="921"/>
      <c r="TCL320" s="921"/>
      <c r="TCM320" s="921"/>
      <c r="TCN320" s="921"/>
      <c r="TCO320" s="921"/>
      <c r="TCP320" s="921"/>
      <c r="TCQ320" s="921"/>
      <c r="TCR320" s="921"/>
      <c r="TCS320" s="921"/>
      <c r="TCT320" s="921"/>
      <c r="TCU320" s="921"/>
      <c r="TCV320" s="921"/>
      <c r="TCW320" s="921"/>
      <c r="TCX320" s="921"/>
      <c r="TCY320" s="921"/>
      <c r="TCZ320" s="921"/>
      <c r="TDA320" s="921"/>
      <c r="TDB320" s="921"/>
      <c r="TDC320" s="921"/>
      <c r="TDD320" s="921"/>
      <c r="TDE320" s="921"/>
      <c r="TDF320" s="921"/>
      <c r="TDG320" s="921"/>
      <c r="TDH320" s="921"/>
      <c r="TDI320" s="921"/>
      <c r="TDJ320" s="921"/>
      <c r="TDK320" s="921"/>
      <c r="TDL320" s="921"/>
      <c r="TDM320" s="921"/>
      <c r="TDN320" s="921"/>
      <c r="TDO320" s="921"/>
      <c r="TDP320" s="921"/>
      <c r="TDQ320" s="921"/>
      <c r="TDR320" s="921"/>
      <c r="TDS320" s="921"/>
      <c r="TDT320" s="921"/>
      <c r="TDU320" s="921"/>
      <c r="TDV320" s="921"/>
      <c r="TDW320" s="921"/>
      <c r="TDX320" s="921"/>
      <c r="TDY320" s="921"/>
      <c r="TDZ320" s="921"/>
      <c r="TEA320" s="921"/>
      <c r="TEB320" s="921"/>
      <c r="TEC320" s="921"/>
      <c r="TED320" s="921"/>
      <c r="TEE320" s="921"/>
      <c r="TEF320" s="921"/>
      <c r="TEG320" s="921"/>
      <c r="TEH320" s="921"/>
      <c r="TEI320" s="921"/>
      <c r="TEJ320" s="921"/>
      <c r="TEK320" s="921"/>
      <c r="TEL320" s="921"/>
      <c r="TEM320" s="921"/>
      <c r="TEN320" s="921"/>
      <c r="TEO320" s="921"/>
      <c r="TEP320" s="921"/>
      <c r="TEQ320" s="921"/>
      <c r="TER320" s="921"/>
      <c r="TES320" s="921"/>
      <c r="TET320" s="921"/>
      <c r="TEU320" s="921"/>
      <c r="TEV320" s="921"/>
      <c r="TEW320" s="921"/>
      <c r="TEX320" s="921"/>
      <c r="TEY320" s="921"/>
      <c r="TEZ320" s="921"/>
      <c r="TFA320" s="921"/>
      <c r="TFB320" s="921"/>
      <c r="TFC320" s="921"/>
      <c r="TFD320" s="921"/>
      <c r="TFE320" s="921"/>
      <c r="TFF320" s="921"/>
      <c r="TFG320" s="921"/>
      <c r="TFH320" s="921"/>
      <c r="TFI320" s="921"/>
      <c r="TFJ320" s="921"/>
      <c r="TFK320" s="921"/>
      <c r="TFL320" s="921"/>
      <c r="TFM320" s="921"/>
      <c r="TFN320" s="921"/>
      <c r="TFO320" s="921"/>
      <c r="TFP320" s="921"/>
      <c r="TFQ320" s="921"/>
      <c r="TFR320" s="921"/>
      <c r="TFS320" s="921"/>
      <c r="TFT320" s="921"/>
      <c r="TFU320" s="921"/>
      <c r="TFV320" s="921"/>
      <c r="TFW320" s="921"/>
      <c r="TFX320" s="921"/>
      <c r="TFY320" s="921"/>
      <c r="TFZ320" s="921"/>
      <c r="TGA320" s="921"/>
      <c r="TGB320" s="921"/>
      <c r="TGC320" s="921"/>
      <c r="TGD320" s="921"/>
      <c r="TGE320" s="921"/>
      <c r="TGF320" s="921"/>
      <c r="TGG320" s="921"/>
      <c r="TGH320" s="921"/>
      <c r="TGI320" s="921"/>
      <c r="TGJ320" s="921"/>
      <c r="TGK320" s="921"/>
      <c r="TGL320" s="921"/>
      <c r="TGM320" s="921"/>
      <c r="TGN320" s="921"/>
      <c r="TGO320" s="921"/>
      <c r="TGP320" s="921"/>
      <c r="TGQ320" s="921"/>
      <c r="TGR320" s="921"/>
      <c r="TGS320" s="921"/>
      <c r="TGT320" s="921"/>
      <c r="TGU320" s="921"/>
      <c r="TGV320" s="921"/>
      <c r="TGW320" s="921"/>
      <c r="TGX320" s="921"/>
      <c r="TGY320" s="921"/>
      <c r="TGZ320" s="921"/>
      <c r="THA320" s="921"/>
      <c r="THB320" s="921"/>
      <c r="THC320" s="921"/>
      <c r="THD320" s="921"/>
      <c r="THE320" s="921"/>
      <c r="THF320" s="921"/>
      <c r="THG320" s="921"/>
      <c r="THH320" s="921"/>
      <c r="THI320" s="921"/>
      <c r="THJ320" s="921"/>
      <c r="THK320" s="921"/>
      <c r="THL320" s="921"/>
      <c r="THM320" s="921"/>
      <c r="THN320" s="921"/>
      <c r="THO320" s="921"/>
      <c r="THP320" s="921"/>
      <c r="THQ320" s="921"/>
      <c r="THR320" s="921"/>
      <c r="THS320" s="921"/>
      <c r="THT320" s="921"/>
      <c r="THU320" s="921"/>
      <c r="THV320" s="921"/>
      <c r="THW320" s="921"/>
      <c r="THX320" s="921"/>
      <c r="THY320" s="921"/>
      <c r="THZ320" s="921"/>
      <c r="TIA320" s="921"/>
      <c r="TIB320" s="921"/>
      <c r="TIC320" s="921"/>
      <c r="TID320" s="921"/>
      <c r="TIE320" s="921"/>
      <c r="TIF320" s="921"/>
      <c r="TIG320" s="921"/>
      <c r="TIH320" s="921"/>
      <c r="TII320" s="921"/>
      <c r="TIJ320" s="921"/>
      <c r="TIK320" s="921"/>
      <c r="TIL320" s="921"/>
      <c r="TIM320" s="921"/>
      <c r="TIN320" s="921"/>
      <c r="TIO320" s="921"/>
      <c r="TIP320" s="921"/>
      <c r="TIQ320" s="921"/>
      <c r="TIR320" s="921"/>
      <c r="TIS320" s="921"/>
      <c r="TIT320" s="921"/>
      <c r="TIU320" s="921"/>
      <c r="TIV320" s="921"/>
      <c r="TIW320" s="921"/>
      <c r="TIX320" s="921"/>
      <c r="TIY320" s="921"/>
      <c r="TIZ320" s="921"/>
      <c r="TJA320" s="921"/>
      <c r="TJB320" s="921"/>
      <c r="TJC320" s="921"/>
      <c r="TJD320" s="921"/>
      <c r="TJE320" s="921"/>
      <c r="TJF320" s="921"/>
      <c r="TJG320" s="921"/>
      <c r="TJH320" s="921"/>
      <c r="TJI320" s="921"/>
      <c r="TJJ320" s="921"/>
      <c r="TJK320" s="921"/>
      <c r="TJL320" s="921"/>
      <c r="TJM320" s="921"/>
      <c r="TJN320" s="921"/>
      <c r="TJO320" s="921"/>
      <c r="TJP320" s="921"/>
      <c r="TJQ320" s="921"/>
      <c r="TJR320" s="921"/>
      <c r="TJS320" s="921"/>
      <c r="TJT320" s="921"/>
      <c r="TJU320" s="921"/>
      <c r="TJV320" s="921"/>
      <c r="TJW320" s="921"/>
      <c r="TJX320" s="921"/>
      <c r="TJY320" s="921"/>
      <c r="TJZ320" s="921"/>
      <c r="TKA320" s="921"/>
      <c r="TKB320" s="921"/>
      <c r="TKC320" s="921"/>
      <c r="TKD320" s="921"/>
      <c r="TKE320" s="921"/>
      <c r="TKF320" s="921"/>
      <c r="TKG320" s="921"/>
      <c r="TKH320" s="921"/>
      <c r="TKI320" s="921"/>
      <c r="TKJ320" s="921"/>
      <c r="TKK320" s="921"/>
      <c r="TKL320" s="921"/>
      <c r="TKM320" s="921"/>
      <c r="TKN320" s="921"/>
      <c r="TKO320" s="921"/>
      <c r="TKP320" s="921"/>
      <c r="TKQ320" s="921"/>
      <c r="TKR320" s="921"/>
      <c r="TKS320" s="921"/>
      <c r="TKT320" s="921"/>
      <c r="TKU320" s="921"/>
      <c r="TKV320" s="921"/>
      <c r="TKW320" s="921"/>
      <c r="TKX320" s="921"/>
      <c r="TKY320" s="921"/>
      <c r="TKZ320" s="921"/>
      <c r="TLA320" s="921"/>
      <c r="TLB320" s="921"/>
      <c r="TLC320" s="921"/>
      <c r="TLD320" s="921"/>
      <c r="TLE320" s="921"/>
      <c r="TLF320" s="921"/>
      <c r="TLG320" s="921"/>
      <c r="TLH320" s="921"/>
      <c r="TLI320" s="921"/>
      <c r="TLJ320" s="921"/>
      <c r="TLK320" s="921"/>
      <c r="TLL320" s="921"/>
      <c r="TLM320" s="921"/>
      <c r="TLN320" s="921"/>
      <c r="TLO320" s="921"/>
      <c r="TLP320" s="921"/>
      <c r="TLQ320" s="921"/>
      <c r="TLR320" s="921"/>
      <c r="TLS320" s="921"/>
      <c r="TLT320" s="921"/>
      <c r="TLU320" s="921"/>
      <c r="TLV320" s="921"/>
      <c r="TLW320" s="921"/>
      <c r="TLX320" s="921"/>
      <c r="TLY320" s="921"/>
      <c r="TLZ320" s="921"/>
      <c r="TMA320" s="921"/>
      <c r="TMB320" s="921"/>
      <c r="TMC320" s="921"/>
      <c r="TMD320" s="921"/>
      <c r="TME320" s="921"/>
      <c r="TMF320" s="921"/>
      <c r="TMG320" s="921"/>
      <c r="TMH320" s="921"/>
      <c r="TMI320" s="921"/>
      <c r="TMJ320" s="921"/>
      <c r="TMK320" s="921"/>
      <c r="TML320" s="921"/>
      <c r="TMM320" s="921"/>
      <c r="TMN320" s="921"/>
      <c r="TMO320" s="921"/>
      <c r="TMP320" s="921"/>
      <c r="TMQ320" s="921"/>
      <c r="TMR320" s="921"/>
      <c r="TMS320" s="921"/>
      <c r="TMT320" s="921"/>
      <c r="TMU320" s="921"/>
      <c r="TMV320" s="921"/>
      <c r="TMW320" s="921"/>
      <c r="TMX320" s="921"/>
      <c r="TMY320" s="921"/>
      <c r="TMZ320" s="921"/>
      <c r="TNA320" s="921"/>
      <c r="TNB320" s="921"/>
      <c r="TNC320" s="921"/>
      <c r="TND320" s="921"/>
      <c r="TNE320" s="921"/>
      <c r="TNF320" s="921"/>
      <c r="TNG320" s="921"/>
      <c r="TNH320" s="921"/>
      <c r="TNI320" s="921"/>
      <c r="TNJ320" s="921"/>
      <c r="TNK320" s="921"/>
      <c r="TNL320" s="921"/>
      <c r="TNM320" s="921"/>
      <c r="TNN320" s="921"/>
      <c r="TNO320" s="921"/>
      <c r="TNP320" s="921"/>
      <c r="TNQ320" s="921"/>
      <c r="TNR320" s="921"/>
      <c r="TNS320" s="921"/>
      <c r="TNT320" s="921"/>
      <c r="TNU320" s="921"/>
      <c r="TNV320" s="921"/>
      <c r="TNW320" s="921"/>
      <c r="TNX320" s="921"/>
      <c r="TNY320" s="921"/>
      <c r="TNZ320" s="921"/>
      <c r="TOA320" s="921"/>
      <c r="TOB320" s="921"/>
      <c r="TOC320" s="921"/>
      <c r="TOD320" s="921"/>
      <c r="TOE320" s="921"/>
      <c r="TOF320" s="921"/>
      <c r="TOG320" s="921"/>
      <c r="TOH320" s="921"/>
      <c r="TOI320" s="921"/>
      <c r="TOJ320" s="921"/>
      <c r="TOK320" s="921"/>
      <c r="TOL320" s="921"/>
      <c r="TOM320" s="921"/>
      <c r="TON320" s="921"/>
      <c r="TOO320" s="921"/>
      <c r="TOP320" s="921"/>
      <c r="TOQ320" s="921"/>
      <c r="TOR320" s="921"/>
      <c r="TOS320" s="921"/>
      <c r="TOT320" s="921"/>
      <c r="TOU320" s="921"/>
      <c r="TOV320" s="921"/>
      <c r="TOW320" s="921"/>
      <c r="TOX320" s="921"/>
      <c r="TOY320" s="921"/>
      <c r="TOZ320" s="921"/>
      <c r="TPA320" s="921"/>
      <c r="TPB320" s="921"/>
      <c r="TPC320" s="921"/>
      <c r="TPD320" s="921"/>
      <c r="TPE320" s="921"/>
      <c r="TPF320" s="921"/>
      <c r="TPG320" s="921"/>
      <c r="TPH320" s="921"/>
      <c r="TPI320" s="921"/>
      <c r="TPJ320" s="921"/>
      <c r="TPK320" s="921"/>
      <c r="TPL320" s="921"/>
      <c r="TPM320" s="921"/>
      <c r="TPN320" s="921"/>
      <c r="TPO320" s="921"/>
      <c r="TPP320" s="921"/>
      <c r="TPQ320" s="921"/>
      <c r="TPR320" s="921"/>
      <c r="TPS320" s="921"/>
      <c r="TPT320" s="921"/>
      <c r="TPU320" s="921"/>
      <c r="TPV320" s="921"/>
      <c r="TPW320" s="921"/>
      <c r="TPX320" s="921"/>
      <c r="TPY320" s="921"/>
      <c r="TPZ320" s="921"/>
      <c r="TQA320" s="921"/>
      <c r="TQB320" s="921"/>
      <c r="TQC320" s="921"/>
      <c r="TQD320" s="921"/>
      <c r="TQE320" s="921"/>
      <c r="TQF320" s="921"/>
      <c r="TQG320" s="921"/>
      <c r="TQH320" s="921"/>
      <c r="TQI320" s="921"/>
      <c r="TQJ320" s="921"/>
      <c r="TQK320" s="921"/>
      <c r="TQL320" s="921"/>
      <c r="TQM320" s="921"/>
      <c r="TQN320" s="921"/>
      <c r="TQO320" s="921"/>
      <c r="TQP320" s="921"/>
      <c r="TQQ320" s="921"/>
      <c r="TQR320" s="921"/>
      <c r="TQS320" s="921"/>
      <c r="TQT320" s="921"/>
      <c r="TQU320" s="921"/>
      <c r="TQV320" s="921"/>
      <c r="TQW320" s="921"/>
      <c r="TQX320" s="921"/>
      <c r="TQY320" s="921"/>
      <c r="TQZ320" s="921"/>
      <c r="TRA320" s="921"/>
      <c r="TRB320" s="921"/>
      <c r="TRC320" s="921"/>
      <c r="TRD320" s="921"/>
      <c r="TRE320" s="921"/>
      <c r="TRF320" s="921"/>
      <c r="TRG320" s="921"/>
      <c r="TRH320" s="921"/>
      <c r="TRI320" s="921"/>
      <c r="TRJ320" s="921"/>
      <c r="TRK320" s="921"/>
      <c r="TRL320" s="921"/>
      <c r="TRM320" s="921"/>
      <c r="TRN320" s="921"/>
      <c r="TRO320" s="921"/>
      <c r="TRP320" s="921"/>
      <c r="TRQ320" s="921"/>
      <c r="TRR320" s="921"/>
      <c r="TRS320" s="921"/>
      <c r="TRT320" s="921"/>
      <c r="TRU320" s="921"/>
      <c r="TRV320" s="921"/>
      <c r="TRW320" s="921"/>
      <c r="TRX320" s="921"/>
      <c r="TRY320" s="921"/>
      <c r="TRZ320" s="921"/>
      <c r="TSA320" s="921"/>
      <c r="TSB320" s="921"/>
      <c r="TSC320" s="921"/>
      <c r="TSD320" s="921"/>
      <c r="TSE320" s="921"/>
      <c r="TSF320" s="921"/>
      <c r="TSG320" s="921"/>
      <c r="TSH320" s="921"/>
      <c r="TSI320" s="921"/>
      <c r="TSJ320" s="921"/>
      <c r="TSK320" s="921"/>
      <c r="TSL320" s="921"/>
      <c r="TSM320" s="921"/>
      <c r="TSN320" s="921"/>
      <c r="TSO320" s="921"/>
      <c r="TSP320" s="921"/>
      <c r="TSQ320" s="921"/>
      <c r="TSR320" s="921"/>
      <c r="TSS320" s="921"/>
      <c r="TST320" s="921"/>
      <c r="TSU320" s="921"/>
      <c r="TSV320" s="921"/>
      <c r="TSW320" s="921"/>
      <c r="TSX320" s="921"/>
      <c r="TSY320" s="921"/>
      <c r="TSZ320" s="921"/>
      <c r="TTA320" s="921"/>
      <c r="TTB320" s="921"/>
      <c r="TTC320" s="921"/>
      <c r="TTD320" s="921"/>
      <c r="TTE320" s="921"/>
      <c r="TTF320" s="921"/>
      <c r="TTG320" s="921"/>
      <c r="TTH320" s="921"/>
      <c r="TTI320" s="921"/>
      <c r="TTJ320" s="921"/>
      <c r="TTK320" s="921"/>
      <c r="TTL320" s="921"/>
      <c r="TTM320" s="921"/>
      <c r="TTN320" s="921"/>
      <c r="TTO320" s="921"/>
      <c r="TTP320" s="921"/>
      <c r="TTQ320" s="921"/>
      <c r="TTR320" s="921"/>
      <c r="TTS320" s="921"/>
      <c r="TTT320" s="921"/>
      <c r="TTU320" s="921"/>
      <c r="TTV320" s="921"/>
      <c r="TTW320" s="921"/>
      <c r="TTX320" s="921"/>
      <c r="TTY320" s="921"/>
      <c r="TTZ320" s="921"/>
      <c r="TUA320" s="921"/>
      <c r="TUB320" s="921"/>
      <c r="TUC320" s="921"/>
      <c r="TUD320" s="921"/>
      <c r="TUE320" s="921"/>
      <c r="TUF320" s="921"/>
      <c r="TUG320" s="921"/>
      <c r="TUH320" s="921"/>
      <c r="TUI320" s="921"/>
      <c r="TUJ320" s="921"/>
      <c r="TUK320" s="921"/>
      <c r="TUL320" s="921"/>
      <c r="TUM320" s="921"/>
      <c r="TUN320" s="921"/>
      <c r="TUO320" s="921"/>
      <c r="TUP320" s="921"/>
      <c r="TUQ320" s="921"/>
      <c r="TUR320" s="921"/>
      <c r="TUS320" s="921"/>
      <c r="TUT320" s="921"/>
      <c r="TUU320" s="921"/>
      <c r="TUV320" s="921"/>
      <c r="TUW320" s="921"/>
      <c r="TUX320" s="921"/>
      <c r="TUY320" s="921"/>
      <c r="TUZ320" s="921"/>
      <c r="TVA320" s="921"/>
      <c r="TVB320" s="921"/>
      <c r="TVC320" s="921"/>
      <c r="TVD320" s="921"/>
      <c r="TVE320" s="921"/>
      <c r="TVF320" s="921"/>
      <c r="TVG320" s="921"/>
      <c r="TVH320" s="921"/>
      <c r="TVI320" s="921"/>
      <c r="TVJ320" s="921"/>
      <c r="TVK320" s="921"/>
      <c r="TVL320" s="921"/>
      <c r="TVM320" s="921"/>
      <c r="TVN320" s="921"/>
      <c r="TVO320" s="921"/>
      <c r="TVP320" s="921"/>
      <c r="TVQ320" s="921"/>
      <c r="TVR320" s="921"/>
      <c r="TVS320" s="921"/>
      <c r="TVT320" s="921"/>
      <c r="TVU320" s="921"/>
      <c r="TVV320" s="921"/>
      <c r="TVW320" s="921"/>
      <c r="TVX320" s="921"/>
      <c r="TVY320" s="921"/>
      <c r="TVZ320" s="921"/>
      <c r="TWA320" s="921"/>
      <c r="TWB320" s="921"/>
      <c r="TWC320" s="921"/>
      <c r="TWD320" s="921"/>
      <c r="TWE320" s="921"/>
      <c r="TWF320" s="921"/>
      <c r="TWG320" s="921"/>
      <c r="TWH320" s="921"/>
      <c r="TWI320" s="921"/>
      <c r="TWJ320" s="921"/>
      <c r="TWK320" s="921"/>
      <c r="TWL320" s="921"/>
      <c r="TWM320" s="921"/>
      <c r="TWN320" s="921"/>
      <c r="TWO320" s="921"/>
      <c r="TWP320" s="921"/>
      <c r="TWQ320" s="921"/>
      <c r="TWR320" s="921"/>
      <c r="TWS320" s="921"/>
      <c r="TWT320" s="921"/>
      <c r="TWU320" s="921"/>
      <c r="TWV320" s="921"/>
      <c r="TWW320" s="921"/>
      <c r="TWX320" s="921"/>
      <c r="TWY320" s="921"/>
      <c r="TWZ320" s="921"/>
      <c r="TXA320" s="921"/>
      <c r="TXB320" s="921"/>
      <c r="TXC320" s="921"/>
      <c r="TXD320" s="921"/>
      <c r="TXE320" s="921"/>
      <c r="TXF320" s="921"/>
      <c r="TXG320" s="921"/>
      <c r="TXH320" s="921"/>
      <c r="TXI320" s="921"/>
      <c r="TXJ320" s="921"/>
      <c r="TXK320" s="921"/>
      <c r="TXL320" s="921"/>
      <c r="TXM320" s="921"/>
      <c r="TXN320" s="921"/>
      <c r="TXO320" s="921"/>
      <c r="TXP320" s="921"/>
      <c r="TXQ320" s="921"/>
      <c r="TXR320" s="921"/>
      <c r="TXS320" s="921"/>
      <c r="TXT320" s="921"/>
      <c r="TXU320" s="921"/>
      <c r="TXV320" s="921"/>
      <c r="TXW320" s="921"/>
      <c r="TXX320" s="921"/>
      <c r="TXY320" s="921"/>
      <c r="TXZ320" s="921"/>
      <c r="TYA320" s="921"/>
      <c r="TYB320" s="921"/>
      <c r="TYC320" s="921"/>
      <c r="TYD320" s="921"/>
      <c r="TYE320" s="921"/>
      <c r="TYF320" s="921"/>
      <c r="TYG320" s="921"/>
      <c r="TYH320" s="921"/>
      <c r="TYI320" s="921"/>
      <c r="TYJ320" s="921"/>
      <c r="TYK320" s="921"/>
      <c r="TYL320" s="921"/>
      <c r="TYM320" s="921"/>
      <c r="TYN320" s="921"/>
      <c r="TYO320" s="921"/>
      <c r="TYP320" s="921"/>
      <c r="TYQ320" s="921"/>
      <c r="TYR320" s="921"/>
      <c r="TYS320" s="921"/>
      <c r="TYT320" s="921"/>
      <c r="TYU320" s="921"/>
      <c r="TYV320" s="921"/>
      <c r="TYW320" s="921"/>
      <c r="TYX320" s="921"/>
      <c r="TYY320" s="921"/>
      <c r="TYZ320" s="921"/>
      <c r="TZA320" s="921"/>
      <c r="TZB320" s="921"/>
      <c r="TZC320" s="921"/>
      <c r="TZD320" s="921"/>
      <c r="TZE320" s="921"/>
      <c r="TZF320" s="921"/>
      <c r="TZG320" s="921"/>
      <c r="TZH320" s="921"/>
      <c r="TZI320" s="921"/>
      <c r="TZJ320" s="921"/>
      <c r="TZK320" s="921"/>
      <c r="TZL320" s="921"/>
      <c r="TZM320" s="921"/>
      <c r="TZN320" s="921"/>
      <c r="TZO320" s="921"/>
      <c r="TZP320" s="921"/>
      <c r="TZQ320" s="921"/>
      <c r="TZR320" s="921"/>
      <c r="TZS320" s="921"/>
      <c r="TZT320" s="921"/>
      <c r="TZU320" s="921"/>
      <c r="TZV320" s="921"/>
      <c r="TZW320" s="921"/>
      <c r="TZX320" s="921"/>
      <c r="TZY320" s="921"/>
      <c r="TZZ320" s="921"/>
      <c r="UAA320" s="921"/>
      <c r="UAB320" s="921"/>
      <c r="UAC320" s="921"/>
      <c r="UAD320" s="921"/>
      <c r="UAE320" s="921"/>
      <c r="UAF320" s="921"/>
      <c r="UAG320" s="921"/>
      <c r="UAH320" s="921"/>
      <c r="UAI320" s="921"/>
      <c r="UAJ320" s="921"/>
      <c r="UAK320" s="921"/>
      <c r="UAL320" s="921"/>
      <c r="UAM320" s="921"/>
      <c r="UAN320" s="921"/>
      <c r="UAO320" s="921"/>
      <c r="UAP320" s="921"/>
      <c r="UAQ320" s="921"/>
      <c r="UAR320" s="921"/>
      <c r="UAS320" s="921"/>
      <c r="UAT320" s="921"/>
      <c r="UAU320" s="921"/>
      <c r="UAV320" s="921"/>
      <c r="UAW320" s="921"/>
      <c r="UAX320" s="921"/>
      <c r="UAY320" s="921"/>
      <c r="UAZ320" s="921"/>
      <c r="UBA320" s="921"/>
      <c r="UBB320" s="921"/>
      <c r="UBC320" s="921"/>
      <c r="UBD320" s="921"/>
      <c r="UBE320" s="921"/>
      <c r="UBF320" s="921"/>
      <c r="UBG320" s="921"/>
      <c r="UBH320" s="921"/>
      <c r="UBI320" s="921"/>
      <c r="UBJ320" s="921"/>
      <c r="UBK320" s="921"/>
      <c r="UBL320" s="921"/>
      <c r="UBM320" s="921"/>
      <c r="UBN320" s="921"/>
      <c r="UBO320" s="921"/>
      <c r="UBP320" s="921"/>
      <c r="UBQ320" s="921"/>
      <c r="UBR320" s="921"/>
      <c r="UBS320" s="921"/>
      <c r="UBT320" s="921"/>
      <c r="UBU320" s="921"/>
      <c r="UBV320" s="921"/>
      <c r="UBW320" s="921"/>
      <c r="UBX320" s="921"/>
      <c r="UBY320" s="921"/>
      <c r="UBZ320" s="921"/>
      <c r="UCA320" s="921"/>
      <c r="UCB320" s="921"/>
      <c r="UCC320" s="921"/>
      <c r="UCD320" s="921"/>
      <c r="UCE320" s="921"/>
      <c r="UCF320" s="921"/>
      <c r="UCG320" s="921"/>
      <c r="UCH320" s="921"/>
      <c r="UCI320" s="921"/>
      <c r="UCJ320" s="921"/>
      <c r="UCK320" s="921"/>
      <c r="UCL320" s="921"/>
      <c r="UCM320" s="921"/>
      <c r="UCN320" s="921"/>
      <c r="UCO320" s="921"/>
      <c r="UCP320" s="921"/>
      <c r="UCQ320" s="921"/>
      <c r="UCR320" s="921"/>
      <c r="UCS320" s="921"/>
      <c r="UCT320" s="921"/>
      <c r="UCU320" s="921"/>
      <c r="UCV320" s="921"/>
      <c r="UCW320" s="921"/>
      <c r="UCX320" s="921"/>
      <c r="UCY320" s="921"/>
      <c r="UCZ320" s="921"/>
      <c r="UDA320" s="921"/>
      <c r="UDB320" s="921"/>
      <c r="UDC320" s="921"/>
      <c r="UDD320" s="921"/>
      <c r="UDE320" s="921"/>
      <c r="UDF320" s="921"/>
      <c r="UDG320" s="921"/>
      <c r="UDH320" s="921"/>
      <c r="UDI320" s="921"/>
      <c r="UDJ320" s="921"/>
      <c r="UDK320" s="921"/>
      <c r="UDL320" s="921"/>
      <c r="UDM320" s="921"/>
      <c r="UDN320" s="921"/>
      <c r="UDO320" s="921"/>
      <c r="UDP320" s="921"/>
      <c r="UDQ320" s="921"/>
      <c r="UDR320" s="921"/>
      <c r="UDS320" s="921"/>
      <c r="UDT320" s="921"/>
      <c r="UDU320" s="921"/>
      <c r="UDV320" s="921"/>
      <c r="UDW320" s="921"/>
      <c r="UDX320" s="921"/>
      <c r="UDY320" s="921"/>
      <c r="UDZ320" s="921"/>
      <c r="UEA320" s="921"/>
      <c r="UEB320" s="921"/>
      <c r="UEC320" s="921"/>
      <c r="UED320" s="921"/>
      <c r="UEE320" s="921"/>
      <c r="UEF320" s="921"/>
      <c r="UEG320" s="921"/>
      <c r="UEH320" s="921"/>
      <c r="UEI320" s="921"/>
      <c r="UEJ320" s="921"/>
      <c r="UEK320" s="921"/>
      <c r="UEL320" s="921"/>
      <c r="UEM320" s="921"/>
      <c r="UEN320" s="921"/>
      <c r="UEO320" s="921"/>
      <c r="UEP320" s="921"/>
      <c r="UEQ320" s="921"/>
      <c r="UER320" s="921"/>
      <c r="UES320" s="921"/>
      <c r="UET320" s="921"/>
      <c r="UEU320" s="921"/>
      <c r="UEV320" s="921"/>
      <c r="UEW320" s="921"/>
      <c r="UEX320" s="921"/>
      <c r="UEY320" s="921"/>
      <c r="UEZ320" s="921"/>
      <c r="UFA320" s="921"/>
      <c r="UFB320" s="921"/>
      <c r="UFC320" s="921"/>
      <c r="UFD320" s="921"/>
      <c r="UFE320" s="921"/>
      <c r="UFF320" s="921"/>
      <c r="UFG320" s="921"/>
      <c r="UFH320" s="921"/>
      <c r="UFI320" s="921"/>
      <c r="UFJ320" s="921"/>
      <c r="UFK320" s="921"/>
      <c r="UFL320" s="921"/>
      <c r="UFM320" s="921"/>
      <c r="UFN320" s="921"/>
      <c r="UFO320" s="921"/>
      <c r="UFP320" s="921"/>
      <c r="UFQ320" s="921"/>
      <c r="UFR320" s="921"/>
      <c r="UFS320" s="921"/>
      <c r="UFT320" s="921"/>
      <c r="UFU320" s="921"/>
      <c r="UFV320" s="921"/>
      <c r="UFW320" s="921"/>
      <c r="UFX320" s="921"/>
      <c r="UFY320" s="921"/>
      <c r="UFZ320" s="921"/>
      <c r="UGA320" s="921"/>
      <c r="UGB320" s="921"/>
      <c r="UGC320" s="921"/>
      <c r="UGD320" s="921"/>
      <c r="UGE320" s="921"/>
      <c r="UGF320" s="921"/>
      <c r="UGG320" s="921"/>
      <c r="UGH320" s="921"/>
      <c r="UGI320" s="921"/>
      <c r="UGJ320" s="921"/>
      <c r="UGK320" s="921"/>
      <c r="UGL320" s="921"/>
      <c r="UGM320" s="921"/>
      <c r="UGN320" s="921"/>
      <c r="UGO320" s="921"/>
      <c r="UGP320" s="921"/>
      <c r="UGQ320" s="921"/>
      <c r="UGR320" s="921"/>
      <c r="UGS320" s="921"/>
      <c r="UGT320" s="921"/>
      <c r="UGU320" s="921"/>
      <c r="UGV320" s="921"/>
      <c r="UGW320" s="921"/>
      <c r="UGX320" s="921"/>
      <c r="UGY320" s="921"/>
      <c r="UGZ320" s="921"/>
      <c r="UHA320" s="921"/>
      <c r="UHB320" s="921"/>
      <c r="UHC320" s="921"/>
      <c r="UHD320" s="921"/>
      <c r="UHE320" s="921"/>
      <c r="UHF320" s="921"/>
      <c r="UHG320" s="921"/>
      <c r="UHH320" s="921"/>
      <c r="UHI320" s="921"/>
      <c r="UHJ320" s="921"/>
      <c r="UHK320" s="921"/>
      <c r="UHL320" s="921"/>
      <c r="UHM320" s="921"/>
      <c r="UHN320" s="921"/>
      <c r="UHO320" s="921"/>
      <c r="UHP320" s="921"/>
      <c r="UHQ320" s="921"/>
      <c r="UHR320" s="921"/>
      <c r="UHS320" s="921"/>
      <c r="UHT320" s="921"/>
      <c r="UHU320" s="921"/>
      <c r="UHV320" s="921"/>
      <c r="UHW320" s="921"/>
      <c r="UHX320" s="921"/>
      <c r="UHY320" s="921"/>
      <c r="UHZ320" s="921"/>
      <c r="UIA320" s="921"/>
      <c r="UIB320" s="921"/>
      <c r="UIC320" s="921"/>
      <c r="UID320" s="921"/>
      <c r="UIE320" s="921"/>
      <c r="UIF320" s="921"/>
      <c r="UIG320" s="921"/>
      <c r="UIH320" s="921"/>
      <c r="UII320" s="921"/>
      <c r="UIJ320" s="921"/>
      <c r="UIK320" s="921"/>
      <c r="UIL320" s="921"/>
      <c r="UIM320" s="921"/>
      <c r="UIN320" s="921"/>
      <c r="UIO320" s="921"/>
      <c r="UIP320" s="921"/>
      <c r="UIQ320" s="921"/>
      <c r="UIR320" s="921"/>
      <c r="UIS320" s="921"/>
      <c r="UIT320" s="921"/>
      <c r="UIU320" s="921"/>
      <c r="UIV320" s="921"/>
      <c r="UIW320" s="921"/>
      <c r="UIX320" s="921"/>
      <c r="UIY320" s="921"/>
      <c r="UIZ320" s="921"/>
      <c r="UJA320" s="921"/>
      <c r="UJB320" s="921"/>
      <c r="UJC320" s="921"/>
      <c r="UJD320" s="921"/>
      <c r="UJE320" s="921"/>
      <c r="UJF320" s="921"/>
      <c r="UJG320" s="921"/>
      <c r="UJH320" s="921"/>
      <c r="UJI320" s="921"/>
      <c r="UJJ320" s="921"/>
      <c r="UJK320" s="921"/>
      <c r="UJL320" s="921"/>
      <c r="UJM320" s="921"/>
      <c r="UJN320" s="921"/>
      <c r="UJO320" s="921"/>
      <c r="UJP320" s="921"/>
      <c r="UJQ320" s="921"/>
      <c r="UJR320" s="921"/>
      <c r="UJS320" s="921"/>
      <c r="UJT320" s="921"/>
      <c r="UJU320" s="921"/>
      <c r="UJV320" s="921"/>
      <c r="UJW320" s="921"/>
      <c r="UJX320" s="921"/>
      <c r="UJY320" s="921"/>
      <c r="UJZ320" s="921"/>
      <c r="UKA320" s="921"/>
      <c r="UKB320" s="921"/>
      <c r="UKC320" s="921"/>
      <c r="UKD320" s="921"/>
      <c r="UKE320" s="921"/>
      <c r="UKF320" s="921"/>
      <c r="UKG320" s="921"/>
      <c r="UKH320" s="921"/>
      <c r="UKI320" s="921"/>
      <c r="UKJ320" s="921"/>
      <c r="UKK320" s="921"/>
      <c r="UKL320" s="921"/>
      <c r="UKM320" s="921"/>
      <c r="UKN320" s="921"/>
      <c r="UKO320" s="921"/>
      <c r="UKP320" s="921"/>
      <c r="UKQ320" s="921"/>
      <c r="UKR320" s="921"/>
      <c r="UKS320" s="921"/>
      <c r="UKT320" s="921"/>
      <c r="UKU320" s="921"/>
      <c r="UKV320" s="921"/>
      <c r="UKW320" s="921"/>
      <c r="UKX320" s="921"/>
      <c r="UKY320" s="921"/>
      <c r="UKZ320" s="921"/>
      <c r="ULA320" s="921"/>
      <c r="ULB320" s="921"/>
      <c r="ULC320" s="921"/>
      <c r="ULD320" s="921"/>
      <c r="ULE320" s="921"/>
      <c r="ULF320" s="921"/>
      <c r="ULG320" s="921"/>
      <c r="ULH320" s="921"/>
      <c r="ULI320" s="921"/>
      <c r="ULJ320" s="921"/>
      <c r="ULK320" s="921"/>
      <c r="ULL320" s="921"/>
      <c r="ULM320" s="921"/>
      <c r="ULN320" s="921"/>
      <c r="ULO320" s="921"/>
      <c r="ULP320" s="921"/>
      <c r="ULQ320" s="921"/>
      <c r="ULR320" s="921"/>
      <c r="ULS320" s="921"/>
      <c r="ULT320" s="921"/>
      <c r="ULU320" s="921"/>
      <c r="ULV320" s="921"/>
      <c r="ULW320" s="921"/>
      <c r="ULX320" s="921"/>
      <c r="ULY320" s="921"/>
      <c r="ULZ320" s="921"/>
      <c r="UMA320" s="921"/>
      <c r="UMB320" s="921"/>
      <c r="UMC320" s="921"/>
      <c r="UMD320" s="921"/>
      <c r="UME320" s="921"/>
      <c r="UMF320" s="921"/>
      <c r="UMG320" s="921"/>
      <c r="UMH320" s="921"/>
      <c r="UMI320" s="921"/>
      <c r="UMJ320" s="921"/>
      <c r="UMK320" s="921"/>
      <c r="UML320" s="921"/>
      <c r="UMM320" s="921"/>
      <c r="UMN320" s="921"/>
      <c r="UMO320" s="921"/>
      <c r="UMP320" s="921"/>
      <c r="UMQ320" s="921"/>
      <c r="UMR320" s="921"/>
      <c r="UMS320" s="921"/>
      <c r="UMT320" s="921"/>
      <c r="UMU320" s="921"/>
      <c r="UMV320" s="921"/>
      <c r="UMW320" s="921"/>
      <c r="UMX320" s="921"/>
      <c r="UMY320" s="921"/>
      <c r="UMZ320" s="921"/>
      <c r="UNA320" s="921"/>
      <c r="UNB320" s="921"/>
      <c r="UNC320" s="921"/>
      <c r="UND320" s="921"/>
      <c r="UNE320" s="921"/>
      <c r="UNF320" s="921"/>
      <c r="UNG320" s="921"/>
      <c r="UNH320" s="921"/>
      <c r="UNI320" s="921"/>
      <c r="UNJ320" s="921"/>
      <c r="UNK320" s="921"/>
      <c r="UNL320" s="921"/>
      <c r="UNM320" s="921"/>
      <c r="UNN320" s="921"/>
      <c r="UNO320" s="921"/>
      <c r="UNP320" s="921"/>
      <c r="UNQ320" s="921"/>
      <c r="UNR320" s="921"/>
      <c r="UNS320" s="921"/>
      <c r="UNT320" s="921"/>
      <c r="UNU320" s="921"/>
      <c r="UNV320" s="921"/>
      <c r="UNW320" s="921"/>
      <c r="UNX320" s="921"/>
      <c r="UNY320" s="921"/>
      <c r="UNZ320" s="921"/>
      <c r="UOA320" s="921"/>
      <c r="UOB320" s="921"/>
      <c r="UOC320" s="921"/>
      <c r="UOD320" s="921"/>
      <c r="UOE320" s="921"/>
      <c r="UOF320" s="921"/>
      <c r="UOG320" s="921"/>
      <c r="UOH320" s="921"/>
      <c r="UOI320" s="921"/>
      <c r="UOJ320" s="921"/>
      <c r="UOK320" s="921"/>
      <c r="UOL320" s="921"/>
      <c r="UOM320" s="921"/>
      <c r="UON320" s="921"/>
      <c r="UOO320" s="921"/>
      <c r="UOP320" s="921"/>
      <c r="UOQ320" s="921"/>
      <c r="UOR320" s="921"/>
      <c r="UOS320" s="921"/>
      <c r="UOT320" s="921"/>
      <c r="UOU320" s="921"/>
      <c r="UOV320" s="921"/>
      <c r="UOW320" s="921"/>
      <c r="UOX320" s="921"/>
      <c r="UOY320" s="921"/>
      <c r="UOZ320" s="921"/>
      <c r="UPA320" s="921"/>
      <c r="UPB320" s="921"/>
      <c r="UPC320" s="921"/>
      <c r="UPD320" s="921"/>
      <c r="UPE320" s="921"/>
      <c r="UPF320" s="921"/>
      <c r="UPG320" s="921"/>
      <c r="UPH320" s="921"/>
      <c r="UPI320" s="921"/>
      <c r="UPJ320" s="921"/>
      <c r="UPK320" s="921"/>
      <c r="UPL320" s="921"/>
      <c r="UPM320" s="921"/>
      <c r="UPN320" s="921"/>
      <c r="UPO320" s="921"/>
      <c r="UPP320" s="921"/>
      <c r="UPQ320" s="921"/>
      <c r="UPR320" s="921"/>
      <c r="UPS320" s="921"/>
      <c r="UPT320" s="921"/>
      <c r="UPU320" s="921"/>
      <c r="UPV320" s="921"/>
      <c r="UPW320" s="921"/>
      <c r="UPX320" s="921"/>
      <c r="UPY320" s="921"/>
      <c r="UPZ320" s="921"/>
      <c r="UQA320" s="921"/>
      <c r="UQB320" s="921"/>
      <c r="UQC320" s="921"/>
      <c r="UQD320" s="921"/>
      <c r="UQE320" s="921"/>
      <c r="UQF320" s="921"/>
      <c r="UQG320" s="921"/>
      <c r="UQH320" s="921"/>
      <c r="UQI320" s="921"/>
      <c r="UQJ320" s="921"/>
      <c r="UQK320" s="921"/>
      <c r="UQL320" s="921"/>
      <c r="UQM320" s="921"/>
      <c r="UQN320" s="921"/>
      <c r="UQO320" s="921"/>
      <c r="UQP320" s="921"/>
      <c r="UQQ320" s="921"/>
      <c r="UQR320" s="921"/>
      <c r="UQS320" s="921"/>
      <c r="UQT320" s="921"/>
      <c r="UQU320" s="921"/>
      <c r="UQV320" s="921"/>
      <c r="UQW320" s="921"/>
      <c r="UQX320" s="921"/>
      <c r="UQY320" s="921"/>
      <c r="UQZ320" s="921"/>
      <c r="URA320" s="921"/>
      <c r="URB320" s="921"/>
      <c r="URC320" s="921"/>
      <c r="URD320" s="921"/>
      <c r="URE320" s="921"/>
      <c r="URF320" s="921"/>
      <c r="URG320" s="921"/>
      <c r="URH320" s="921"/>
      <c r="URI320" s="921"/>
      <c r="URJ320" s="921"/>
      <c r="URK320" s="921"/>
      <c r="URL320" s="921"/>
      <c r="URM320" s="921"/>
      <c r="URN320" s="921"/>
      <c r="URO320" s="921"/>
      <c r="URP320" s="921"/>
      <c r="URQ320" s="921"/>
      <c r="URR320" s="921"/>
      <c r="URS320" s="921"/>
      <c r="URT320" s="921"/>
      <c r="URU320" s="921"/>
      <c r="URV320" s="921"/>
      <c r="URW320" s="921"/>
      <c r="URX320" s="921"/>
      <c r="URY320" s="921"/>
      <c r="URZ320" s="921"/>
      <c r="USA320" s="921"/>
      <c r="USB320" s="921"/>
      <c r="USC320" s="921"/>
      <c r="USD320" s="921"/>
      <c r="USE320" s="921"/>
      <c r="USF320" s="921"/>
      <c r="USG320" s="921"/>
      <c r="USH320" s="921"/>
      <c r="USI320" s="921"/>
      <c r="USJ320" s="921"/>
      <c r="USK320" s="921"/>
      <c r="USL320" s="921"/>
      <c r="USM320" s="921"/>
      <c r="USN320" s="921"/>
      <c r="USO320" s="921"/>
      <c r="USP320" s="921"/>
      <c r="USQ320" s="921"/>
      <c r="USR320" s="921"/>
      <c r="USS320" s="921"/>
      <c r="UST320" s="921"/>
      <c r="USU320" s="921"/>
      <c r="USV320" s="921"/>
      <c r="USW320" s="921"/>
      <c r="USX320" s="921"/>
      <c r="USY320" s="921"/>
      <c r="USZ320" s="921"/>
      <c r="UTA320" s="921"/>
      <c r="UTB320" s="921"/>
      <c r="UTC320" s="921"/>
      <c r="UTD320" s="921"/>
      <c r="UTE320" s="921"/>
      <c r="UTF320" s="921"/>
      <c r="UTG320" s="921"/>
      <c r="UTH320" s="921"/>
      <c r="UTI320" s="921"/>
      <c r="UTJ320" s="921"/>
      <c r="UTK320" s="921"/>
      <c r="UTL320" s="921"/>
      <c r="UTM320" s="921"/>
      <c r="UTN320" s="921"/>
      <c r="UTO320" s="921"/>
      <c r="UTP320" s="921"/>
      <c r="UTQ320" s="921"/>
      <c r="UTR320" s="921"/>
      <c r="UTS320" s="921"/>
      <c r="UTT320" s="921"/>
      <c r="UTU320" s="921"/>
      <c r="UTV320" s="921"/>
      <c r="UTW320" s="921"/>
      <c r="UTX320" s="921"/>
      <c r="UTY320" s="921"/>
      <c r="UTZ320" s="921"/>
      <c r="UUA320" s="921"/>
      <c r="UUB320" s="921"/>
      <c r="UUC320" s="921"/>
      <c r="UUD320" s="921"/>
      <c r="UUE320" s="921"/>
      <c r="UUF320" s="921"/>
      <c r="UUG320" s="921"/>
      <c r="UUH320" s="921"/>
      <c r="UUI320" s="921"/>
      <c r="UUJ320" s="921"/>
      <c r="UUK320" s="921"/>
      <c r="UUL320" s="921"/>
      <c r="UUM320" s="921"/>
      <c r="UUN320" s="921"/>
      <c r="UUO320" s="921"/>
      <c r="UUP320" s="921"/>
      <c r="UUQ320" s="921"/>
      <c r="UUR320" s="921"/>
      <c r="UUS320" s="921"/>
      <c r="UUT320" s="921"/>
      <c r="UUU320" s="921"/>
      <c r="UUV320" s="921"/>
      <c r="UUW320" s="921"/>
      <c r="UUX320" s="921"/>
      <c r="UUY320" s="921"/>
      <c r="UUZ320" s="921"/>
      <c r="UVA320" s="921"/>
      <c r="UVB320" s="921"/>
      <c r="UVC320" s="921"/>
      <c r="UVD320" s="921"/>
      <c r="UVE320" s="921"/>
      <c r="UVF320" s="921"/>
      <c r="UVG320" s="921"/>
      <c r="UVH320" s="921"/>
      <c r="UVI320" s="921"/>
      <c r="UVJ320" s="921"/>
      <c r="UVK320" s="921"/>
      <c r="UVL320" s="921"/>
      <c r="UVM320" s="921"/>
      <c r="UVN320" s="921"/>
      <c r="UVO320" s="921"/>
      <c r="UVP320" s="921"/>
      <c r="UVQ320" s="921"/>
      <c r="UVR320" s="921"/>
      <c r="UVS320" s="921"/>
      <c r="UVT320" s="921"/>
      <c r="UVU320" s="921"/>
      <c r="UVV320" s="921"/>
      <c r="UVW320" s="921"/>
      <c r="UVX320" s="921"/>
      <c r="UVY320" s="921"/>
      <c r="UVZ320" s="921"/>
      <c r="UWA320" s="921"/>
      <c r="UWB320" s="921"/>
      <c r="UWC320" s="921"/>
      <c r="UWD320" s="921"/>
      <c r="UWE320" s="921"/>
      <c r="UWF320" s="921"/>
      <c r="UWG320" s="921"/>
      <c r="UWH320" s="921"/>
      <c r="UWI320" s="921"/>
      <c r="UWJ320" s="921"/>
      <c r="UWK320" s="921"/>
      <c r="UWL320" s="921"/>
      <c r="UWM320" s="921"/>
      <c r="UWN320" s="921"/>
      <c r="UWO320" s="921"/>
      <c r="UWP320" s="921"/>
      <c r="UWQ320" s="921"/>
      <c r="UWR320" s="921"/>
      <c r="UWS320" s="921"/>
      <c r="UWT320" s="921"/>
      <c r="UWU320" s="921"/>
      <c r="UWV320" s="921"/>
      <c r="UWW320" s="921"/>
      <c r="UWX320" s="921"/>
      <c r="UWY320" s="921"/>
      <c r="UWZ320" s="921"/>
      <c r="UXA320" s="921"/>
      <c r="UXB320" s="921"/>
      <c r="UXC320" s="921"/>
      <c r="UXD320" s="921"/>
      <c r="UXE320" s="921"/>
      <c r="UXF320" s="921"/>
      <c r="UXG320" s="921"/>
      <c r="UXH320" s="921"/>
      <c r="UXI320" s="921"/>
      <c r="UXJ320" s="921"/>
      <c r="UXK320" s="921"/>
      <c r="UXL320" s="921"/>
      <c r="UXM320" s="921"/>
      <c r="UXN320" s="921"/>
      <c r="UXO320" s="921"/>
      <c r="UXP320" s="921"/>
      <c r="UXQ320" s="921"/>
      <c r="UXR320" s="921"/>
      <c r="UXS320" s="921"/>
      <c r="UXT320" s="921"/>
      <c r="UXU320" s="921"/>
      <c r="UXV320" s="921"/>
      <c r="UXW320" s="921"/>
      <c r="UXX320" s="921"/>
      <c r="UXY320" s="921"/>
      <c r="UXZ320" s="921"/>
      <c r="UYA320" s="921"/>
      <c r="UYB320" s="921"/>
      <c r="UYC320" s="921"/>
      <c r="UYD320" s="921"/>
      <c r="UYE320" s="921"/>
      <c r="UYF320" s="921"/>
      <c r="UYG320" s="921"/>
      <c r="UYH320" s="921"/>
      <c r="UYI320" s="921"/>
      <c r="UYJ320" s="921"/>
      <c r="UYK320" s="921"/>
      <c r="UYL320" s="921"/>
      <c r="UYM320" s="921"/>
      <c r="UYN320" s="921"/>
      <c r="UYO320" s="921"/>
      <c r="UYP320" s="921"/>
      <c r="UYQ320" s="921"/>
      <c r="UYR320" s="921"/>
      <c r="UYS320" s="921"/>
      <c r="UYT320" s="921"/>
      <c r="UYU320" s="921"/>
      <c r="UYV320" s="921"/>
      <c r="UYW320" s="921"/>
      <c r="UYX320" s="921"/>
      <c r="UYY320" s="921"/>
      <c r="UYZ320" s="921"/>
      <c r="UZA320" s="921"/>
      <c r="UZB320" s="921"/>
      <c r="UZC320" s="921"/>
      <c r="UZD320" s="921"/>
      <c r="UZE320" s="921"/>
      <c r="UZF320" s="921"/>
      <c r="UZG320" s="921"/>
      <c r="UZH320" s="921"/>
      <c r="UZI320" s="921"/>
      <c r="UZJ320" s="921"/>
      <c r="UZK320" s="921"/>
      <c r="UZL320" s="921"/>
      <c r="UZM320" s="921"/>
      <c r="UZN320" s="921"/>
      <c r="UZO320" s="921"/>
      <c r="UZP320" s="921"/>
      <c r="UZQ320" s="921"/>
      <c r="UZR320" s="921"/>
      <c r="UZS320" s="921"/>
      <c r="UZT320" s="921"/>
      <c r="UZU320" s="921"/>
      <c r="UZV320" s="921"/>
      <c r="UZW320" s="921"/>
      <c r="UZX320" s="921"/>
      <c r="UZY320" s="921"/>
      <c r="UZZ320" s="921"/>
      <c r="VAA320" s="921"/>
      <c r="VAB320" s="921"/>
      <c r="VAC320" s="921"/>
      <c r="VAD320" s="921"/>
      <c r="VAE320" s="921"/>
      <c r="VAF320" s="921"/>
      <c r="VAG320" s="921"/>
      <c r="VAH320" s="921"/>
      <c r="VAI320" s="921"/>
      <c r="VAJ320" s="921"/>
      <c r="VAK320" s="921"/>
      <c r="VAL320" s="921"/>
      <c r="VAM320" s="921"/>
      <c r="VAN320" s="921"/>
      <c r="VAO320" s="921"/>
      <c r="VAP320" s="921"/>
      <c r="VAQ320" s="921"/>
      <c r="VAR320" s="921"/>
      <c r="VAS320" s="921"/>
      <c r="VAT320" s="921"/>
      <c r="VAU320" s="921"/>
      <c r="VAV320" s="921"/>
      <c r="VAW320" s="921"/>
      <c r="VAX320" s="921"/>
      <c r="VAY320" s="921"/>
      <c r="VAZ320" s="921"/>
      <c r="VBA320" s="921"/>
      <c r="VBB320" s="921"/>
      <c r="VBC320" s="921"/>
      <c r="VBD320" s="921"/>
      <c r="VBE320" s="921"/>
      <c r="VBF320" s="921"/>
      <c r="VBG320" s="921"/>
      <c r="VBH320" s="921"/>
      <c r="VBI320" s="921"/>
      <c r="VBJ320" s="921"/>
      <c r="VBK320" s="921"/>
      <c r="VBL320" s="921"/>
      <c r="VBM320" s="921"/>
      <c r="VBN320" s="921"/>
      <c r="VBO320" s="921"/>
      <c r="VBP320" s="921"/>
      <c r="VBQ320" s="921"/>
      <c r="VBR320" s="921"/>
      <c r="VBS320" s="921"/>
      <c r="VBT320" s="921"/>
      <c r="VBU320" s="921"/>
      <c r="VBV320" s="921"/>
      <c r="VBW320" s="921"/>
      <c r="VBX320" s="921"/>
      <c r="VBY320" s="921"/>
      <c r="VBZ320" s="921"/>
      <c r="VCA320" s="921"/>
      <c r="VCB320" s="921"/>
      <c r="VCC320" s="921"/>
      <c r="VCD320" s="921"/>
      <c r="VCE320" s="921"/>
      <c r="VCF320" s="921"/>
      <c r="VCG320" s="921"/>
      <c r="VCH320" s="921"/>
      <c r="VCI320" s="921"/>
      <c r="VCJ320" s="921"/>
      <c r="VCK320" s="921"/>
      <c r="VCL320" s="921"/>
      <c r="VCM320" s="921"/>
      <c r="VCN320" s="921"/>
      <c r="VCO320" s="921"/>
      <c r="VCP320" s="921"/>
      <c r="VCQ320" s="921"/>
      <c r="VCR320" s="921"/>
      <c r="VCS320" s="921"/>
      <c r="VCT320" s="921"/>
      <c r="VCU320" s="921"/>
      <c r="VCV320" s="921"/>
      <c r="VCW320" s="921"/>
      <c r="VCX320" s="921"/>
      <c r="VCY320" s="921"/>
      <c r="VCZ320" s="921"/>
      <c r="VDA320" s="921"/>
      <c r="VDB320" s="921"/>
      <c r="VDC320" s="921"/>
      <c r="VDD320" s="921"/>
      <c r="VDE320" s="921"/>
      <c r="VDF320" s="921"/>
      <c r="VDG320" s="921"/>
      <c r="VDH320" s="921"/>
      <c r="VDI320" s="921"/>
      <c r="VDJ320" s="921"/>
      <c r="VDK320" s="921"/>
      <c r="VDL320" s="921"/>
      <c r="VDM320" s="921"/>
      <c r="VDN320" s="921"/>
      <c r="VDO320" s="921"/>
      <c r="VDP320" s="921"/>
      <c r="VDQ320" s="921"/>
      <c r="VDR320" s="921"/>
      <c r="VDS320" s="921"/>
      <c r="VDT320" s="921"/>
      <c r="VDU320" s="921"/>
      <c r="VDV320" s="921"/>
      <c r="VDW320" s="921"/>
      <c r="VDX320" s="921"/>
      <c r="VDY320" s="921"/>
      <c r="VDZ320" s="921"/>
      <c r="VEA320" s="921"/>
      <c r="VEB320" s="921"/>
      <c r="VEC320" s="921"/>
      <c r="VED320" s="921"/>
      <c r="VEE320" s="921"/>
      <c r="VEF320" s="921"/>
      <c r="VEG320" s="921"/>
      <c r="VEH320" s="921"/>
      <c r="VEI320" s="921"/>
      <c r="VEJ320" s="921"/>
      <c r="VEK320" s="921"/>
      <c r="VEL320" s="921"/>
      <c r="VEM320" s="921"/>
      <c r="VEN320" s="921"/>
      <c r="VEO320" s="921"/>
      <c r="VEP320" s="921"/>
      <c r="VEQ320" s="921"/>
      <c r="VER320" s="921"/>
      <c r="VES320" s="921"/>
      <c r="VET320" s="921"/>
      <c r="VEU320" s="921"/>
      <c r="VEV320" s="921"/>
      <c r="VEW320" s="921"/>
      <c r="VEX320" s="921"/>
      <c r="VEY320" s="921"/>
      <c r="VEZ320" s="921"/>
      <c r="VFA320" s="921"/>
      <c r="VFB320" s="921"/>
      <c r="VFC320" s="921"/>
      <c r="VFD320" s="921"/>
      <c r="VFE320" s="921"/>
      <c r="VFF320" s="921"/>
      <c r="VFG320" s="921"/>
      <c r="VFH320" s="921"/>
      <c r="VFI320" s="921"/>
      <c r="VFJ320" s="921"/>
      <c r="VFK320" s="921"/>
      <c r="VFL320" s="921"/>
      <c r="VFM320" s="921"/>
      <c r="VFN320" s="921"/>
      <c r="VFO320" s="921"/>
      <c r="VFP320" s="921"/>
      <c r="VFQ320" s="921"/>
      <c r="VFR320" s="921"/>
      <c r="VFS320" s="921"/>
      <c r="VFT320" s="921"/>
      <c r="VFU320" s="921"/>
      <c r="VFV320" s="921"/>
      <c r="VFW320" s="921"/>
      <c r="VFX320" s="921"/>
      <c r="VFY320" s="921"/>
      <c r="VFZ320" s="921"/>
      <c r="VGA320" s="921"/>
      <c r="VGB320" s="921"/>
      <c r="VGC320" s="921"/>
      <c r="VGD320" s="921"/>
      <c r="VGE320" s="921"/>
      <c r="VGF320" s="921"/>
      <c r="VGG320" s="921"/>
      <c r="VGH320" s="921"/>
      <c r="VGI320" s="921"/>
      <c r="VGJ320" s="921"/>
      <c r="VGK320" s="921"/>
      <c r="VGL320" s="921"/>
      <c r="VGM320" s="921"/>
      <c r="VGN320" s="921"/>
      <c r="VGO320" s="921"/>
      <c r="VGP320" s="921"/>
      <c r="VGQ320" s="921"/>
      <c r="VGR320" s="921"/>
      <c r="VGS320" s="921"/>
      <c r="VGT320" s="921"/>
      <c r="VGU320" s="921"/>
      <c r="VGV320" s="921"/>
      <c r="VGW320" s="921"/>
      <c r="VGX320" s="921"/>
      <c r="VGY320" s="921"/>
      <c r="VGZ320" s="921"/>
      <c r="VHA320" s="921"/>
      <c r="VHB320" s="921"/>
      <c r="VHC320" s="921"/>
      <c r="VHD320" s="921"/>
      <c r="VHE320" s="921"/>
      <c r="VHF320" s="921"/>
      <c r="VHG320" s="921"/>
      <c r="VHH320" s="921"/>
      <c r="VHI320" s="921"/>
      <c r="VHJ320" s="921"/>
      <c r="VHK320" s="921"/>
      <c r="VHL320" s="921"/>
      <c r="VHM320" s="921"/>
      <c r="VHN320" s="921"/>
      <c r="VHO320" s="921"/>
      <c r="VHP320" s="921"/>
      <c r="VHQ320" s="921"/>
      <c r="VHR320" s="921"/>
      <c r="VHS320" s="921"/>
      <c r="VHT320" s="921"/>
      <c r="VHU320" s="921"/>
      <c r="VHV320" s="921"/>
      <c r="VHW320" s="921"/>
      <c r="VHX320" s="921"/>
      <c r="VHY320" s="921"/>
      <c r="VHZ320" s="921"/>
      <c r="VIA320" s="921"/>
      <c r="VIB320" s="921"/>
      <c r="VIC320" s="921"/>
      <c r="VID320" s="921"/>
      <c r="VIE320" s="921"/>
      <c r="VIF320" s="921"/>
      <c r="VIG320" s="921"/>
      <c r="VIH320" s="921"/>
      <c r="VII320" s="921"/>
      <c r="VIJ320" s="921"/>
      <c r="VIK320" s="921"/>
      <c r="VIL320" s="921"/>
      <c r="VIM320" s="921"/>
      <c r="VIN320" s="921"/>
      <c r="VIO320" s="921"/>
      <c r="VIP320" s="921"/>
      <c r="VIQ320" s="921"/>
      <c r="VIR320" s="921"/>
      <c r="VIS320" s="921"/>
      <c r="VIT320" s="921"/>
      <c r="VIU320" s="921"/>
      <c r="VIV320" s="921"/>
      <c r="VIW320" s="921"/>
      <c r="VIX320" s="921"/>
      <c r="VIY320" s="921"/>
      <c r="VIZ320" s="921"/>
      <c r="VJA320" s="921"/>
      <c r="VJB320" s="921"/>
      <c r="VJC320" s="921"/>
      <c r="VJD320" s="921"/>
      <c r="VJE320" s="921"/>
      <c r="VJF320" s="921"/>
      <c r="VJG320" s="921"/>
      <c r="VJH320" s="921"/>
      <c r="VJI320" s="921"/>
      <c r="VJJ320" s="921"/>
      <c r="VJK320" s="921"/>
      <c r="VJL320" s="921"/>
      <c r="VJM320" s="921"/>
      <c r="VJN320" s="921"/>
      <c r="VJO320" s="921"/>
      <c r="VJP320" s="921"/>
      <c r="VJQ320" s="921"/>
      <c r="VJR320" s="921"/>
      <c r="VJS320" s="921"/>
      <c r="VJT320" s="921"/>
      <c r="VJU320" s="921"/>
      <c r="VJV320" s="921"/>
      <c r="VJW320" s="921"/>
      <c r="VJX320" s="921"/>
      <c r="VJY320" s="921"/>
      <c r="VJZ320" s="921"/>
      <c r="VKA320" s="921"/>
      <c r="VKB320" s="921"/>
      <c r="VKC320" s="921"/>
      <c r="VKD320" s="921"/>
      <c r="VKE320" s="921"/>
      <c r="VKF320" s="921"/>
      <c r="VKG320" s="921"/>
      <c r="VKH320" s="921"/>
      <c r="VKI320" s="921"/>
      <c r="VKJ320" s="921"/>
      <c r="VKK320" s="921"/>
      <c r="VKL320" s="921"/>
      <c r="VKM320" s="921"/>
      <c r="VKN320" s="921"/>
      <c r="VKO320" s="921"/>
      <c r="VKP320" s="921"/>
      <c r="VKQ320" s="921"/>
      <c r="VKR320" s="921"/>
      <c r="VKS320" s="921"/>
      <c r="VKT320" s="921"/>
      <c r="VKU320" s="921"/>
      <c r="VKV320" s="921"/>
      <c r="VKW320" s="921"/>
      <c r="VKX320" s="921"/>
      <c r="VKY320" s="921"/>
      <c r="VKZ320" s="921"/>
      <c r="VLA320" s="921"/>
      <c r="VLB320" s="921"/>
      <c r="VLC320" s="921"/>
      <c r="VLD320" s="921"/>
      <c r="VLE320" s="921"/>
      <c r="VLF320" s="921"/>
      <c r="VLG320" s="921"/>
      <c r="VLH320" s="921"/>
      <c r="VLI320" s="921"/>
      <c r="VLJ320" s="921"/>
      <c r="VLK320" s="921"/>
      <c r="VLL320" s="921"/>
      <c r="VLM320" s="921"/>
      <c r="VLN320" s="921"/>
      <c r="VLO320" s="921"/>
      <c r="VLP320" s="921"/>
      <c r="VLQ320" s="921"/>
      <c r="VLR320" s="921"/>
      <c r="VLS320" s="921"/>
      <c r="VLT320" s="921"/>
      <c r="VLU320" s="921"/>
      <c r="VLV320" s="921"/>
      <c r="VLW320" s="921"/>
      <c r="VLX320" s="921"/>
      <c r="VLY320" s="921"/>
      <c r="VLZ320" s="921"/>
      <c r="VMA320" s="921"/>
      <c r="VMB320" s="921"/>
      <c r="VMC320" s="921"/>
      <c r="VMD320" s="921"/>
      <c r="VME320" s="921"/>
      <c r="VMF320" s="921"/>
      <c r="VMG320" s="921"/>
      <c r="VMH320" s="921"/>
      <c r="VMI320" s="921"/>
      <c r="VMJ320" s="921"/>
      <c r="VMK320" s="921"/>
      <c r="VML320" s="921"/>
      <c r="VMM320" s="921"/>
      <c r="VMN320" s="921"/>
      <c r="VMO320" s="921"/>
      <c r="VMP320" s="921"/>
      <c r="VMQ320" s="921"/>
      <c r="VMR320" s="921"/>
      <c r="VMS320" s="921"/>
      <c r="VMT320" s="921"/>
      <c r="VMU320" s="921"/>
      <c r="VMV320" s="921"/>
      <c r="VMW320" s="921"/>
      <c r="VMX320" s="921"/>
      <c r="VMY320" s="921"/>
      <c r="VMZ320" s="921"/>
      <c r="VNA320" s="921"/>
      <c r="VNB320" s="921"/>
      <c r="VNC320" s="921"/>
      <c r="VND320" s="921"/>
      <c r="VNE320" s="921"/>
      <c r="VNF320" s="921"/>
      <c r="VNG320" s="921"/>
      <c r="VNH320" s="921"/>
      <c r="VNI320" s="921"/>
      <c r="VNJ320" s="921"/>
      <c r="VNK320" s="921"/>
      <c r="VNL320" s="921"/>
      <c r="VNM320" s="921"/>
      <c r="VNN320" s="921"/>
      <c r="VNO320" s="921"/>
      <c r="VNP320" s="921"/>
      <c r="VNQ320" s="921"/>
      <c r="VNR320" s="921"/>
      <c r="VNS320" s="921"/>
      <c r="VNT320" s="921"/>
      <c r="VNU320" s="921"/>
      <c r="VNV320" s="921"/>
      <c r="VNW320" s="921"/>
      <c r="VNX320" s="921"/>
      <c r="VNY320" s="921"/>
      <c r="VNZ320" s="921"/>
      <c r="VOA320" s="921"/>
      <c r="VOB320" s="921"/>
      <c r="VOC320" s="921"/>
      <c r="VOD320" s="921"/>
      <c r="VOE320" s="921"/>
      <c r="VOF320" s="921"/>
      <c r="VOG320" s="921"/>
      <c r="VOH320" s="921"/>
      <c r="VOI320" s="921"/>
      <c r="VOJ320" s="921"/>
      <c r="VOK320" s="921"/>
      <c r="VOL320" s="921"/>
      <c r="VOM320" s="921"/>
      <c r="VON320" s="921"/>
      <c r="VOO320" s="921"/>
      <c r="VOP320" s="921"/>
      <c r="VOQ320" s="921"/>
      <c r="VOR320" s="921"/>
      <c r="VOS320" s="921"/>
      <c r="VOT320" s="921"/>
      <c r="VOU320" s="921"/>
      <c r="VOV320" s="921"/>
      <c r="VOW320" s="921"/>
      <c r="VOX320" s="921"/>
      <c r="VOY320" s="921"/>
      <c r="VOZ320" s="921"/>
      <c r="VPA320" s="921"/>
      <c r="VPB320" s="921"/>
      <c r="VPC320" s="921"/>
      <c r="VPD320" s="921"/>
      <c r="VPE320" s="921"/>
      <c r="VPF320" s="921"/>
      <c r="VPG320" s="921"/>
      <c r="VPH320" s="921"/>
      <c r="VPI320" s="921"/>
      <c r="VPJ320" s="921"/>
      <c r="VPK320" s="921"/>
      <c r="VPL320" s="921"/>
      <c r="VPM320" s="921"/>
      <c r="VPN320" s="921"/>
      <c r="VPO320" s="921"/>
      <c r="VPP320" s="921"/>
      <c r="VPQ320" s="921"/>
      <c r="VPR320" s="921"/>
      <c r="VPS320" s="921"/>
      <c r="VPT320" s="921"/>
      <c r="VPU320" s="921"/>
      <c r="VPV320" s="921"/>
      <c r="VPW320" s="921"/>
      <c r="VPX320" s="921"/>
      <c r="VPY320" s="921"/>
      <c r="VPZ320" s="921"/>
      <c r="VQA320" s="921"/>
      <c r="VQB320" s="921"/>
      <c r="VQC320" s="921"/>
      <c r="VQD320" s="921"/>
      <c r="VQE320" s="921"/>
      <c r="VQF320" s="921"/>
      <c r="VQG320" s="921"/>
      <c r="VQH320" s="921"/>
      <c r="VQI320" s="921"/>
      <c r="VQJ320" s="921"/>
      <c r="VQK320" s="921"/>
      <c r="VQL320" s="921"/>
      <c r="VQM320" s="921"/>
      <c r="VQN320" s="921"/>
      <c r="VQO320" s="921"/>
      <c r="VQP320" s="921"/>
      <c r="VQQ320" s="921"/>
      <c r="VQR320" s="921"/>
      <c r="VQS320" s="921"/>
      <c r="VQT320" s="921"/>
      <c r="VQU320" s="921"/>
      <c r="VQV320" s="921"/>
      <c r="VQW320" s="921"/>
      <c r="VQX320" s="921"/>
      <c r="VQY320" s="921"/>
      <c r="VQZ320" s="921"/>
      <c r="VRA320" s="921"/>
      <c r="VRB320" s="921"/>
      <c r="VRC320" s="921"/>
      <c r="VRD320" s="921"/>
      <c r="VRE320" s="921"/>
      <c r="VRF320" s="921"/>
      <c r="VRG320" s="921"/>
      <c r="VRH320" s="921"/>
      <c r="VRI320" s="921"/>
      <c r="VRJ320" s="921"/>
      <c r="VRK320" s="921"/>
      <c r="VRL320" s="921"/>
      <c r="VRM320" s="921"/>
      <c r="VRN320" s="921"/>
      <c r="VRO320" s="921"/>
      <c r="VRP320" s="921"/>
      <c r="VRQ320" s="921"/>
      <c r="VRR320" s="921"/>
      <c r="VRS320" s="921"/>
      <c r="VRT320" s="921"/>
      <c r="VRU320" s="921"/>
      <c r="VRV320" s="921"/>
      <c r="VRW320" s="921"/>
      <c r="VRX320" s="921"/>
      <c r="VRY320" s="921"/>
      <c r="VRZ320" s="921"/>
      <c r="VSA320" s="921"/>
      <c r="VSB320" s="921"/>
      <c r="VSC320" s="921"/>
      <c r="VSD320" s="921"/>
      <c r="VSE320" s="921"/>
      <c r="VSF320" s="921"/>
      <c r="VSG320" s="921"/>
      <c r="VSH320" s="921"/>
      <c r="VSI320" s="921"/>
      <c r="VSJ320" s="921"/>
      <c r="VSK320" s="921"/>
      <c r="VSL320" s="921"/>
      <c r="VSM320" s="921"/>
      <c r="VSN320" s="921"/>
      <c r="VSO320" s="921"/>
      <c r="VSP320" s="921"/>
      <c r="VSQ320" s="921"/>
      <c r="VSR320" s="921"/>
      <c r="VSS320" s="921"/>
      <c r="VST320" s="921"/>
      <c r="VSU320" s="921"/>
      <c r="VSV320" s="921"/>
      <c r="VSW320" s="921"/>
      <c r="VSX320" s="921"/>
      <c r="VSY320" s="921"/>
      <c r="VSZ320" s="921"/>
      <c r="VTA320" s="921"/>
      <c r="VTB320" s="921"/>
      <c r="VTC320" s="921"/>
      <c r="VTD320" s="921"/>
      <c r="VTE320" s="921"/>
      <c r="VTF320" s="921"/>
      <c r="VTG320" s="921"/>
      <c r="VTH320" s="921"/>
      <c r="VTI320" s="921"/>
      <c r="VTJ320" s="921"/>
      <c r="VTK320" s="921"/>
      <c r="VTL320" s="921"/>
      <c r="VTM320" s="921"/>
      <c r="VTN320" s="921"/>
      <c r="VTO320" s="921"/>
      <c r="VTP320" s="921"/>
      <c r="VTQ320" s="921"/>
      <c r="VTR320" s="921"/>
      <c r="VTS320" s="921"/>
      <c r="VTT320" s="921"/>
      <c r="VTU320" s="921"/>
      <c r="VTV320" s="921"/>
      <c r="VTW320" s="921"/>
      <c r="VTX320" s="921"/>
      <c r="VTY320" s="921"/>
      <c r="VTZ320" s="921"/>
      <c r="VUA320" s="921"/>
      <c r="VUB320" s="921"/>
      <c r="VUC320" s="921"/>
      <c r="VUD320" s="921"/>
      <c r="VUE320" s="921"/>
      <c r="VUF320" s="921"/>
      <c r="VUG320" s="921"/>
      <c r="VUH320" s="921"/>
      <c r="VUI320" s="921"/>
      <c r="VUJ320" s="921"/>
      <c r="VUK320" s="921"/>
      <c r="VUL320" s="921"/>
      <c r="VUM320" s="921"/>
      <c r="VUN320" s="921"/>
      <c r="VUO320" s="921"/>
      <c r="VUP320" s="921"/>
      <c r="VUQ320" s="921"/>
      <c r="VUR320" s="921"/>
      <c r="VUS320" s="921"/>
      <c r="VUT320" s="921"/>
      <c r="VUU320" s="921"/>
      <c r="VUV320" s="921"/>
      <c r="VUW320" s="921"/>
      <c r="VUX320" s="921"/>
      <c r="VUY320" s="921"/>
      <c r="VUZ320" s="921"/>
      <c r="VVA320" s="921"/>
      <c r="VVB320" s="921"/>
      <c r="VVC320" s="921"/>
      <c r="VVD320" s="921"/>
      <c r="VVE320" s="921"/>
      <c r="VVF320" s="921"/>
      <c r="VVG320" s="921"/>
      <c r="VVH320" s="921"/>
      <c r="VVI320" s="921"/>
      <c r="VVJ320" s="921"/>
      <c r="VVK320" s="921"/>
      <c r="VVL320" s="921"/>
      <c r="VVM320" s="921"/>
      <c r="VVN320" s="921"/>
      <c r="VVO320" s="921"/>
      <c r="VVP320" s="921"/>
      <c r="VVQ320" s="921"/>
      <c r="VVR320" s="921"/>
      <c r="VVS320" s="921"/>
      <c r="VVT320" s="921"/>
      <c r="VVU320" s="921"/>
      <c r="VVV320" s="921"/>
      <c r="VVW320" s="921"/>
      <c r="VVX320" s="921"/>
      <c r="VVY320" s="921"/>
      <c r="VVZ320" s="921"/>
      <c r="VWA320" s="921"/>
      <c r="VWB320" s="921"/>
      <c r="VWC320" s="921"/>
      <c r="VWD320" s="921"/>
      <c r="VWE320" s="921"/>
      <c r="VWF320" s="921"/>
      <c r="VWG320" s="921"/>
      <c r="VWH320" s="921"/>
      <c r="VWI320" s="921"/>
      <c r="VWJ320" s="921"/>
      <c r="VWK320" s="921"/>
      <c r="VWL320" s="921"/>
      <c r="VWM320" s="921"/>
      <c r="VWN320" s="921"/>
      <c r="VWO320" s="921"/>
      <c r="VWP320" s="921"/>
      <c r="VWQ320" s="921"/>
      <c r="VWR320" s="921"/>
      <c r="VWS320" s="921"/>
      <c r="VWT320" s="921"/>
      <c r="VWU320" s="921"/>
      <c r="VWV320" s="921"/>
      <c r="VWW320" s="921"/>
      <c r="VWX320" s="921"/>
      <c r="VWY320" s="921"/>
      <c r="VWZ320" s="921"/>
      <c r="VXA320" s="921"/>
      <c r="VXB320" s="921"/>
      <c r="VXC320" s="921"/>
      <c r="VXD320" s="921"/>
      <c r="VXE320" s="921"/>
      <c r="VXF320" s="921"/>
      <c r="VXG320" s="921"/>
      <c r="VXH320" s="921"/>
      <c r="VXI320" s="921"/>
      <c r="VXJ320" s="921"/>
      <c r="VXK320" s="921"/>
      <c r="VXL320" s="921"/>
      <c r="VXM320" s="921"/>
      <c r="VXN320" s="921"/>
      <c r="VXO320" s="921"/>
      <c r="VXP320" s="921"/>
      <c r="VXQ320" s="921"/>
      <c r="VXR320" s="921"/>
      <c r="VXS320" s="921"/>
      <c r="VXT320" s="921"/>
      <c r="VXU320" s="921"/>
      <c r="VXV320" s="921"/>
      <c r="VXW320" s="921"/>
      <c r="VXX320" s="921"/>
      <c r="VXY320" s="921"/>
      <c r="VXZ320" s="921"/>
      <c r="VYA320" s="921"/>
      <c r="VYB320" s="921"/>
      <c r="VYC320" s="921"/>
      <c r="VYD320" s="921"/>
      <c r="VYE320" s="921"/>
      <c r="VYF320" s="921"/>
      <c r="VYG320" s="921"/>
      <c r="VYH320" s="921"/>
      <c r="VYI320" s="921"/>
      <c r="VYJ320" s="921"/>
      <c r="VYK320" s="921"/>
      <c r="VYL320" s="921"/>
      <c r="VYM320" s="921"/>
      <c r="VYN320" s="921"/>
      <c r="VYO320" s="921"/>
      <c r="VYP320" s="921"/>
      <c r="VYQ320" s="921"/>
      <c r="VYR320" s="921"/>
      <c r="VYS320" s="921"/>
      <c r="VYT320" s="921"/>
      <c r="VYU320" s="921"/>
      <c r="VYV320" s="921"/>
      <c r="VYW320" s="921"/>
      <c r="VYX320" s="921"/>
      <c r="VYY320" s="921"/>
      <c r="VYZ320" s="921"/>
      <c r="VZA320" s="921"/>
      <c r="VZB320" s="921"/>
      <c r="VZC320" s="921"/>
      <c r="VZD320" s="921"/>
      <c r="VZE320" s="921"/>
      <c r="VZF320" s="921"/>
      <c r="VZG320" s="921"/>
      <c r="VZH320" s="921"/>
      <c r="VZI320" s="921"/>
      <c r="VZJ320" s="921"/>
      <c r="VZK320" s="921"/>
      <c r="VZL320" s="921"/>
      <c r="VZM320" s="921"/>
      <c r="VZN320" s="921"/>
      <c r="VZO320" s="921"/>
      <c r="VZP320" s="921"/>
      <c r="VZQ320" s="921"/>
      <c r="VZR320" s="921"/>
      <c r="VZS320" s="921"/>
      <c r="VZT320" s="921"/>
      <c r="VZU320" s="921"/>
      <c r="VZV320" s="921"/>
      <c r="VZW320" s="921"/>
      <c r="VZX320" s="921"/>
      <c r="VZY320" s="921"/>
      <c r="VZZ320" s="921"/>
      <c r="WAA320" s="921"/>
      <c r="WAB320" s="921"/>
      <c r="WAC320" s="921"/>
      <c r="WAD320" s="921"/>
      <c r="WAE320" s="921"/>
      <c r="WAF320" s="921"/>
      <c r="WAG320" s="921"/>
      <c r="WAH320" s="921"/>
      <c r="WAI320" s="921"/>
      <c r="WAJ320" s="921"/>
      <c r="WAK320" s="921"/>
      <c r="WAL320" s="921"/>
      <c r="WAM320" s="921"/>
      <c r="WAN320" s="921"/>
      <c r="WAO320" s="921"/>
      <c r="WAP320" s="921"/>
      <c r="WAQ320" s="921"/>
      <c r="WAR320" s="921"/>
      <c r="WAS320" s="921"/>
      <c r="WAT320" s="921"/>
      <c r="WAU320" s="921"/>
      <c r="WAV320" s="921"/>
      <c r="WAW320" s="921"/>
      <c r="WAX320" s="921"/>
      <c r="WAY320" s="921"/>
      <c r="WAZ320" s="921"/>
      <c r="WBA320" s="921"/>
      <c r="WBB320" s="921"/>
      <c r="WBC320" s="921"/>
      <c r="WBD320" s="921"/>
      <c r="WBE320" s="921"/>
      <c r="WBF320" s="921"/>
      <c r="WBG320" s="921"/>
      <c r="WBH320" s="921"/>
      <c r="WBI320" s="921"/>
      <c r="WBJ320" s="921"/>
      <c r="WBK320" s="921"/>
      <c r="WBL320" s="921"/>
      <c r="WBM320" s="921"/>
      <c r="WBN320" s="921"/>
      <c r="WBO320" s="921"/>
      <c r="WBP320" s="921"/>
      <c r="WBQ320" s="921"/>
      <c r="WBR320" s="921"/>
      <c r="WBS320" s="921"/>
      <c r="WBT320" s="921"/>
      <c r="WBU320" s="921"/>
      <c r="WBV320" s="921"/>
      <c r="WBW320" s="921"/>
      <c r="WBX320" s="921"/>
      <c r="WBY320" s="921"/>
      <c r="WBZ320" s="921"/>
      <c r="WCA320" s="921"/>
      <c r="WCB320" s="921"/>
      <c r="WCC320" s="921"/>
      <c r="WCD320" s="921"/>
      <c r="WCE320" s="921"/>
      <c r="WCF320" s="921"/>
      <c r="WCG320" s="921"/>
      <c r="WCH320" s="921"/>
      <c r="WCI320" s="921"/>
      <c r="WCJ320" s="921"/>
      <c r="WCK320" s="921"/>
      <c r="WCL320" s="921"/>
      <c r="WCM320" s="921"/>
      <c r="WCN320" s="921"/>
      <c r="WCO320" s="921"/>
      <c r="WCP320" s="921"/>
      <c r="WCQ320" s="921"/>
      <c r="WCR320" s="921"/>
      <c r="WCS320" s="921"/>
      <c r="WCT320" s="921"/>
      <c r="WCU320" s="921"/>
      <c r="WCV320" s="921"/>
      <c r="WCW320" s="921"/>
      <c r="WCX320" s="921"/>
      <c r="WCY320" s="921"/>
      <c r="WCZ320" s="921"/>
      <c r="WDA320" s="921"/>
      <c r="WDB320" s="921"/>
      <c r="WDC320" s="921"/>
      <c r="WDD320" s="921"/>
      <c r="WDE320" s="921"/>
      <c r="WDF320" s="921"/>
      <c r="WDG320" s="921"/>
      <c r="WDH320" s="921"/>
      <c r="WDI320" s="921"/>
      <c r="WDJ320" s="921"/>
      <c r="WDK320" s="921"/>
      <c r="WDL320" s="921"/>
      <c r="WDM320" s="921"/>
      <c r="WDN320" s="921"/>
      <c r="WDO320" s="921"/>
      <c r="WDP320" s="921"/>
      <c r="WDQ320" s="921"/>
      <c r="WDR320" s="921"/>
      <c r="WDS320" s="921"/>
      <c r="WDT320" s="921"/>
      <c r="WDU320" s="921"/>
      <c r="WDV320" s="921"/>
      <c r="WDW320" s="921"/>
      <c r="WDX320" s="921"/>
      <c r="WDY320" s="921"/>
      <c r="WDZ320" s="921"/>
      <c r="WEA320" s="921"/>
      <c r="WEB320" s="921"/>
      <c r="WEC320" s="921"/>
      <c r="WED320" s="921"/>
      <c r="WEE320" s="921"/>
      <c r="WEF320" s="921"/>
      <c r="WEG320" s="921"/>
      <c r="WEH320" s="921"/>
      <c r="WEI320" s="921"/>
      <c r="WEJ320" s="921"/>
      <c r="WEK320" s="921"/>
      <c r="WEL320" s="921"/>
      <c r="WEM320" s="921"/>
      <c r="WEN320" s="921"/>
      <c r="WEO320" s="921"/>
      <c r="WEP320" s="921"/>
      <c r="WEQ320" s="921"/>
      <c r="WER320" s="921"/>
      <c r="WES320" s="921"/>
      <c r="WET320" s="921"/>
      <c r="WEU320" s="921"/>
      <c r="WEV320" s="921"/>
      <c r="WEW320" s="921"/>
      <c r="WEX320" s="921"/>
      <c r="WEY320" s="921"/>
      <c r="WEZ320" s="921"/>
      <c r="WFA320" s="921"/>
      <c r="WFB320" s="921"/>
      <c r="WFC320" s="921"/>
      <c r="WFD320" s="921"/>
      <c r="WFE320" s="921"/>
      <c r="WFF320" s="921"/>
      <c r="WFG320" s="921"/>
      <c r="WFH320" s="921"/>
      <c r="WFI320" s="921"/>
      <c r="WFJ320" s="921"/>
      <c r="WFK320" s="921"/>
      <c r="WFL320" s="921"/>
      <c r="WFM320" s="921"/>
      <c r="WFN320" s="921"/>
      <c r="WFO320" s="921"/>
      <c r="WFP320" s="921"/>
      <c r="WFQ320" s="921"/>
      <c r="WFR320" s="921"/>
      <c r="WFS320" s="921"/>
      <c r="WFT320" s="921"/>
      <c r="WFU320" s="921"/>
      <c r="WFV320" s="921"/>
      <c r="WFW320" s="921"/>
      <c r="WFX320" s="921"/>
      <c r="WFY320" s="921"/>
      <c r="WFZ320" s="921"/>
      <c r="WGA320" s="921"/>
      <c r="WGB320" s="921"/>
      <c r="WGC320" s="921"/>
      <c r="WGD320" s="921"/>
      <c r="WGE320" s="921"/>
      <c r="WGF320" s="921"/>
      <c r="WGG320" s="921"/>
      <c r="WGH320" s="921"/>
      <c r="WGI320" s="921"/>
      <c r="WGJ320" s="921"/>
      <c r="WGK320" s="921"/>
      <c r="WGL320" s="921"/>
      <c r="WGM320" s="921"/>
      <c r="WGN320" s="921"/>
      <c r="WGO320" s="921"/>
      <c r="WGP320" s="921"/>
      <c r="WGQ320" s="921"/>
      <c r="WGR320" s="921"/>
      <c r="WGS320" s="921"/>
      <c r="WGT320" s="921"/>
      <c r="WGU320" s="921"/>
      <c r="WGV320" s="921"/>
      <c r="WGW320" s="921"/>
      <c r="WGX320" s="921"/>
      <c r="WGY320" s="921"/>
      <c r="WGZ320" s="921"/>
      <c r="WHA320" s="921"/>
      <c r="WHB320" s="921"/>
      <c r="WHC320" s="921"/>
      <c r="WHD320" s="921"/>
      <c r="WHE320" s="921"/>
      <c r="WHF320" s="921"/>
      <c r="WHG320" s="921"/>
      <c r="WHH320" s="921"/>
      <c r="WHI320" s="921"/>
      <c r="WHJ320" s="921"/>
      <c r="WHK320" s="921"/>
      <c r="WHL320" s="921"/>
      <c r="WHM320" s="921"/>
      <c r="WHN320" s="921"/>
      <c r="WHO320" s="921"/>
      <c r="WHP320" s="921"/>
      <c r="WHQ320" s="921"/>
      <c r="WHR320" s="921"/>
      <c r="WHS320" s="921"/>
      <c r="WHT320" s="921"/>
      <c r="WHU320" s="921"/>
      <c r="WHV320" s="921"/>
      <c r="WHW320" s="921"/>
      <c r="WHX320" s="921"/>
      <c r="WHY320" s="921"/>
      <c r="WHZ320" s="921"/>
      <c r="WIA320" s="921"/>
      <c r="WIB320" s="921"/>
      <c r="WIC320" s="921"/>
      <c r="WID320" s="921"/>
      <c r="WIE320" s="921"/>
      <c r="WIF320" s="921"/>
      <c r="WIG320" s="921"/>
      <c r="WIH320" s="921"/>
      <c r="WII320" s="921"/>
      <c r="WIJ320" s="921"/>
      <c r="WIK320" s="921"/>
      <c r="WIL320" s="921"/>
      <c r="WIM320" s="921"/>
      <c r="WIN320" s="921"/>
      <c r="WIO320" s="921"/>
      <c r="WIP320" s="921"/>
      <c r="WIQ320" s="921"/>
      <c r="WIR320" s="921"/>
      <c r="WIS320" s="921"/>
      <c r="WIT320" s="921"/>
      <c r="WIU320" s="921"/>
      <c r="WIV320" s="921"/>
      <c r="WIW320" s="921"/>
      <c r="WIX320" s="921"/>
      <c r="WIY320" s="921"/>
      <c r="WIZ320" s="921"/>
      <c r="WJA320" s="921"/>
      <c r="WJB320" s="921"/>
      <c r="WJC320" s="921"/>
      <c r="WJD320" s="921"/>
      <c r="WJE320" s="921"/>
      <c r="WJF320" s="921"/>
      <c r="WJG320" s="921"/>
      <c r="WJH320" s="921"/>
      <c r="WJI320" s="921"/>
      <c r="WJJ320" s="921"/>
      <c r="WJK320" s="921"/>
      <c r="WJL320" s="921"/>
      <c r="WJM320" s="921"/>
      <c r="WJN320" s="921"/>
      <c r="WJO320" s="921"/>
      <c r="WJP320" s="921"/>
      <c r="WJQ320" s="921"/>
      <c r="WJR320" s="921"/>
      <c r="WJS320" s="921"/>
      <c r="WJT320" s="921"/>
      <c r="WJU320" s="921"/>
      <c r="WJV320" s="921"/>
      <c r="WJW320" s="921"/>
      <c r="WJX320" s="921"/>
      <c r="WJY320" s="921"/>
      <c r="WJZ320" s="921"/>
      <c r="WKA320" s="921"/>
      <c r="WKB320" s="921"/>
      <c r="WKC320" s="921"/>
      <c r="WKD320" s="921"/>
      <c r="WKE320" s="921"/>
      <c r="WKF320" s="921"/>
      <c r="WKG320" s="921"/>
      <c r="WKH320" s="921"/>
      <c r="WKI320" s="921"/>
      <c r="WKJ320" s="921"/>
      <c r="WKK320" s="921"/>
      <c r="WKL320" s="921"/>
      <c r="WKM320" s="921"/>
      <c r="WKN320" s="921"/>
      <c r="WKO320" s="921"/>
      <c r="WKP320" s="921"/>
      <c r="WKQ320" s="921"/>
      <c r="WKR320" s="921"/>
      <c r="WKS320" s="921"/>
      <c r="WKT320" s="921"/>
      <c r="WKU320" s="921"/>
      <c r="WKV320" s="921"/>
      <c r="WKW320" s="921"/>
      <c r="WKX320" s="921"/>
      <c r="WKY320" s="921"/>
      <c r="WKZ320" s="921"/>
      <c r="WLA320" s="921"/>
      <c r="WLB320" s="921"/>
      <c r="WLC320" s="921"/>
      <c r="WLD320" s="921"/>
      <c r="WLE320" s="921"/>
      <c r="WLF320" s="921"/>
      <c r="WLG320" s="921"/>
      <c r="WLH320" s="921"/>
      <c r="WLI320" s="921"/>
      <c r="WLJ320" s="921"/>
      <c r="WLK320" s="921"/>
      <c r="WLL320" s="921"/>
      <c r="WLM320" s="921"/>
      <c r="WLN320" s="921"/>
      <c r="WLO320" s="921"/>
      <c r="WLP320" s="921"/>
      <c r="WLQ320" s="921"/>
      <c r="WLR320" s="921"/>
      <c r="WLS320" s="921"/>
      <c r="WLT320" s="921"/>
      <c r="WLU320" s="921"/>
      <c r="WLV320" s="921"/>
      <c r="WLW320" s="921"/>
      <c r="WLX320" s="921"/>
      <c r="WLY320" s="921"/>
      <c r="WLZ320" s="921"/>
      <c r="WMA320" s="921"/>
      <c r="WMB320" s="921"/>
      <c r="WMC320" s="921"/>
      <c r="WMD320" s="921"/>
      <c r="WME320" s="921"/>
      <c r="WMF320" s="921"/>
      <c r="WMG320" s="921"/>
      <c r="WMH320" s="921"/>
      <c r="WMI320" s="921"/>
      <c r="WMJ320" s="921"/>
      <c r="WMK320" s="921"/>
      <c r="WML320" s="921"/>
      <c r="WMM320" s="921"/>
      <c r="WMN320" s="921"/>
      <c r="WMO320" s="921"/>
      <c r="WMP320" s="921"/>
      <c r="WMQ320" s="921"/>
      <c r="WMR320" s="921"/>
      <c r="WMS320" s="921"/>
      <c r="WMT320" s="921"/>
      <c r="WMU320" s="921"/>
      <c r="WMV320" s="921"/>
      <c r="WMW320" s="921"/>
      <c r="WMX320" s="921"/>
      <c r="WMY320" s="921"/>
      <c r="WMZ320" s="921"/>
      <c r="WNA320" s="921"/>
      <c r="WNB320" s="921"/>
      <c r="WNC320" s="921"/>
      <c r="WND320" s="921"/>
      <c r="WNE320" s="921"/>
      <c r="WNF320" s="921"/>
      <c r="WNG320" s="921"/>
      <c r="WNH320" s="921"/>
      <c r="WNI320" s="921"/>
      <c r="WNJ320" s="921"/>
      <c r="WNK320" s="921"/>
      <c r="WNL320" s="921"/>
      <c r="WNM320" s="921"/>
      <c r="WNN320" s="921"/>
      <c r="WNO320" s="921"/>
      <c r="WNP320" s="921"/>
      <c r="WNQ320" s="921"/>
      <c r="WNR320" s="921"/>
      <c r="WNS320" s="921"/>
      <c r="WNT320" s="921"/>
      <c r="WNU320" s="921"/>
      <c r="WNV320" s="921"/>
      <c r="WNW320" s="921"/>
      <c r="WNX320" s="921"/>
      <c r="WNY320" s="921"/>
      <c r="WNZ320" s="921"/>
      <c r="WOA320" s="921"/>
      <c r="WOB320" s="921"/>
      <c r="WOC320" s="921"/>
      <c r="WOD320" s="921"/>
      <c r="WOE320" s="921"/>
      <c r="WOF320" s="921"/>
      <c r="WOG320" s="921"/>
      <c r="WOH320" s="921"/>
      <c r="WOI320" s="921"/>
      <c r="WOJ320" s="921"/>
      <c r="WOK320" s="921"/>
      <c r="WOL320" s="921"/>
      <c r="WOM320" s="921"/>
      <c r="WON320" s="921"/>
      <c r="WOO320" s="921"/>
      <c r="WOP320" s="921"/>
      <c r="WOQ320" s="921"/>
      <c r="WOR320" s="921"/>
      <c r="WOS320" s="921"/>
      <c r="WOT320" s="921"/>
      <c r="WOU320" s="921"/>
      <c r="WOV320" s="921"/>
      <c r="WOW320" s="921"/>
      <c r="WOX320" s="921"/>
      <c r="WOY320" s="921"/>
      <c r="WOZ320" s="921"/>
      <c r="WPA320" s="921"/>
      <c r="WPB320" s="921"/>
      <c r="WPC320" s="921"/>
      <c r="WPD320" s="921"/>
      <c r="WPE320" s="921"/>
      <c r="WPF320" s="921"/>
      <c r="WPG320" s="921"/>
      <c r="WPH320" s="921"/>
      <c r="WPI320" s="921"/>
      <c r="WPJ320" s="921"/>
      <c r="WPK320" s="921"/>
      <c r="WPL320" s="921"/>
      <c r="WPM320" s="921"/>
      <c r="WPN320" s="921"/>
      <c r="WPO320" s="921"/>
      <c r="WPP320" s="921"/>
      <c r="WPQ320" s="921"/>
      <c r="WPR320" s="921"/>
      <c r="WPS320" s="921"/>
      <c r="WPT320" s="921"/>
      <c r="WPU320" s="921"/>
      <c r="WPV320" s="921"/>
      <c r="WPW320" s="921"/>
      <c r="WPX320" s="921"/>
      <c r="WPY320" s="921"/>
      <c r="WPZ320" s="921"/>
      <c r="WQA320" s="921"/>
      <c r="WQB320" s="921"/>
      <c r="WQC320" s="921"/>
      <c r="WQD320" s="921"/>
      <c r="WQE320" s="921"/>
      <c r="WQF320" s="921"/>
      <c r="WQG320" s="921"/>
      <c r="WQH320" s="921"/>
      <c r="WQI320" s="921"/>
      <c r="WQJ320" s="921"/>
      <c r="WQK320" s="921"/>
      <c r="WQL320" s="921"/>
      <c r="WQM320" s="921"/>
      <c r="WQN320" s="921"/>
      <c r="WQO320" s="921"/>
      <c r="WQP320" s="921"/>
      <c r="WQQ320" s="921"/>
      <c r="WQR320" s="921"/>
      <c r="WQS320" s="921"/>
      <c r="WQT320" s="921"/>
      <c r="WQU320" s="921"/>
      <c r="WQV320" s="921"/>
      <c r="WQW320" s="921"/>
      <c r="WQX320" s="921"/>
      <c r="WQY320" s="921"/>
      <c r="WQZ320" s="921"/>
      <c r="WRA320" s="921"/>
      <c r="WRB320" s="921"/>
      <c r="WRC320" s="921"/>
      <c r="WRD320" s="921"/>
      <c r="WRE320" s="921"/>
      <c r="WRF320" s="921"/>
      <c r="WRG320" s="921"/>
      <c r="WRH320" s="921"/>
      <c r="WRI320" s="921"/>
      <c r="WRJ320" s="921"/>
      <c r="WRK320" s="921"/>
      <c r="WRL320" s="921"/>
      <c r="WRM320" s="921"/>
      <c r="WRN320" s="921"/>
      <c r="WRO320" s="921"/>
      <c r="WRP320" s="921"/>
      <c r="WRQ320" s="921"/>
      <c r="WRR320" s="921"/>
      <c r="WRS320" s="921"/>
      <c r="WRT320" s="921"/>
      <c r="WRU320" s="921"/>
      <c r="WRV320" s="921"/>
      <c r="WRW320" s="921"/>
      <c r="WRX320" s="921"/>
      <c r="WRY320" s="921"/>
      <c r="WRZ320" s="921"/>
      <c r="WSA320" s="921"/>
      <c r="WSB320" s="921"/>
      <c r="WSC320" s="921"/>
      <c r="WSD320" s="921"/>
      <c r="WSE320" s="921"/>
      <c r="WSF320" s="921"/>
      <c r="WSG320" s="921"/>
      <c r="WSH320" s="921"/>
      <c r="WSI320" s="921"/>
      <c r="WSJ320" s="921"/>
      <c r="WSK320" s="921"/>
      <c r="WSL320" s="921"/>
      <c r="WSM320" s="921"/>
      <c r="WSN320" s="921"/>
      <c r="WSO320" s="921"/>
      <c r="WSP320" s="921"/>
      <c r="WSQ320" s="921"/>
      <c r="WSR320" s="921"/>
      <c r="WSS320" s="921"/>
      <c r="WST320" s="921"/>
      <c r="WSU320" s="921"/>
      <c r="WSV320" s="921"/>
      <c r="WSW320" s="921"/>
      <c r="WSX320" s="921"/>
      <c r="WSY320" s="921"/>
      <c r="WSZ320" s="921"/>
      <c r="WTA320" s="921"/>
      <c r="WTB320" s="921"/>
      <c r="WTC320" s="921"/>
      <c r="WTD320" s="921"/>
      <c r="WTE320" s="921"/>
      <c r="WTF320" s="921"/>
      <c r="WTG320" s="921"/>
      <c r="WTH320" s="921"/>
      <c r="WTI320" s="921"/>
      <c r="WTJ320" s="921"/>
      <c r="WTK320" s="921"/>
      <c r="WTL320" s="921"/>
      <c r="WTM320" s="921"/>
      <c r="WTN320" s="921"/>
      <c r="WTO320" s="921"/>
      <c r="WTP320" s="921"/>
      <c r="WTQ320" s="921"/>
      <c r="WTR320" s="921"/>
      <c r="WTS320" s="921"/>
      <c r="WTT320" s="921"/>
      <c r="WTU320" s="921"/>
      <c r="WTV320" s="921"/>
      <c r="WTW320" s="921"/>
      <c r="WTX320" s="921"/>
      <c r="WTY320" s="921"/>
      <c r="WTZ320" s="921"/>
      <c r="WUA320" s="921"/>
      <c r="WUB320" s="921"/>
      <c r="WUC320" s="921"/>
      <c r="WUD320" s="921"/>
      <c r="WUE320" s="921"/>
      <c r="WUF320" s="921"/>
      <c r="WUG320" s="921"/>
      <c r="WUH320" s="921"/>
      <c r="WUI320" s="921"/>
      <c r="WUJ320" s="921"/>
      <c r="WUK320" s="921"/>
      <c r="WUL320" s="921"/>
      <c r="WUM320" s="921"/>
      <c r="WUN320" s="921"/>
      <c r="WUO320" s="921"/>
      <c r="WUP320" s="921"/>
      <c r="WUQ320" s="921"/>
      <c r="WUR320" s="921"/>
      <c r="WUS320" s="921"/>
      <c r="WUT320" s="921"/>
      <c r="WUU320" s="921"/>
      <c r="WUV320" s="921"/>
      <c r="WUW320" s="921"/>
      <c r="WUX320" s="921"/>
      <c r="WUY320" s="921"/>
      <c r="WUZ320" s="921"/>
      <c r="WVA320" s="921"/>
      <c r="WVB320" s="921"/>
      <c r="WVC320" s="921"/>
      <c r="WVD320" s="921"/>
      <c r="WVE320" s="921"/>
      <c r="WVF320" s="921"/>
      <c r="WVG320" s="921"/>
      <c r="WVH320" s="921"/>
      <c r="WVI320" s="921"/>
      <c r="WVJ320" s="921"/>
      <c r="WVK320" s="921"/>
      <c r="WVL320" s="921"/>
      <c r="WVM320" s="921"/>
      <c r="WVN320" s="921"/>
      <c r="WVO320" s="921"/>
      <c r="WVP320" s="921"/>
      <c r="WVQ320" s="921"/>
      <c r="WVR320" s="921"/>
      <c r="WVS320" s="921"/>
      <c r="WVT320" s="921"/>
      <c r="WVU320" s="921"/>
      <c r="WVV320" s="921"/>
      <c r="WVW320" s="921"/>
      <c r="WVX320" s="921"/>
      <c r="WVY320" s="921"/>
      <c r="WVZ320" s="921"/>
      <c r="WWA320" s="921"/>
      <c r="WWB320" s="921"/>
      <c r="WWC320" s="921"/>
      <c r="WWD320" s="921"/>
      <c r="WWE320" s="921"/>
      <c r="WWF320" s="921"/>
      <c r="WWG320" s="921"/>
      <c r="WWH320" s="921"/>
      <c r="WWI320" s="921"/>
      <c r="WWJ320" s="921"/>
      <c r="WWK320" s="921"/>
      <c r="WWL320" s="921"/>
      <c r="WWM320" s="921"/>
      <c r="WWN320" s="921"/>
      <c r="WWO320" s="921"/>
      <c r="WWP320" s="921"/>
      <c r="WWQ320" s="921"/>
      <c r="WWR320" s="921"/>
      <c r="WWS320" s="921"/>
      <c r="WWT320" s="921"/>
      <c r="WWU320" s="921"/>
      <c r="WWV320" s="921"/>
      <c r="WWW320" s="921"/>
      <c r="WWX320" s="921"/>
      <c r="WWY320" s="921"/>
      <c r="WWZ320" s="921"/>
      <c r="WXA320" s="921"/>
      <c r="WXB320" s="921"/>
      <c r="WXC320" s="921"/>
      <c r="WXD320" s="921"/>
      <c r="WXE320" s="921"/>
      <c r="WXF320" s="921"/>
      <c r="WXG320" s="921"/>
      <c r="WXH320" s="921"/>
      <c r="WXI320" s="921"/>
      <c r="WXJ320" s="921"/>
      <c r="WXK320" s="921"/>
      <c r="WXL320" s="921"/>
      <c r="WXM320" s="921"/>
      <c r="WXN320" s="921"/>
      <c r="WXO320" s="921"/>
      <c r="WXP320" s="921"/>
      <c r="WXQ320" s="921"/>
      <c r="WXR320" s="921"/>
      <c r="WXS320" s="921"/>
      <c r="WXT320" s="921"/>
      <c r="WXU320" s="921"/>
      <c r="WXV320" s="921"/>
      <c r="WXW320" s="921"/>
      <c r="WXX320" s="921"/>
      <c r="WXY320" s="921"/>
      <c r="WXZ320" s="921"/>
      <c r="WYA320" s="921"/>
      <c r="WYB320" s="921"/>
      <c r="WYC320" s="921"/>
      <c r="WYD320" s="921"/>
      <c r="WYE320" s="921"/>
      <c r="WYF320" s="921"/>
      <c r="WYG320" s="921"/>
      <c r="WYH320" s="921"/>
      <c r="WYI320" s="921"/>
      <c r="WYJ320" s="921"/>
      <c r="WYK320" s="921"/>
      <c r="WYL320" s="921"/>
      <c r="WYM320" s="921"/>
      <c r="WYN320" s="921"/>
      <c r="WYO320" s="921"/>
      <c r="WYP320" s="921"/>
      <c r="WYQ320" s="921"/>
      <c r="WYR320" s="921"/>
      <c r="WYS320" s="921"/>
      <c r="WYT320" s="921"/>
      <c r="WYU320" s="921"/>
      <c r="WYV320" s="921"/>
      <c r="WYW320" s="921"/>
      <c r="WYX320" s="921"/>
      <c r="WYY320" s="921"/>
      <c r="WYZ320" s="921"/>
      <c r="WZA320" s="921"/>
      <c r="WZB320" s="921"/>
      <c r="WZC320" s="921"/>
      <c r="WZD320" s="921"/>
      <c r="WZE320" s="921"/>
      <c r="WZF320" s="921"/>
      <c r="WZG320" s="921"/>
      <c r="WZH320" s="921"/>
      <c r="WZI320" s="921"/>
      <c r="WZJ320" s="921"/>
      <c r="WZK320" s="921"/>
      <c r="WZL320" s="921"/>
      <c r="WZM320" s="921"/>
      <c r="WZN320" s="921"/>
      <c r="WZO320" s="921"/>
      <c r="WZP320" s="921"/>
      <c r="WZQ320" s="921"/>
      <c r="WZR320" s="921"/>
      <c r="WZS320" s="921"/>
      <c r="WZT320" s="921"/>
      <c r="WZU320" s="921"/>
      <c r="WZV320" s="921"/>
      <c r="WZW320" s="921"/>
      <c r="WZX320" s="921"/>
      <c r="WZY320" s="921"/>
      <c r="WZZ320" s="921"/>
      <c r="XAA320" s="921"/>
      <c r="XAB320" s="921"/>
      <c r="XAC320" s="921"/>
      <c r="XAD320" s="921"/>
      <c r="XAE320" s="921"/>
      <c r="XAF320" s="921"/>
      <c r="XAG320" s="921"/>
      <c r="XAH320" s="921"/>
      <c r="XAI320" s="921"/>
      <c r="XAJ320" s="921"/>
      <c r="XAK320" s="921"/>
      <c r="XAL320" s="921"/>
      <c r="XAM320" s="921"/>
      <c r="XAN320" s="921"/>
      <c r="XAO320" s="921"/>
      <c r="XAP320" s="921"/>
      <c r="XAQ320" s="921"/>
      <c r="XAR320" s="921"/>
      <c r="XAS320" s="921"/>
      <c r="XAT320" s="921"/>
      <c r="XAU320" s="921"/>
      <c r="XAV320" s="921"/>
      <c r="XAW320" s="921"/>
      <c r="XAX320" s="921"/>
      <c r="XAY320" s="921"/>
      <c r="XAZ320" s="921"/>
      <c r="XBA320" s="921"/>
      <c r="XBB320" s="921"/>
      <c r="XBC320" s="921"/>
      <c r="XBD320" s="921"/>
      <c r="XBE320" s="921"/>
      <c r="XBF320" s="921"/>
      <c r="XBG320" s="921"/>
      <c r="XBH320" s="921"/>
      <c r="XBI320" s="921"/>
      <c r="XBJ320" s="921"/>
      <c r="XBK320" s="921"/>
      <c r="XBL320" s="921"/>
      <c r="XBM320" s="921"/>
      <c r="XBN320" s="921"/>
      <c r="XBO320" s="921"/>
      <c r="XBP320" s="921"/>
      <c r="XBQ320" s="921"/>
      <c r="XBR320" s="921"/>
      <c r="XBS320" s="921"/>
      <c r="XBT320" s="921"/>
      <c r="XBU320" s="921"/>
      <c r="XBV320" s="921"/>
      <c r="XBW320" s="921"/>
      <c r="XBX320" s="921"/>
      <c r="XBY320" s="921"/>
      <c r="XBZ320" s="921"/>
      <c r="XCA320" s="921"/>
      <c r="XCB320" s="921"/>
      <c r="XCC320" s="921"/>
      <c r="XCD320" s="921"/>
      <c r="XCE320" s="921"/>
      <c r="XCF320" s="921"/>
      <c r="XCG320" s="921"/>
      <c r="XCH320" s="921"/>
      <c r="XCI320" s="921"/>
      <c r="XCJ320" s="921"/>
      <c r="XCK320" s="921"/>
      <c r="XCL320" s="921"/>
      <c r="XCM320" s="921"/>
      <c r="XCN320" s="921"/>
      <c r="XCO320" s="921"/>
      <c r="XCP320" s="921"/>
      <c r="XCQ320" s="921"/>
      <c r="XCR320" s="921"/>
      <c r="XCS320" s="921"/>
      <c r="XCT320" s="921"/>
      <c r="XCU320" s="921"/>
      <c r="XCV320" s="921"/>
      <c r="XCW320" s="921"/>
      <c r="XCX320" s="921"/>
      <c r="XCY320" s="921"/>
      <c r="XCZ320" s="921"/>
      <c r="XDA320" s="921"/>
      <c r="XDB320" s="921"/>
      <c r="XDC320" s="921"/>
      <c r="XDD320" s="921"/>
      <c r="XDE320" s="921"/>
      <c r="XDF320" s="921"/>
      <c r="XDG320" s="921"/>
      <c r="XDH320" s="921"/>
      <c r="XDI320" s="921"/>
      <c r="XDJ320" s="921"/>
      <c r="XDK320" s="921"/>
      <c r="XDL320" s="921"/>
      <c r="XDM320" s="921"/>
      <c r="XDN320" s="921"/>
      <c r="XDO320" s="921"/>
      <c r="XDP320" s="921"/>
      <c r="XDQ320" s="921"/>
      <c r="XDR320" s="921"/>
      <c r="XDS320" s="921"/>
      <c r="XDT320" s="921"/>
      <c r="XDU320" s="921"/>
      <c r="XDV320" s="921"/>
      <c r="XDW320" s="921"/>
      <c r="XDX320" s="921"/>
      <c r="XDY320" s="921"/>
      <c r="XDZ320" s="921"/>
      <c r="XEA320" s="921"/>
      <c r="XEB320" s="921"/>
      <c r="XEC320" s="921"/>
      <c r="XED320" s="921"/>
      <c r="XEE320" s="921"/>
      <c r="XEF320" s="921"/>
      <c r="XEG320" s="921"/>
      <c r="XEH320" s="921"/>
      <c r="XEI320" s="921"/>
      <c r="XEJ320" s="921"/>
      <c r="XEK320" s="921"/>
      <c r="XEL320" s="921"/>
      <c r="XEM320" s="921"/>
      <c r="XEN320" s="921"/>
      <c r="XEO320" s="921"/>
      <c r="XEP320" s="921"/>
      <c r="XEQ320" s="921"/>
      <c r="XER320" s="921"/>
      <c r="XES320" s="921"/>
      <c r="XET320" s="921"/>
      <c r="XEU320" s="921"/>
      <c r="XEV320" s="921"/>
      <c r="XEW320" s="921"/>
      <c r="XEX320" s="921"/>
      <c r="XEY320" s="921"/>
      <c r="XEZ320" s="921"/>
      <c r="XFA320" s="921"/>
      <c r="XFB320" s="921"/>
      <c r="XFC320" s="921"/>
      <c r="XFD320" s="921"/>
    </row>
    <row r="321" spans="2:16384" s="915" customFormat="1">
      <c r="B321" s="918"/>
      <c r="C321" s="914" t="s">
        <v>444</v>
      </c>
      <c r="D321" s="915" t="s">
        <v>445</v>
      </c>
      <c r="E321" s="916" t="s">
        <v>123</v>
      </c>
      <c r="F321" s="915" t="s">
        <v>124</v>
      </c>
      <c r="H321" s="917" t="s">
        <v>440</v>
      </c>
      <c r="I321" s="917" t="s">
        <v>446</v>
      </c>
      <c r="J321" s="628">
        <v>15</v>
      </c>
      <c r="K321" s="629" t="s">
        <v>447</v>
      </c>
    </row>
    <row r="322" spans="2:16384" s="915" customFormat="1" ht="24">
      <c r="B322" s="918"/>
      <c r="C322" s="914" t="s">
        <v>448</v>
      </c>
      <c r="D322" s="915" t="s">
        <v>449</v>
      </c>
      <c r="E322" s="916" t="s">
        <v>123</v>
      </c>
      <c r="F322" s="915" t="s">
        <v>124</v>
      </c>
      <c r="H322" s="917" t="s">
        <v>440</v>
      </c>
      <c r="I322" s="917" t="s">
        <v>308</v>
      </c>
      <c r="J322" s="628">
        <v>5</v>
      </c>
      <c r="K322" s="629"/>
    </row>
    <row r="323" spans="2:16384" s="624" customFormat="1">
      <c r="B323" s="922" t="s">
        <v>450</v>
      </c>
      <c r="C323" s="923" t="s">
        <v>132</v>
      </c>
      <c r="D323" s="924" t="s">
        <v>133</v>
      </c>
      <c r="E323" s="905" t="s">
        <v>123</v>
      </c>
      <c r="F323" s="624" t="s">
        <v>124</v>
      </c>
      <c r="G323" s="925"/>
      <c r="H323" s="926" t="s">
        <v>442</v>
      </c>
      <c r="I323" s="926" t="s">
        <v>443</v>
      </c>
      <c r="J323" s="631">
        <v>45</v>
      </c>
      <c r="K323" s="632"/>
      <c r="L323" s="925"/>
      <c r="M323" s="925"/>
      <c r="N323" s="925"/>
      <c r="O323" s="925"/>
      <c r="P323" s="925"/>
      <c r="Q323" s="925"/>
      <c r="R323" s="925"/>
      <c r="S323" s="925"/>
      <c r="T323" s="925"/>
      <c r="U323" s="925"/>
      <c r="V323" s="925"/>
      <c r="W323" s="925"/>
      <c r="X323" s="925"/>
      <c r="Y323" s="925"/>
      <c r="Z323" s="925"/>
      <c r="AA323" s="925"/>
      <c r="AB323" s="925"/>
      <c r="AC323" s="925"/>
      <c r="AD323" s="925"/>
      <c r="AE323" s="925"/>
      <c r="AF323" s="925"/>
      <c r="AG323" s="925"/>
      <c r="AH323" s="925"/>
      <c r="AI323" s="925"/>
      <c r="AJ323" s="925"/>
      <c r="AK323" s="925"/>
      <c r="AL323" s="925"/>
      <c r="AM323" s="925"/>
      <c r="AN323" s="925"/>
      <c r="AO323" s="925"/>
      <c r="AP323" s="925"/>
      <c r="AQ323" s="925"/>
      <c r="AR323" s="925"/>
      <c r="AS323" s="925"/>
      <c r="AT323" s="925"/>
      <c r="AU323" s="925"/>
      <c r="AV323" s="925"/>
      <c r="AW323" s="925"/>
      <c r="AX323" s="925"/>
      <c r="AY323" s="925"/>
      <c r="AZ323" s="925"/>
      <c r="BA323" s="925"/>
      <c r="BB323" s="925"/>
      <c r="BC323" s="925"/>
      <c r="BD323" s="925"/>
      <c r="BE323" s="925"/>
      <c r="BF323" s="925"/>
      <c r="BG323" s="925"/>
      <c r="BH323" s="925"/>
      <c r="BI323" s="925"/>
      <c r="BJ323" s="925"/>
      <c r="BK323" s="925"/>
      <c r="BL323" s="925"/>
      <c r="BM323" s="925"/>
      <c r="BN323" s="925"/>
      <c r="BO323" s="925"/>
      <c r="BP323" s="925"/>
      <c r="BQ323" s="925"/>
      <c r="BR323" s="925"/>
      <c r="BS323" s="925"/>
      <c r="BT323" s="925"/>
      <c r="BU323" s="925"/>
      <c r="BV323" s="925"/>
      <c r="BW323" s="925"/>
      <c r="BX323" s="925"/>
      <c r="BY323" s="925"/>
      <c r="BZ323" s="925"/>
      <c r="CA323" s="925"/>
      <c r="CB323" s="925"/>
      <c r="CC323" s="925"/>
      <c r="CD323" s="925"/>
      <c r="CE323" s="925"/>
      <c r="CF323" s="925"/>
      <c r="CG323" s="925"/>
      <c r="CH323" s="925"/>
      <c r="CI323" s="925"/>
      <c r="CJ323" s="925"/>
      <c r="CK323" s="925"/>
      <c r="CL323" s="925"/>
      <c r="CM323" s="925"/>
      <c r="CN323" s="925"/>
      <c r="CO323" s="925"/>
      <c r="CP323" s="925"/>
      <c r="CQ323" s="925"/>
      <c r="CR323" s="925"/>
      <c r="CS323" s="925"/>
      <c r="CT323" s="925"/>
      <c r="CU323" s="925"/>
      <c r="CV323" s="925"/>
      <c r="CW323" s="925"/>
      <c r="CX323" s="925"/>
      <c r="CY323" s="925"/>
      <c r="CZ323" s="925"/>
      <c r="DA323" s="925"/>
      <c r="DB323" s="925"/>
      <c r="DC323" s="925"/>
      <c r="DD323" s="925"/>
      <c r="DE323" s="925"/>
      <c r="DF323" s="925"/>
      <c r="DG323" s="925"/>
      <c r="DH323" s="925"/>
      <c r="DI323" s="925"/>
      <c r="DJ323" s="925"/>
      <c r="DK323" s="925"/>
      <c r="DL323" s="925"/>
      <c r="DM323" s="925"/>
      <c r="DN323" s="925"/>
      <c r="DO323" s="925"/>
      <c r="DP323" s="925"/>
      <c r="DQ323" s="925"/>
      <c r="DR323" s="925"/>
      <c r="DS323" s="925"/>
      <c r="DT323" s="925"/>
      <c r="DU323" s="925"/>
      <c r="DV323" s="925"/>
      <c r="DW323" s="925"/>
      <c r="DX323" s="925"/>
      <c r="DY323" s="925"/>
      <c r="DZ323" s="925"/>
      <c r="EA323" s="925"/>
      <c r="EB323" s="925"/>
      <c r="EC323" s="925"/>
      <c r="ED323" s="925"/>
      <c r="EE323" s="925"/>
      <c r="EF323" s="925"/>
      <c r="EG323" s="925"/>
      <c r="EH323" s="925"/>
      <c r="EI323" s="925"/>
      <c r="EJ323" s="925"/>
      <c r="EK323" s="925"/>
      <c r="EL323" s="925"/>
      <c r="EM323" s="925"/>
      <c r="EN323" s="925"/>
      <c r="EO323" s="925"/>
      <c r="EP323" s="925"/>
      <c r="EQ323" s="925"/>
      <c r="ER323" s="925"/>
      <c r="ES323" s="925"/>
      <c r="ET323" s="925"/>
      <c r="EU323" s="925"/>
      <c r="EV323" s="925"/>
      <c r="EW323" s="925"/>
      <c r="EX323" s="925"/>
      <c r="EY323" s="925"/>
      <c r="EZ323" s="925"/>
      <c r="FA323" s="925"/>
      <c r="FB323" s="925"/>
      <c r="FC323" s="925"/>
      <c r="FD323" s="925"/>
      <c r="FE323" s="925"/>
      <c r="FF323" s="925"/>
      <c r="FG323" s="925"/>
      <c r="FH323" s="925"/>
      <c r="FI323" s="925"/>
      <c r="FJ323" s="925"/>
      <c r="FK323" s="925"/>
      <c r="FL323" s="925"/>
      <c r="FM323" s="925"/>
      <c r="FN323" s="925"/>
      <c r="FO323" s="925"/>
      <c r="FP323" s="925"/>
      <c r="FQ323" s="925"/>
      <c r="FR323" s="925"/>
      <c r="FS323" s="925"/>
      <c r="FT323" s="925"/>
      <c r="FU323" s="925"/>
      <c r="FV323" s="925"/>
      <c r="FW323" s="925"/>
      <c r="FX323" s="925"/>
      <c r="FY323" s="925"/>
      <c r="FZ323" s="925"/>
      <c r="GA323" s="925"/>
      <c r="GB323" s="925"/>
      <c r="GC323" s="925"/>
      <c r="GD323" s="925"/>
      <c r="GE323" s="925"/>
      <c r="GF323" s="925"/>
      <c r="GG323" s="925"/>
      <c r="GH323" s="925"/>
      <c r="GI323" s="925"/>
      <c r="GJ323" s="925"/>
      <c r="GK323" s="925"/>
      <c r="GL323" s="925"/>
      <c r="GM323" s="925"/>
      <c r="GN323" s="925"/>
      <c r="GO323" s="925"/>
      <c r="GP323" s="925"/>
      <c r="GQ323" s="925"/>
      <c r="GR323" s="925"/>
      <c r="GS323" s="925"/>
      <c r="GT323" s="925"/>
      <c r="GU323" s="925"/>
      <c r="GV323" s="925"/>
      <c r="GW323" s="925"/>
      <c r="GX323" s="925"/>
      <c r="GY323" s="925"/>
      <c r="GZ323" s="925"/>
      <c r="HA323" s="925"/>
      <c r="HB323" s="925"/>
      <c r="HC323" s="925"/>
      <c r="HD323" s="925"/>
      <c r="HE323" s="925"/>
      <c r="HF323" s="925"/>
      <c r="HG323" s="925"/>
      <c r="HH323" s="925"/>
      <c r="HI323" s="925"/>
      <c r="HJ323" s="925"/>
      <c r="HK323" s="925"/>
      <c r="HL323" s="925"/>
      <c r="HM323" s="925"/>
      <c r="HN323" s="925"/>
      <c r="HO323" s="925"/>
      <c r="HP323" s="925"/>
      <c r="HQ323" s="925"/>
      <c r="HR323" s="925"/>
      <c r="HS323" s="925"/>
      <c r="HT323" s="925"/>
      <c r="HU323" s="925"/>
      <c r="HV323" s="925"/>
      <c r="HW323" s="925"/>
      <c r="HX323" s="925"/>
      <c r="HY323" s="925"/>
      <c r="HZ323" s="925"/>
      <c r="IA323" s="925"/>
      <c r="IB323" s="925"/>
      <c r="IC323" s="925"/>
      <c r="ID323" s="925"/>
      <c r="IE323" s="925"/>
      <c r="IF323" s="925"/>
      <c r="IG323" s="925"/>
      <c r="IH323" s="925"/>
      <c r="II323" s="925"/>
      <c r="IJ323" s="925"/>
      <c r="IK323" s="925"/>
      <c r="IL323" s="925"/>
      <c r="IM323" s="925"/>
      <c r="IN323" s="925"/>
      <c r="IO323" s="925"/>
      <c r="IP323" s="925"/>
      <c r="IQ323" s="925"/>
      <c r="IR323" s="925"/>
      <c r="IS323" s="925"/>
      <c r="IT323" s="925"/>
      <c r="IU323" s="925"/>
      <c r="IV323" s="925"/>
      <c r="IW323" s="925"/>
      <c r="IX323" s="925"/>
      <c r="IY323" s="925"/>
      <c r="IZ323" s="925"/>
      <c r="JA323" s="925"/>
      <c r="JB323" s="925"/>
      <c r="JC323" s="925"/>
      <c r="JD323" s="925"/>
      <c r="JE323" s="925"/>
      <c r="JF323" s="925"/>
      <c r="JG323" s="925"/>
      <c r="JH323" s="925"/>
      <c r="JI323" s="925"/>
      <c r="JJ323" s="925"/>
      <c r="JK323" s="925"/>
      <c r="JL323" s="925"/>
      <c r="JM323" s="925"/>
      <c r="JN323" s="925"/>
      <c r="JO323" s="925"/>
      <c r="JP323" s="925"/>
      <c r="JQ323" s="925"/>
      <c r="JR323" s="925"/>
      <c r="JS323" s="925"/>
      <c r="JT323" s="925"/>
      <c r="JU323" s="925"/>
      <c r="JV323" s="925"/>
      <c r="JW323" s="925"/>
      <c r="JX323" s="925"/>
      <c r="JY323" s="925"/>
      <c r="JZ323" s="925"/>
      <c r="KA323" s="925"/>
      <c r="KB323" s="925"/>
      <c r="KC323" s="925"/>
      <c r="KD323" s="925"/>
      <c r="KE323" s="925"/>
      <c r="KF323" s="925"/>
      <c r="KG323" s="925"/>
      <c r="KH323" s="925"/>
      <c r="KI323" s="925"/>
      <c r="KJ323" s="925"/>
      <c r="KK323" s="925"/>
      <c r="KL323" s="925"/>
      <c r="KM323" s="925"/>
      <c r="KN323" s="925"/>
      <c r="KO323" s="925"/>
      <c r="KP323" s="925"/>
      <c r="KQ323" s="925"/>
      <c r="KR323" s="925"/>
      <c r="KS323" s="925"/>
      <c r="KT323" s="925"/>
      <c r="KU323" s="925"/>
      <c r="KV323" s="925"/>
      <c r="KW323" s="925"/>
      <c r="KX323" s="925"/>
      <c r="KY323" s="925"/>
      <c r="KZ323" s="925"/>
      <c r="LA323" s="925"/>
      <c r="LB323" s="925"/>
      <c r="LC323" s="925"/>
      <c r="LD323" s="925"/>
      <c r="LE323" s="925"/>
      <c r="LF323" s="925"/>
      <c r="LG323" s="925"/>
      <c r="LH323" s="925"/>
      <c r="LI323" s="925"/>
      <c r="LJ323" s="925"/>
      <c r="LK323" s="925"/>
      <c r="LL323" s="925"/>
      <c r="LM323" s="925"/>
      <c r="LN323" s="925"/>
      <c r="LO323" s="925"/>
      <c r="LP323" s="925"/>
      <c r="LQ323" s="925"/>
      <c r="LR323" s="925"/>
      <c r="LS323" s="925"/>
      <c r="LT323" s="925"/>
      <c r="LU323" s="925"/>
      <c r="LV323" s="925"/>
      <c r="LW323" s="925"/>
      <c r="LX323" s="925"/>
      <c r="LY323" s="925"/>
      <c r="LZ323" s="925"/>
      <c r="MA323" s="925"/>
      <c r="MB323" s="925"/>
      <c r="MC323" s="925"/>
      <c r="MD323" s="925"/>
      <c r="ME323" s="925"/>
      <c r="MF323" s="925"/>
      <c r="MG323" s="925"/>
      <c r="MH323" s="925"/>
      <c r="MI323" s="925"/>
      <c r="MJ323" s="925"/>
      <c r="MK323" s="925"/>
      <c r="ML323" s="925"/>
      <c r="MM323" s="925"/>
      <c r="MN323" s="925"/>
      <c r="MO323" s="925"/>
      <c r="MP323" s="925"/>
      <c r="MQ323" s="925"/>
      <c r="MR323" s="925"/>
      <c r="MS323" s="925"/>
      <c r="MT323" s="925"/>
      <c r="MU323" s="925"/>
      <c r="MV323" s="925"/>
      <c r="MW323" s="925"/>
      <c r="MX323" s="925"/>
      <c r="MY323" s="925"/>
      <c r="MZ323" s="925"/>
      <c r="NA323" s="925"/>
      <c r="NB323" s="925"/>
      <c r="NC323" s="925"/>
      <c r="ND323" s="925"/>
      <c r="NE323" s="925"/>
      <c r="NF323" s="925"/>
      <c r="NG323" s="925"/>
      <c r="NH323" s="925"/>
      <c r="NI323" s="925"/>
      <c r="NJ323" s="925"/>
      <c r="NK323" s="925"/>
      <c r="NL323" s="925"/>
      <c r="NM323" s="925"/>
      <c r="NN323" s="925"/>
      <c r="NO323" s="925"/>
      <c r="NP323" s="925"/>
      <c r="NQ323" s="925"/>
      <c r="NR323" s="925"/>
      <c r="NS323" s="925"/>
      <c r="NT323" s="925"/>
      <c r="NU323" s="925"/>
      <c r="NV323" s="925"/>
      <c r="NW323" s="925"/>
      <c r="NX323" s="925"/>
      <c r="NY323" s="925"/>
      <c r="NZ323" s="925"/>
      <c r="OA323" s="925"/>
      <c r="OB323" s="925"/>
      <c r="OC323" s="925"/>
      <c r="OD323" s="925"/>
      <c r="OE323" s="925"/>
      <c r="OF323" s="925"/>
      <c r="OG323" s="925"/>
      <c r="OH323" s="925"/>
      <c r="OI323" s="925"/>
      <c r="OJ323" s="925"/>
      <c r="OK323" s="925"/>
      <c r="OL323" s="925"/>
      <c r="OM323" s="925"/>
      <c r="ON323" s="925"/>
      <c r="OO323" s="925"/>
      <c r="OP323" s="925"/>
      <c r="OQ323" s="925"/>
      <c r="OR323" s="925"/>
      <c r="OS323" s="925"/>
      <c r="OT323" s="925"/>
      <c r="OU323" s="925"/>
      <c r="OV323" s="925"/>
      <c r="OW323" s="925"/>
      <c r="OX323" s="925"/>
      <c r="OY323" s="925"/>
      <c r="OZ323" s="925"/>
      <c r="PA323" s="925"/>
      <c r="PB323" s="925"/>
      <c r="PC323" s="925"/>
      <c r="PD323" s="925"/>
      <c r="PE323" s="925"/>
      <c r="PF323" s="925"/>
      <c r="PG323" s="925"/>
      <c r="PH323" s="925"/>
      <c r="PI323" s="925"/>
      <c r="PJ323" s="925"/>
      <c r="PK323" s="925"/>
      <c r="PL323" s="925"/>
      <c r="PM323" s="925"/>
      <c r="PN323" s="925"/>
      <c r="PO323" s="925"/>
      <c r="PP323" s="925"/>
      <c r="PQ323" s="925"/>
      <c r="PR323" s="925"/>
      <c r="PS323" s="925"/>
      <c r="PT323" s="925"/>
      <c r="PU323" s="925"/>
      <c r="PV323" s="925"/>
      <c r="PW323" s="925"/>
      <c r="PX323" s="925"/>
      <c r="PY323" s="925"/>
      <c r="PZ323" s="925"/>
      <c r="QA323" s="925"/>
      <c r="QB323" s="925"/>
      <c r="QC323" s="925"/>
      <c r="QD323" s="925"/>
      <c r="QE323" s="925"/>
      <c r="QF323" s="925"/>
      <c r="QG323" s="925"/>
      <c r="QH323" s="925"/>
      <c r="QI323" s="925"/>
      <c r="QJ323" s="925"/>
      <c r="QK323" s="925"/>
      <c r="QL323" s="925"/>
      <c r="QM323" s="925"/>
      <c r="QN323" s="925"/>
      <c r="QO323" s="925"/>
      <c r="QP323" s="925"/>
      <c r="QQ323" s="925"/>
      <c r="QR323" s="925"/>
      <c r="QS323" s="925"/>
      <c r="QT323" s="925"/>
      <c r="QU323" s="925"/>
      <c r="QV323" s="925"/>
      <c r="QW323" s="925"/>
      <c r="QX323" s="925"/>
      <c r="QY323" s="925"/>
      <c r="QZ323" s="925"/>
      <c r="RA323" s="925"/>
      <c r="RB323" s="925"/>
      <c r="RC323" s="925"/>
      <c r="RD323" s="925"/>
      <c r="RE323" s="925"/>
      <c r="RF323" s="925"/>
      <c r="RG323" s="925"/>
      <c r="RH323" s="925"/>
      <c r="RI323" s="925"/>
      <c r="RJ323" s="925"/>
      <c r="RK323" s="925"/>
      <c r="RL323" s="925"/>
      <c r="RM323" s="925"/>
      <c r="RN323" s="925"/>
      <c r="RO323" s="925"/>
      <c r="RP323" s="925"/>
      <c r="RQ323" s="925"/>
      <c r="RR323" s="925"/>
      <c r="RS323" s="925"/>
      <c r="RT323" s="925"/>
      <c r="RU323" s="925"/>
      <c r="RV323" s="925"/>
      <c r="RW323" s="925"/>
      <c r="RX323" s="925"/>
      <c r="RY323" s="925"/>
      <c r="RZ323" s="925"/>
      <c r="SA323" s="925"/>
      <c r="SB323" s="925"/>
      <c r="SC323" s="925"/>
      <c r="SD323" s="925"/>
      <c r="SE323" s="925"/>
      <c r="SF323" s="925"/>
      <c r="SG323" s="925"/>
      <c r="SH323" s="925"/>
      <c r="SI323" s="925"/>
      <c r="SJ323" s="925"/>
      <c r="SK323" s="925"/>
      <c r="SL323" s="925"/>
      <c r="SM323" s="925"/>
      <c r="SN323" s="925"/>
      <c r="SO323" s="925"/>
      <c r="SP323" s="925"/>
      <c r="SQ323" s="925"/>
      <c r="SR323" s="925"/>
      <c r="SS323" s="925"/>
      <c r="ST323" s="925"/>
      <c r="SU323" s="925"/>
      <c r="SV323" s="925"/>
      <c r="SW323" s="925"/>
      <c r="SX323" s="925"/>
      <c r="SY323" s="925"/>
      <c r="SZ323" s="925"/>
      <c r="TA323" s="925"/>
      <c r="TB323" s="925"/>
      <c r="TC323" s="925"/>
      <c r="TD323" s="925"/>
      <c r="TE323" s="925"/>
      <c r="TF323" s="925"/>
      <c r="TG323" s="925"/>
      <c r="TH323" s="925"/>
      <c r="TI323" s="925"/>
      <c r="TJ323" s="925"/>
      <c r="TK323" s="925"/>
      <c r="TL323" s="925"/>
      <c r="TM323" s="925"/>
      <c r="TN323" s="925"/>
      <c r="TO323" s="925"/>
      <c r="TP323" s="925"/>
      <c r="TQ323" s="925"/>
      <c r="TR323" s="925"/>
      <c r="TS323" s="925"/>
      <c r="TT323" s="925"/>
      <c r="TU323" s="925"/>
      <c r="TV323" s="925"/>
      <c r="TW323" s="925"/>
      <c r="TX323" s="925"/>
      <c r="TY323" s="925"/>
      <c r="TZ323" s="925"/>
      <c r="UA323" s="925"/>
      <c r="UB323" s="925"/>
      <c r="UC323" s="925"/>
      <c r="UD323" s="925"/>
      <c r="UE323" s="925"/>
      <c r="UF323" s="925"/>
      <c r="UG323" s="925"/>
      <c r="UH323" s="925"/>
      <c r="UI323" s="925"/>
      <c r="UJ323" s="925"/>
      <c r="UK323" s="925"/>
      <c r="UL323" s="925"/>
      <c r="UM323" s="925"/>
      <c r="UN323" s="925"/>
      <c r="UO323" s="925"/>
      <c r="UP323" s="925"/>
      <c r="UQ323" s="925"/>
      <c r="UR323" s="925"/>
      <c r="US323" s="925"/>
      <c r="UT323" s="925"/>
      <c r="UU323" s="925"/>
      <c r="UV323" s="925"/>
      <c r="UW323" s="925"/>
      <c r="UX323" s="925"/>
      <c r="UY323" s="925"/>
      <c r="UZ323" s="925"/>
      <c r="VA323" s="925"/>
      <c r="VB323" s="925"/>
      <c r="VC323" s="925"/>
      <c r="VD323" s="925"/>
      <c r="VE323" s="925"/>
      <c r="VF323" s="925"/>
      <c r="VG323" s="925"/>
      <c r="VH323" s="925"/>
      <c r="VI323" s="925"/>
      <c r="VJ323" s="925"/>
      <c r="VK323" s="925"/>
      <c r="VL323" s="925"/>
      <c r="VM323" s="925"/>
      <c r="VN323" s="925"/>
      <c r="VO323" s="925"/>
      <c r="VP323" s="925"/>
      <c r="VQ323" s="925"/>
      <c r="VR323" s="925"/>
      <c r="VS323" s="925"/>
      <c r="VT323" s="925"/>
      <c r="VU323" s="925"/>
      <c r="VV323" s="925"/>
      <c r="VW323" s="925"/>
      <c r="VX323" s="925"/>
      <c r="VY323" s="925"/>
      <c r="VZ323" s="925"/>
      <c r="WA323" s="925"/>
      <c r="WB323" s="925"/>
      <c r="WC323" s="925"/>
      <c r="WD323" s="925"/>
      <c r="WE323" s="925"/>
      <c r="WF323" s="925"/>
      <c r="WG323" s="925"/>
      <c r="WH323" s="925"/>
      <c r="WI323" s="925"/>
      <c r="WJ323" s="925"/>
      <c r="WK323" s="925"/>
      <c r="WL323" s="925"/>
      <c r="WM323" s="925"/>
      <c r="WN323" s="925"/>
      <c r="WO323" s="925"/>
      <c r="WP323" s="925"/>
      <c r="WQ323" s="925"/>
      <c r="WR323" s="925"/>
      <c r="WS323" s="925"/>
      <c r="WT323" s="925"/>
      <c r="WU323" s="925"/>
      <c r="WV323" s="925"/>
      <c r="WW323" s="925"/>
      <c r="WX323" s="925"/>
      <c r="WY323" s="925"/>
      <c r="WZ323" s="925"/>
      <c r="XA323" s="925"/>
      <c r="XB323" s="925"/>
      <c r="XC323" s="925"/>
      <c r="XD323" s="925"/>
      <c r="XE323" s="925"/>
      <c r="XF323" s="925"/>
      <c r="XG323" s="925"/>
      <c r="XH323" s="925"/>
      <c r="XI323" s="925"/>
      <c r="XJ323" s="925"/>
      <c r="XK323" s="925"/>
      <c r="XL323" s="925"/>
      <c r="XM323" s="925"/>
      <c r="XN323" s="925"/>
      <c r="XO323" s="925"/>
      <c r="XP323" s="925"/>
      <c r="XQ323" s="925"/>
      <c r="XR323" s="925"/>
      <c r="XS323" s="925"/>
      <c r="XT323" s="925"/>
      <c r="XU323" s="925"/>
      <c r="XV323" s="925"/>
      <c r="XW323" s="925"/>
      <c r="XX323" s="925"/>
      <c r="XY323" s="925"/>
      <c r="XZ323" s="925"/>
      <c r="YA323" s="925"/>
      <c r="YB323" s="925"/>
      <c r="YC323" s="925"/>
      <c r="YD323" s="925"/>
      <c r="YE323" s="925"/>
      <c r="YF323" s="925"/>
      <c r="YG323" s="925"/>
      <c r="YH323" s="925"/>
      <c r="YI323" s="925"/>
      <c r="YJ323" s="925"/>
      <c r="YK323" s="925"/>
      <c r="YL323" s="925"/>
      <c r="YM323" s="925"/>
      <c r="YN323" s="925"/>
      <c r="YO323" s="925"/>
      <c r="YP323" s="925"/>
      <c r="YQ323" s="925"/>
      <c r="YR323" s="925"/>
      <c r="YS323" s="925"/>
      <c r="YT323" s="925"/>
      <c r="YU323" s="925"/>
      <c r="YV323" s="925"/>
      <c r="YW323" s="925"/>
      <c r="YX323" s="925"/>
      <c r="YY323" s="925"/>
      <c r="YZ323" s="925"/>
      <c r="ZA323" s="925"/>
      <c r="ZB323" s="925"/>
      <c r="ZC323" s="925"/>
      <c r="ZD323" s="925"/>
      <c r="ZE323" s="925"/>
      <c r="ZF323" s="925"/>
      <c r="ZG323" s="925"/>
      <c r="ZH323" s="925"/>
      <c r="ZI323" s="925"/>
      <c r="ZJ323" s="925"/>
      <c r="ZK323" s="925"/>
      <c r="ZL323" s="925"/>
      <c r="ZM323" s="925"/>
      <c r="ZN323" s="925"/>
      <c r="ZO323" s="925"/>
      <c r="ZP323" s="925"/>
      <c r="ZQ323" s="925"/>
      <c r="ZR323" s="925"/>
      <c r="ZS323" s="925"/>
      <c r="ZT323" s="925"/>
      <c r="ZU323" s="925"/>
      <c r="ZV323" s="925"/>
      <c r="ZW323" s="925"/>
      <c r="ZX323" s="925"/>
      <c r="ZY323" s="925"/>
      <c r="ZZ323" s="925"/>
      <c r="AAA323" s="925"/>
      <c r="AAB323" s="925"/>
      <c r="AAC323" s="925"/>
      <c r="AAD323" s="925"/>
      <c r="AAE323" s="925"/>
      <c r="AAF323" s="925"/>
      <c r="AAG323" s="925"/>
      <c r="AAH323" s="925"/>
      <c r="AAI323" s="925"/>
      <c r="AAJ323" s="925"/>
      <c r="AAK323" s="925"/>
      <c r="AAL323" s="925"/>
      <c r="AAM323" s="925"/>
      <c r="AAN323" s="925"/>
      <c r="AAO323" s="925"/>
      <c r="AAP323" s="925"/>
      <c r="AAQ323" s="925"/>
      <c r="AAR323" s="925"/>
      <c r="AAS323" s="925"/>
      <c r="AAT323" s="925"/>
      <c r="AAU323" s="925"/>
      <c r="AAV323" s="925"/>
      <c r="AAW323" s="925"/>
      <c r="AAX323" s="925"/>
      <c r="AAY323" s="925"/>
      <c r="AAZ323" s="925"/>
      <c r="ABA323" s="925"/>
      <c r="ABB323" s="925"/>
      <c r="ABC323" s="925"/>
      <c r="ABD323" s="925"/>
      <c r="ABE323" s="925"/>
      <c r="ABF323" s="925"/>
      <c r="ABG323" s="925"/>
      <c r="ABH323" s="925"/>
      <c r="ABI323" s="925"/>
      <c r="ABJ323" s="925"/>
      <c r="ABK323" s="925"/>
      <c r="ABL323" s="925"/>
      <c r="ABM323" s="925"/>
      <c r="ABN323" s="925"/>
      <c r="ABO323" s="925"/>
      <c r="ABP323" s="925"/>
      <c r="ABQ323" s="925"/>
      <c r="ABR323" s="925"/>
      <c r="ABS323" s="925"/>
      <c r="ABT323" s="925"/>
      <c r="ABU323" s="925"/>
      <c r="ABV323" s="925"/>
      <c r="ABW323" s="925"/>
      <c r="ABX323" s="925"/>
      <c r="ABY323" s="925"/>
      <c r="ABZ323" s="925"/>
      <c r="ACA323" s="925"/>
      <c r="ACB323" s="925"/>
      <c r="ACC323" s="925"/>
      <c r="ACD323" s="925"/>
      <c r="ACE323" s="925"/>
      <c r="ACF323" s="925"/>
      <c r="ACG323" s="925"/>
      <c r="ACH323" s="925"/>
      <c r="ACI323" s="925"/>
      <c r="ACJ323" s="925"/>
      <c r="ACK323" s="925"/>
      <c r="ACL323" s="925"/>
      <c r="ACM323" s="925"/>
      <c r="ACN323" s="925"/>
      <c r="ACO323" s="925"/>
      <c r="ACP323" s="925"/>
      <c r="ACQ323" s="925"/>
      <c r="ACR323" s="925"/>
      <c r="ACS323" s="925"/>
      <c r="ACT323" s="925"/>
      <c r="ACU323" s="925"/>
      <c r="ACV323" s="925"/>
      <c r="ACW323" s="925"/>
      <c r="ACX323" s="925"/>
      <c r="ACY323" s="925"/>
      <c r="ACZ323" s="925"/>
      <c r="ADA323" s="925"/>
      <c r="ADB323" s="925"/>
      <c r="ADC323" s="925"/>
      <c r="ADD323" s="925"/>
      <c r="ADE323" s="925"/>
      <c r="ADF323" s="925"/>
      <c r="ADG323" s="925"/>
      <c r="ADH323" s="925"/>
      <c r="ADI323" s="925"/>
      <c r="ADJ323" s="925"/>
      <c r="ADK323" s="925"/>
      <c r="ADL323" s="925"/>
      <c r="ADM323" s="925"/>
      <c r="ADN323" s="925"/>
      <c r="ADO323" s="925"/>
      <c r="ADP323" s="925"/>
      <c r="ADQ323" s="925"/>
      <c r="ADR323" s="925"/>
      <c r="ADS323" s="925"/>
      <c r="ADT323" s="925"/>
      <c r="ADU323" s="925"/>
      <c r="ADV323" s="925"/>
      <c r="ADW323" s="925"/>
      <c r="ADX323" s="925"/>
      <c r="ADY323" s="925"/>
      <c r="ADZ323" s="925"/>
      <c r="AEA323" s="925"/>
      <c r="AEB323" s="925"/>
      <c r="AEC323" s="925"/>
      <c r="AED323" s="925"/>
      <c r="AEE323" s="925"/>
      <c r="AEF323" s="925"/>
      <c r="AEG323" s="925"/>
      <c r="AEH323" s="925"/>
      <c r="AEI323" s="925"/>
      <c r="AEJ323" s="925"/>
      <c r="AEK323" s="925"/>
      <c r="AEL323" s="925"/>
      <c r="AEM323" s="925"/>
      <c r="AEN323" s="925"/>
      <c r="AEO323" s="925"/>
      <c r="AEP323" s="925"/>
      <c r="AEQ323" s="925"/>
      <c r="AER323" s="925"/>
      <c r="AES323" s="925"/>
      <c r="AET323" s="925"/>
      <c r="AEU323" s="925"/>
      <c r="AEV323" s="925"/>
      <c r="AEW323" s="925"/>
      <c r="AEX323" s="925"/>
      <c r="AEY323" s="925"/>
      <c r="AEZ323" s="925"/>
      <c r="AFA323" s="925"/>
      <c r="AFB323" s="925"/>
      <c r="AFC323" s="925"/>
      <c r="AFD323" s="925"/>
      <c r="AFE323" s="925"/>
      <c r="AFF323" s="925"/>
      <c r="AFG323" s="925"/>
      <c r="AFH323" s="925"/>
      <c r="AFI323" s="925"/>
      <c r="AFJ323" s="925"/>
      <c r="AFK323" s="925"/>
      <c r="AFL323" s="925"/>
      <c r="AFM323" s="925"/>
      <c r="AFN323" s="925"/>
      <c r="AFO323" s="925"/>
      <c r="AFP323" s="925"/>
      <c r="AFQ323" s="925"/>
      <c r="AFR323" s="925"/>
      <c r="AFS323" s="925"/>
      <c r="AFT323" s="925"/>
      <c r="AFU323" s="925"/>
      <c r="AFV323" s="925"/>
      <c r="AFW323" s="925"/>
      <c r="AFX323" s="925"/>
      <c r="AFY323" s="925"/>
      <c r="AFZ323" s="925"/>
      <c r="AGA323" s="925"/>
      <c r="AGB323" s="925"/>
      <c r="AGC323" s="925"/>
      <c r="AGD323" s="925"/>
      <c r="AGE323" s="925"/>
      <c r="AGF323" s="925"/>
      <c r="AGG323" s="925"/>
      <c r="AGH323" s="925"/>
      <c r="AGI323" s="925"/>
      <c r="AGJ323" s="925"/>
      <c r="AGK323" s="925"/>
      <c r="AGL323" s="925"/>
      <c r="AGM323" s="925"/>
      <c r="AGN323" s="925"/>
      <c r="AGO323" s="925"/>
      <c r="AGP323" s="925"/>
      <c r="AGQ323" s="925"/>
      <c r="AGR323" s="925"/>
      <c r="AGS323" s="925"/>
      <c r="AGT323" s="925"/>
      <c r="AGU323" s="925"/>
      <c r="AGV323" s="925"/>
      <c r="AGW323" s="925"/>
      <c r="AGX323" s="925"/>
      <c r="AGY323" s="925"/>
      <c r="AGZ323" s="925"/>
      <c r="AHA323" s="925"/>
      <c r="AHB323" s="925"/>
      <c r="AHC323" s="925"/>
      <c r="AHD323" s="925"/>
      <c r="AHE323" s="925"/>
      <c r="AHF323" s="925"/>
      <c r="AHG323" s="925"/>
      <c r="AHH323" s="925"/>
      <c r="AHI323" s="925"/>
      <c r="AHJ323" s="925"/>
      <c r="AHK323" s="925"/>
      <c r="AHL323" s="925"/>
      <c r="AHM323" s="925"/>
      <c r="AHN323" s="925"/>
      <c r="AHO323" s="925"/>
      <c r="AHP323" s="925"/>
      <c r="AHQ323" s="925"/>
      <c r="AHR323" s="925"/>
      <c r="AHS323" s="925"/>
      <c r="AHT323" s="925"/>
      <c r="AHU323" s="925"/>
      <c r="AHV323" s="925"/>
      <c r="AHW323" s="925"/>
      <c r="AHX323" s="925"/>
      <c r="AHY323" s="925"/>
      <c r="AHZ323" s="925"/>
      <c r="AIA323" s="925"/>
      <c r="AIB323" s="925"/>
      <c r="AIC323" s="925"/>
      <c r="AID323" s="925"/>
      <c r="AIE323" s="925"/>
      <c r="AIF323" s="925"/>
      <c r="AIG323" s="925"/>
      <c r="AIH323" s="925"/>
      <c r="AII323" s="925"/>
      <c r="AIJ323" s="925"/>
      <c r="AIK323" s="925"/>
      <c r="AIL323" s="925"/>
      <c r="AIM323" s="925"/>
      <c r="AIN323" s="925"/>
      <c r="AIO323" s="925"/>
      <c r="AIP323" s="925"/>
      <c r="AIQ323" s="925"/>
      <c r="AIR323" s="925"/>
      <c r="AIS323" s="925"/>
      <c r="AIT323" s="925"/>
      <c r="AIU323" s="925"/>
      <c r="AIV323" s="925"/>
      <c r="AIW323" s="925"/>
      <c r="AIX323" s="925"/>
      <c r="AIY323" s="925"/>
      <c r="AIZ323" s="925"/>
      <c r="AJA323" s="925"/>
      <c r="AJB323" s="925"/>
      <c r="AJC323" s="925"/>
      <c r="AJD323" s="925"/>
      <c r="AJE323" s="925"/>
      <c r="AJF323" s="925"/>
      <c r="AJG323" s="925"/>
      <c r="AJH323" s="925"/>
      <c r="AJI323" s="925"/>
      <c r="AJJ323" s="925"/>
      <c r="AJK323" s="925"/>
      <c r="AJL323" s="925"/>
      <c r="AJM323" s="925"/>
      <c r="AJN323" s="925"/>
      <c r="AJO323" s="925"/>
      <c r="AJP323" s="925"/>
      <c r="AJQ323" s="925"/>
      <c r="AJR323" s="925"/>
      <c r="AJS323" s="925"/>
      <c r="AJT323" s="925"/>
      <c r="AJU323" s="925"/>
      <c r="AJV323" s="925"/>
      <c r="AJW323" s="925"/>
      <c r="AJX323" s="925"/>
      <c r="AJY323" s="925"/>
      <c r="AJZ323" s="925"/>
      <c r="AKA323" s="925"/>
      <c r="AKB323" s="925"/>
      <c r="AKC323" s="925"/>
      <c r="AKD323" s="925"/>
      <c r="AKE323" s="925"/>
      <c r="AKF323" s="925"/>
      <c r="AKG323" s="925"/>
      <c r="AKH323" s="925"/>
      <c r="AKI323" s="925"/>
      <c r="AKJ323" s="925"/>
      <c r="AKK323" s="925"/>
      <c r="AKL323" s="925"/>
      <c r="AKM323" s="925"/>
      <c r="AKN323" s="925"/>
      <c r="AKO323" s="925"/>
      <c r="AKP323" s="925"/>
      <c r="AKQ323" s="925"/>
      <c r="AKR323" s="925"/>
      <c r="AKS323" s="925"/>
      <c r="AKT323" s="925"/>
      <c r="AKU323" s="925"/>
      <c r="AKV323" s="925"/>
      <c r="AKW323" s="925"/>
      <c r="AKX323" s="925"/>
      <c r="AKY323" s="925"/>
      <c r="AKZ323" s="925"/>
      <c r="ALA323" s="925"/>
      <c r="ALB323" s="925"/>
      <c r="ALC323" s="925"/>
      <c r="ALD323" s="925"/>
      <c r="ALE323" s="925"/>
      <c r="ALF323" s="925"/>
      <c r="ALG323" s="925"/>
      <c r="ALH323" s="925"/>
      <c r="ALI323" s="925"/>
      <c r="ALJ323" s="925"/>
      <c r="ALK323" s="925"/>
      <c r="ALL323" s="925"/>
      <c r="ALM323" s="925"/>
      <c r="ALN323" s="925"/>
      <c r="ALO323" s="925"/>
      <c r="ALP323" s="925"/>
      <c r="ALQ323" s="925"/>
      <c r="ALR323" s="925"/>
      <c r="ALS323" s="925"/>
      <c r="ALT323" s="925"/>
      <c r="ALU323" s="925"/>
      <c r="ALV323" s="925"/>
      <c r="ALW323" s="925"/>
      <c r="ALX323" s="925"/>
      <c r="ALY323" s="925"/>
      <c r="ALZ323" s="925"/>
      <c r="AMA323" s="925"/>
      <c r="AMB323" s="925"/>
      <c r="AMC323" s="925"/>
      <c r="AMD323" s="925"/>
      <c r="AME323" s="925"/>
      <c r="AMF323" s="925"/>
      <c r="AMG323" s="925"/>
      <c r="AMH323" s="925"/>
      <c r="AMI323" s="925"/>
      <c r="AMJ323" s="925"/>
      <c r="AMK323" s="925"/>
      <c r="AML323" s="925"/>
      <c r="AMM323" s="925"/>
      <c r="AMN323" s="925"/>
      <c r="AMO323" s="925"/>
      <c r="AMP323" s="925"/>
      <c r="AMQ323" s="925"/>
      <c r="AMR323" s="925"/>
      <c r="AMS323" s="925"/>
      <c r="AMT323" s="925"/>
      <c r="AMU323" s="925"/>
      <c r="AMV323" s="925"/>
      <c r="AMW323" s="925"/>
      <c r="AMX323" s="925"/>
      <c r="AMY323" s="925"/>
      <c r="AMZ323" s="925"/>
      <c r="ANA323" s="925"/>
      <c r="ANB323" s="925"/>
      <c r="ANC323" s="925"/>
      <c r="AND323" s="925"/>
      <c r="ANE323" s="925"/>
      <c r="ANF323" s="925"/>
      <c r="ANG323" s="925"/>
      <c r="ANH323" s="925"/>
      <c r="ANI323" s="925"/>
      <c r="ANJ323" s="925"/>
      <c r="ANK323" s="925"/>
      <c r="ANL323" s="925"/>
      <c r="ANM323" s="925"/>
      <c r="ANN323" s="925"/>
      <c r="ANO323" s="925"/>
      <c r="ANP323" s="925"/>
      <c r="ANQ323" s="925"/>
      <c r="ANR323" s="925"/>
      <c r="ANS323" s="925"/>
      <c r="ANT323" s="925"/>
      <c r="ANU323" s="925"/>
      <c r="ANV323" s="925"/>
      <c r="ANW323" s="925"/>
      <c r="ANX323" s="925"/>
      <c r="ANY323" s="925"/>
      <c r="ANZ323" s="925"/>
      <c r="AOA323" s="925"/>
      <c r="AOB323" s="925"/>
      <c r="AOC323" s="925"/>
      <c r="AOD323" s="925"/>
      <c r="AOE323" s="925"/>
      <c r="AOF323" s="925"/>
      <c r="AOG323" s="925"/>
      <c r="AOH323" s="925"/>
      <c r="AOI323" s="925"/>
      <c r="AOJ323" s="925"/>
      <c r="AOK323" s="925"/>
      <c r="AOL323" s="925"/>
      <c r="AOM323" s="925"/>
      <c r="AON323" s="925"/>
      <c r="AOO323" s="925"/>
      <c r="AOP323" s="925"/>
      <c r="AOQ323" s="925"/>
      <c r="AOR323" s="925"/>
      <c r="AOS323" s="925"/>
      <c r="AOT323" s="925"/>
      <c r="AOU323" s="925"/>
      <c r="AOV323" s="925"/>
      <c r="AOW323" s="925"/>
      <c r="AOX323" s="925"/>
      <c r="AOY323" s="925"/>
      <c r="AOZ323" s="925"/>
      <c r="APA323" s="925"/>
      <c r="APB323" s="925"/>
      <c r="APC323" s="925"/>
      <c r="APD323" s="925"/>
      <c r="APE323" s="925"/>
      <c r="APF323" s="925"/>
      <c r="APG323" s="925"/>
      <c r="APH323" s="925"/>
      <c r="API323" s="925"/>
      <c r="APJ323" s="925"/>
      <c r="APK323" s="925"/>
      <c r="APL323" s="925"/>
      <c r="APM323" s="925"/>
      <c r="APN323" s="925"/>
      <c r="APO323" s="925"/>
      <c r="APP323" s="925"/>
      <c r="APQ323" s="925"/>
      <c r="APR323" s="925"/>
      <c r="APS323" s="925"/>
      <c r="APT323" s="925"/>
      <c r="APU323" s="925"/>
      <c r="APV323" s="925"/>
      <c r="APW323" s="925"/>
      <c r="APX323" s="925"/>
      <c r="APY323" s="925"/>
      <c r="APZ323" s="925"/>
      <c r="AQA323" s="925"/>
      <c r="AQB323" s="925"/>
      <c r="AQC323" s="925"/>
      <c r="AQD323" s="925"/>
      <c r="AQE323" s="925"/>
      <c r="AQF323" s="925"/>
      <c r="AQG323" s="925"/>
      <c r="AQH323" s="925"/>
      <c r="AQI323" s="925"/>
      <c r="AQJ323" s="925"/>
      <c r="AQK323" s="925"/>
      <c r="AQL323" s="925"/>
      <c r="AQM323" s="925"/>
      <c r="AQN323" s="925"/>
      <c r="AQO323" s="925"/>
      <c r="AQP323" s="925"/>
      <c r="AQQ323" s="925"/>
      <c r="AQR323" s="925"/>
      <c r="AQS323" s="925"/>
      <c r="AQT323" s="925"/>
      <c r="AQU323" s="925"/>
      <c r="AQV323" s="925"/>
      <c r="AQW323" s="925"/>
      <c r="AQX323" s="925"/>
      <c r="AQY323" s="925"/>
      <c r="AQZ323" s="925"/>
      <c r="ARA323" s="925"/>
      <c r="ARB323" s="925"/>
      <c r="ARC323" s="925"/>
      <c r="ARD323" s="925"/>
      <c r="ARE323" s="925"/>
      <c r="ARF323" s="925"/>
      <c r="ARG323" s="925"/>
      <c r="ARH323" s="925"/>
      <c r="ARI323" s="925"/>
      <c r="ARJ323" s="925"/>
      <c r="ARK323" s="925"/>
      <c r="ARL323" s="925"/>
      <c r="ARM323" s="925"/>
      <c r="ARN323" s="925"/>
      <c r="ARO323" s="925"/>
      <c r="ARP323" s="925"/>
      <c r="ARQ323" s="925"/>
      <c r="ARR323" s="925"/>
      <c r="ARS323" s="925"/>
      <c r="ART323" s="925"/>
      <c r="ARU323" s="925"/>
      <c r="ARV323" s="925"/>
      <c r="ARW323" s="925"/>
      <c r="ARX323" s="925"/>
      <c r="ARY323" s="925"/>
      <c r="ARZ323" s="925"/>
      <c r="ASA323" s="925"/>
      <c r="ASB323" s="925"/>
      <c r="ASC323" s="925"/>
      <c r="ASD323" s="925"/>
      <c r="ASE323" s="925"/>
      <c r="ASF323" s="925"/>
      <c r="ASG323" s="925"/>
      <c r="ASH323" s="925"/>
      <c r="ASI323" s="925"/>
      <c r="ASJ323" s="925"/>
      <c r="ASK323" s="925"/>
      <c r="ASL323" s="925"/>
      <c r="ASM323" s="925"/>
      <c r="ASN323" s="925"/>
      <c r="ASO323" s="925"/>
      <c r="ASP323" s="925"/>
      <c r="ASQ323" s="925"/>
      <c r="ASR323" s="925"/>
      <c r="ASS323" s="925"/>
      <c r="AST323" s="925"/>
      <c r="ASU323" s="925"/>
      <c r="ASV323" s="925"/>
      <c r="ASW323" s="925"/>
      <c r="ASX323" s="925"/>
      <c r="ASY323" s="925"/>
      <c r="ASZ323" s="925"/>
      <c r="ATA323" s="925"/>
      <c r="ATB323" s="925"/>
      <c r="ATC323" s="925"/>
      <c r="ATD323" s="925"/>
      <c r="ATE323" s="925"/>
      <c r="ATF323" s="925"/>
      <c r="ATG323" s="925"/>
      <c r="ATH323" s="925"/>
      <c r="ATI323" s="925"/>
      <c r="ATJ323" s="925"/>
      <c r="ATK323" s="925"/>
      <c r="ATL323" s="925"/>
      <c r="ATM323" s="925"/>
      <c r="ATN323" s="925"/>
      <c r="ATO323" s="925"/>
      <c r="ATP323" s="925"/>
      <c r="ATQ323" s="925"/>
      <c r="ATR323" s="925"/>
      <c r="ATS323" s="925"/>
      <c r="ATT323" s="925"/>
      <c r="ATU323" s="925"/>
      <c r="ATV323" s="925"/>
      <c r="ATW323" s="925"/>
      <c r="ATX323" s="925"/>
      <c r="ATY323" s="925"/>
      <c r="ATZ323" s="925"/>
      <c r="AUA323" s="925"/>
      <c r="AUB323" s="925"/>
      <c r="AUC323" s="925"/>
      <c r="AUD323" s="925"/>
      <c r="AUE323" s="925"/>
      <c r="AUF323" s="925"/>
      <c r="AUG323" s="925"/>
      <c r="AUH323" s="925"/>
      <c r="AUI323" s="925"/>
      <c r="AUJ323" s="925"/>
      <c r="AUK323" s="925"/>
      <c r="AUL323" s="925"/>
      <c r="AUM323" s="925"/>
      <c r="AUN323" s="925"/>
      <c r="AUO323" s="925"/>
      <c r="AUP323" s="925"/>
      <c r="AUQ323" s="925"/>
      <c r="AUR323" s="925"/>
      <c r="AUS323" s="925"/>
      <c r="AUT323" s="925"/>
      <c r="AUU323" s="925"/>
      <c r="AUV323" s="925"/>
      <c r="AUW323" s="925"/>
      <c r="AUX323" s="925"/>
      <c r="AUY323" s="925"/>
      <c r="AUZ323" s="925"/>
      <c r="AVA323" s="925"/>
      <c r="AVB323" s="925"/>
      <c r="AVC323" s="925"/>
      <c r="AVD323" s="925"/>
      <c r="AVE323" s="925"/>
      <c r="AVF323" s="925"/>
      <c r="AVG323" s="925"/>
      <c r="AVH323" s="925"/>
      <c r="AVI323" s="925"/>
      <c r="AVJ323" s="925"/>
      <c r="AVK323" s="925"/>
      <c r="AVL323" s="925"/>
      <c r="AVM323" s="925"/>
      <c r="AVN323" s="925"/>
      <c r="AVO323" s="925"/>
      <c r="AVP323" s="925"/>
      <c r="AVQ323" s="925"/>
      <c r="AVR323" s="925"/>
      <c r="AVS323" s="925"/>
      <c r="AVT323" s="925"/>
      <c r="AVU323" s="925"/>
      <c r="AVV323" s="925"/>
      <c r="AVW323" s="925"/>
      <c r="AVX323" s="925"/>
      <c r="AVY323" s="925"/>
      <c r="AVZ323" s="925"/>
      <c r="AWA323" s="925"/>
      <c r="AWB323" s="925"/>
      <c r="AWC323" s="925"/>
      <c r="AWD323" s="925"/>
      <c r="AWE323" s="925"/>
      <c r="AWF323" s="925"/>
      <c r="AWG323" s="925"/>
      <c r="AWH323" s="925"/>
      <c r="AWI323" s="925"/>
      <c r="AWJ323" s="925"/>
      <c r="AWK323" s="925"/>
      <c r="AWL323" s="925"/>
      <c r="AWM323" s="925"/>
      <c r="AWN323" s="925"/>
      <c r="AWO323" s="925"/>
      <c r="AWP323" s="925"/>
      <c r="AWQ323" s="925"/>
      <c r="AWR323" s="925"/>
      <c r="AWS323" s="925"/>
      <c r="AWT323" s="925"/>
      <c r="AWU323" s="925"/>
      <c r="AWV323" s="925"/>
      <c r="AWW323" s="925"/>
      <c r="AWX323" s="925"/>
      <c r="AWY323" s="925"/>
      <c r="AWZ323" s="925"/>
      <c r="AXA323" s="925"/>
      <c r="AXB323" s="925"/>
      <c r="AXC323" s="925"/>
      <c r="AXD323" s="925"/>
      <c r="AXE323" s="925"/>
      <c r="AXF323" s="925"/>
      <c r="AXG323" s="925"/>
      <c r="AXH323" s="925"/>
      <c r="AXI323" s="925"/>
      <c r="AXJ323" s="925"/>
      <c r="AXK323" s="925"/>
      <c r="AXL323" s="925"/>
      <c r="AXM323" s="925"/>
      <c r="AXN323" s="925"/>
      <c r="AXO323" s="925"/>
      <c r="AXP323" s="925"/>
      <c r="AXQ323" s="925"/>
      <c r="AXR323" s="925"/>
      <c r="AXS323" s="925"/>
      <c r="AXT323" s="925"/>
      <c r="AXU323" s="925"/>
      <c r="AXV323" s="925"/>
      <c r="AXW323" s="925"/>
      <c r="AXX323" s="925"/>
      <c r="AXY323" s="925"/>
      <c r="AXZ323" s="925"/>
      <c r="AYA323" s="925"/>
      <c r="AYB323" s="925"/>
      <c r="AYC323" s="925"/>
      <c r="AYD323" s="925"/>
      <c r="AYE323" s="925"/>
      <c r="AYF323" s="925"/>
      <c r="AYG323" s="925"/>
      <c r="AYH323" s="925"/>
      <c r="AYI323" s="925"/>
      <c r="AYJ323" s="925"/>
      <c r="AYK323" s="925"/>
      <c r="AYL323" s="925"/>
      <c r="AYM323" s="925"/>
      <c r="AYN323" s="925"/>
      <c r="AYO323" s="925"/>
      <c r="AYP323" s="925"/>
      <c r="AYQ323" s="925"/>
      <c r="AYR323" s="925"/>
      <c r="AYS323" s="925"/>
      <c r="AYT323" s="925"/>
      <c r="AYU323" s="925"/>
      <c r="AYV323" s="925"/>
      <c r="AYW323" s="925"/>
      <c r="AYX323" s="925"/>
      <c r="AYY323" s="925"/>
      <c r="AYZ323" s="925"/>
      <c r="AZA323" s="925"/>
      <c r="AZB323" s="925"/>
      <c r="AZC323" s="925"/>
      <c r="AZD323" s="925"/>
      <c r="AZE323" s="925"/>
      <c r="AZF323" s="925"/>
      <c r="AZG323" s="925"/>
      <c r="AZH323" s="925"/>
      <c r="AZI323" s="925"/>
      <c r="AZJ323" s="925"/>
      <c r="AZK323" s="925"/>
      <c r="AZL323" s="925"/>
      <c r="AZM323" s="925"/>
      <c r="AZN323" s="925"/>
      <c r="AZO323" s="925"/>
      <c r="AZP323" s="925"/>
      <c r="AZQ323" s="925"/>
      <c r="AZR323" s="925"/>
      <c r="AZS323" s="925"/>
      <c r="AZT323" s="925"/>
      <c r="AZU323" s="925"/>
      <c r="AZV323" s="925"/>
      <c r="AZW323" s="925"/>
      <c r="AZX323" s="925"/>
      <c r="AZY323" s="925"/>
      <c r="AZZ323" s="925"/>
      <c r="BAA323" s="925"/>
      <c r="BAB323" s="925"/>
      <c r="BAC323" s="925"/>
      <c r="BAD323" s="925"/>
      <c r="BAE323" s="925"/>
      <c r="BAF323" s="925"/>
      <c r="BAG323" s="925"/>
      <c r="BAH323" s="925"/>
      <c r="BAI323" s="925"/>
      <c r="BAJ323" s="925"/>
      <c r="BAK323" s="925"/>
      <c r="BAL323" s="925"/>
      <c r="BAM323" s="925"/>
      <c r="BAN323" s="925"/>
      <c r="BAO323" s="925"/>
      <c r="BAP323" s="925"/>
      <c r="BAQ323" s="925"/>
      <c r="BAR323" s="925"/>
      <c r="BAS323" s="925"/>
      <c r="BAT323" s="925"/>
      <c r="BAU323" s="925"/>
      <c r="BAV323" s="925"/>
      <c r="BAW323" s="925"/>
      <c r="BAX323" s="925"/>
      <c r="BAY323" s="925"/>
      <c r="BAZ323" s="925"/>
      <c r="BBA323" s="925"/>
      <c r="BBB323" s="925"/>
      <c r="BBC323" s="925"/>
      <c r="BBD323" s="925"/>
      <c r="BBE323" s="925"/>
      <c r="BBF323" s="925"/>
      <c r="BBG323" s="925"/>
      <c r="BBH323" s="925"/>
      <c r="BBI323" s="925"/>
      <c r="BBJ323" s="925"/>
      <c r="BBK323" s="925"/>
      <c r="BBL323" s="925"/>
      <c r="BBM323" s="925"/>
      <c r="BBN323" s="925"/>
      <c r="BBO323" s="925"/>
      <c r="BBP323" s="925"/>
      <c r="BBQ323" s="925"/>
      <c r="BBR323" s="925"/>
      <c r="BBS323" s="925"/>
      <c r="BBT323" s="925"/>
      <c r="BBU323" s="925"/>
      <c r="BBV323" s="925"/>
      <c r="BBW323" s="925"/>
      <c r="BBX323" s="925"/>
      <c r="BBY323" s="925"/>
      <c r="BBZ323" s="925"/>
      <c r="BCA323" s="925"/>
      <c r="BCB323" s="925"/>
      <c r="BCC323" s="925"/>
      <c r="BCD323" s="925"/>
      <c r="BCE323" s="925"/>
      <c r="BCF323" s="925"/>
      <c r="BCG323" s="925"/>
      <c r="BCH323" s="925"/>
      <c r="BCI323" s="925"/>
      <c r="BCJ323" s="925"/>
      <c r="BCK323" s="925"/>
      <c r="BCL323" s="925"/>
      <c r="BCM323" s="925"/>
      <c r="BCN323" s="925"/>
      <c r="BCO323" s="925"/>
      <c r="BCP323" s="925"/>
      <c r="BCQ323" s="925"/>
      <c r="BCR323" s="925"/>
      <c r="BCS323" s="925"/>
      <c r="BCT323" s="925"/>
      <c r="BCU323" s="925"/>
      <c r="BCV323" s="925"/>
      <c r="BCW323" s="925"/>
      <c r="BCX323" s="925"/>
      <c r="BCY323" s="925"/>
      <c r="BCZ323" s="925"/>
      <c r="BDA323" s="925"/>
      <c r="BDB323" s="925"/>
      <c r="BDC323" s="925"/>
      <c r="BDD323" s="925"/>
      <c r="BDE323" s="925"/>
      <c r="BDF323" s="925"/>
      <c r="BDG323" s="925"/>
      <c r="BDH323" s="925"/>
      <c r="BDI323" s="925"/>
      <c r="BDJ323" s="925"/>
      <c r="BDK323" s="925"/>
      <c r="BDL323" s="925"/>
      <c r="BDM323" s="925"/>
      <c r="BDN323" s="925"/>
      <c r="BDO323" s="925"/>
      <c r="BDP323" s="925"/>
      <c r="BDQ323" s="925"/>
      <c r="BDR323" s="925"/>
      <c r="BDS323" s="925"/>
      <c r="BDT323" s="925"/>
      <c r="BDU323" s="925"/>
      <c r="BDV323" s="925"/>
      <c r="BDW323" s="925"/>
      <c r="BDX323" s="925"/>
      <c r="BDY323" s="925"/>
      <c r="BDZ323" s="925"/>
      <c r="BEA323" s="925"/>
      <c r="BEB323" s="925"/>
      <c r="BEC323" s="925"/>
      <c r="BED323" s="925"/>
      <c r="BEE323" s="925"/>
      <c r="BEF323" s="925"/>
      <c r="BEG323" s="925"/>
      <c r="BEH323" s="925"/>
      <c r="BEI323" s="925"/>
      <c r="BEJ323" s="925"/>
      <c r="BEK323" s="925"/>
      <c r="BEL323" s="925"/>
      <c r="BEM323" s="925"/>
      <c r="BEN323" s="925"/>
      <c r="BEO323" s="925"/>
      <c r="BEP323" s="925"/>
      <c r="BEQ323" s="925"/>
      <c r="BER323" s="925"/>
      <c r="BES323" s="925"/>
      <c r="BET323" s="925"/>
      <c r="BEU323" s="925"/>
      <c r="BEV323" s="925"/>
      <c r="BEW323" s="925"/>
      <c r="BEX323" s="925"/>
      <c r="BEY323" s="925"/>
      <c r="BEZ323" s="925"/>
      <c r="BFA323" s="925"/>
      <c r="BFB323" s="925"/>
      <c r="BFC323" s="925"/>
      <c r="BFD323" s="925"/>
      <c r="BFE323" s="925"/>
      <c r="BFF323" s="925"/>
      <c r="BFG323" s="925"/>
      <c r="BFH323" s="925"/>
      <c r="BFI323" s="925"/>
      <c r="BFJ323" s="925"/>
      <c r="BFK323" s="925"/>
      <c r="BFL323" s="925"/>
      <c r="BFM323" s="925"/>
      <c r="BFN323" s="925"/>
      <c r="BFO323" s="925"/>
      <c r="BFP323" s="925"/>
      <c r="BFQ323" s="925"/>
      <c r="BFR323" s="925"/>
      <c r="BFS323" s="925"/>
      <c r="BFT323" s="925"/>
      <c r="BFU323" s="925"/>
      <c r="BFV323" s="925"/>
      <c r="BFW323" s="925"/>
      <c r="BFX323" s="925"/>
      <c r="BFY323" s="925"/>
      <c r="BFZ323" s="925"/>
      <c r="BGA323" s="925"/>
      <c r="BGB323" s="925"/>
      <c r="BGC323" s="925"/>
      <c r="BGD323" s="925"/>
      <c r="BGE323" s="925"/>
      <c r="BGF323" s="925"/>
      <c r="BGG323" s="925"/>
      <c r="BGH323" s="925"/>
      <c r="BGI323" s="925"/>
      <c r="BGJ323" s="925"/>
      <c r="BGK323" s="925"/>
      <c r="BGL323" s="925"/>
      <c r="BGM323" s="925"/>
      <c r="BGN323" s="925"/>
      <c r="BGO323" s="925"/>
      <c r="BGP323" s="925"/>
      <c r="BGQ323" s="925"/>
      <c r="BGR323" s="925"/>
      <c r="BGS323" s="925"/>
      <c r="BGT323" s="925"/>
      <c r="BGU323" s="925"/>
      <c r="BGV323" s="925"/>
      <c r="BGW323" s="925"/>
      <c r="BGX323" s="925"/>
      <c r="BGY323" s="925"/>
      <c r="BGZ323" s="925"/>
      <c r="BHA323" s="925"/>
      <c r="BHB323" s="925"/>
      <c r="BHC323" s="925"/>
      <c r="BHD323" s="925"/>
      <c r="BHE323" s="925"/>
      <c r="BHF323" s="925"/>
      <c r="BHG323" s="925"/>
      <c r="BHH323" s="925"/>
      <c r="BHI323" s="925"/>
      <c r="BHJ323" s="925"/>
      <c r="BHK323" s="925"/>
      <c r="BHL323" s="925"/>
      <c r="BHM323" s="925"/>
      <c r="BHN323" s="925"/>
      <c r="BHO323" s="925"/>
      <c r="BHP323" s="925"/>
      <c r="BHQ323" s="925"/>
      <c r="BHR323" s="925"/>
      <c r="BHS323" s="925"/>
      <c r="BHT323" s="925"/>
      <c r="BHU323" s="925"/>
      <c r="BHV323" s="925"/>
      <c r="BHW323" s="925"/>
      <c r="BHX323" s="925"/>
      <c r="BHY323" s="925"/>
      <c r="BHZ323" s="925"/>
      <c r="BIA323" s="925"/>
      <c r="BIB323" s="925"/>
      <c r="BIC323" s="925"/>
      <c r="BID323" s="925"/>
      <c r="BIE323" s="925"/>
      <c r="BIF323" s="925"/>
      <c r="BIG323" s="925"/>
      <c r="BIH323" s="925"/>
      <c r="BII323" s="925"/>
      <c r="BIJ323" s="925"/>
      <c r="BIK323" s="925"/>
      <c r="BIL323" s="925"/>
      <c r="BIM323" s="925"/>
      <c r="BIN323" s="925"/>
      <c r="BIO323" s="925"/>
      <c r="BIP323" s="925"/>
      <c r="BIQ323" s="925"/>
      <c r="BIR323" s="925"/>
      <c r="BIS323" s="925"/>
      <c r="BIT323" s="925"/>
      <c r="BIU323" s="925"/>
      <c r="BIV323" s="925"/>
      <c r="BIW323" s="925"/>
      <c r="BIX323" s="925"/>
      <c r="BIY323" s="925"/>
      <c r="BIZ323" s="925"/>
      <c r="BJA323" s="925"/>
      <c r="BJB323" s="925"/>
      <c r="BJC323" s="925"/>
      <c r="BJD323" s="925"/>
      <c r="BJE323" s="925"/>
      <c r="BJF323" s="925"/>
      <c r="BJG323" s="925"/>
      <c r="BJH323" s="925"/>
      <c r="BJI323" s="925"/>
      <c r="BJJ323" s="925"/>
      <c r="BJK323" s="925"/>
      <c r="BJL323" s="925"/>
      <c r="BJM323" s="925"/>
      <c r="BJN323" s="925"/>
      <c r="BJO323" s="925"/>
      <c r="BJP323" s="925"/>
      <c r="BJQ323" s="925"/>
      <c r="BJR323" s="925"/>
      <c r="BJS323" s="925"/>
      <c r="BJT323" s="925"/>
      <c r="BJU323" s="925"/>
      <c r="BJV323" s="925"/>
      <c r="BJW323" s="925"/>
      <c r="BJX323" s="925"/>
      <c r="BJY323" s="925"/>
      <c r="BJZ323" s="925"/>
      <c r="BKA323" s="925"/>
      <c r="BKB323" s="925"/>
      <c r="BKC323" s="925"/>
      <c r="BKD323" s="925"/>
      <c r="BKE323" s="925"/>
      <c r="BKF323" s="925"/>
      <c r="BKG323" s="925"/>
      <c r="BKH323" s="925"/>
      <c r="BKI323" s="925"/>
      <c r="BKJ323" s="925"/>
      <c r="BKK323" s="925"/>
      <c r="BKL323" s="925"/>
      <c r="BKM323" s="925"/>
      <c r="BKN323" s="925"/>
      <c r="BKO323" s="925"/>
      <c r="BKP323" s="925"/>
      <c r="BKQ323" s="925"/>
      <c r="BKR323" s="925"/>
      <c r="BKS323" s="925"/>
      <c r="BKT323" s="925"/>
      <c r="BKU323" s="925"/>
      <c r="BKV323" s="925"/>
      <c r="BKW323" s="925"/>
      <c r="BKX323" s="925"/>
      <c r="BKY323" s="925"/>
      <c r="BKZ323" s="925"/>
      <c r="BLA323" s="925"/>
      <c r="BLB323" s="925"/>
      <c r="BLC323" s="925"/>
      <c r="BLD323" s="925"/>
      <c r="BLE323" s="925"/>
      <c r="BLF323" s="925"/>
      <c r="BLG323" s="925"/>
      <c r="BLH323" s="925"/>
      <c r="BLI323" s="925"/>
      <c r="BLJ323" s="925"/>
      <c r="BLK323" s="925"/>
      <c r="BLL323" s="925"/>
      <c r="BLM323" s="925"/>
      <c r="BLN323" s="925"/>
      <c r="BLO323" s="925"/>
      <c r="BLP323" s="925"/>
      <c r="BLQ323" s="925"/>
      <c r="BLR323" s="925"/>
      <c r="BLS323" s="925"/>
      <c r="BLT323" s="925"/>
      <c r="BLU323" s="925"/>
      <c r="BLV323" s="925"/>
      <c r="BLW323" s="925"/>
      <c r="BLX323" s="925"/>
      <c r="BLY323" s="925"/>
      <c r="BLZ323" s="925"/>
      <c r="BMA323" s="925"/>
      <c r="BMB323" s="925"/>
      <c r="BMC323" s="925"/>
      <c r="BMD323" s="925"/>
      <c r="BME323" s="925"/>
      <c r="BMF323" s="925"/>
      <c r="BMG323" s="925"/>
      <c r="BMH323" s="925"/>
      <c r="BMI323" s="925"/>
      <c r="BMJ323" s="925"/>
      <c r="BMK323" s="925"/>
      <c r="BML323" s="925"/>
      <c r="BMM323" s="925"/>
      <c r="BMN323" s="925"/>
      <c r="BMO323" s="925"/>
      <c r="BMP323" s="925"/>
      <c r="BMQ323" s="925"/>
      <c r="BMR323" s="925"/>
      <c r="BMS323" s="925"/>
      <c r="BMT323" s="925"/>
      <c r="BMU323" s="925"/>
      <c r="BMV323" s="925"/>
      <c r="BMW323" s="925"/>
      <c r="BMX323" s="925"/>
      <c r="BMY323" s="925"/>
      <c r="BMZ323" s="925"/>
      <c r="BNA323" s="925"/>
      <c r="BNB323" s="925"/>
      <c r="BNC323" s="925"/>
      <c r="BND323" s="925"/>
      <c r="BNE323" s="925"/>
      <c r="BNF323" s="925"/>
      <c r="BNG323" s="925"/>
      <c r="BNH323" s="925"/>
      <c r="BNI323" s="925"/>
      <c r="BNJ323" s="925"/>
      <c r="BNK323" s="925"/>
      <c r="BNL323" s="925"/>
      <c r="BNM323" s="925"/>
      <c r="BNN323" s="925"/>
      <c r="BNO323" s="925"/>
      <c r="BNP323" s="925"/>
      <c r="BNQ323" s="925"/>
      <c r="BNR323" s="925"/>
      <c r="BNS323" s="925"/>
      <c r="BNT323" s="925"/>
      <c r="BNU323" s="925"/>
      <c r="BNV323" s="925"/>
      <c r="BNW323" s="925"/>
      <c r="BNX323" s="925"/>
      <c r="BNY323" s="925"/>
      <c r="BNZ323" s="925"/>
      <c r="BOA323" s="925"/>
      <c r="BOB323" s="925"/>
      <c r="BOC323" s="925"/>
      <c r="BOD323" s="925"/>
      <c r="BOE323" s="925"/>
      <c r="BOF323" s="925"/>
      <c r="BOG323" s="925"/>
      <c r="BOH323" s="925"/>
      <c r="BOI323" s="925"/>
      <c r="BOJ323" s="925"/>
      <c r="BOK323" s="925"/>
      <c r="BOL323" s="925"/>
      <c r="BOM323" s="925"/>
      <c r="BON323" s="925"/>
      <c r="BOO323" s="925"/>
      <c r="BOP323" s="925"/>
      <c r="BOQ323" s="925"/>
      <c r="BOR323" s="925"/>
      <c r="BOS323" s="925"/>
      <c r="BOT323" s="925"/>
      <c r="BOU323" s="925"/>
      <c r="BOV323" s="925"/>
      <c r="BOW323" s="925"/>
      <c r="BOX323" s="925"/>
      <c r="BOY323" s="925"/>
      <c r="BOZ323" s="925"/>
      <c r="BPA323" s="925"/>
      <c r="BPB323" s="925"/>
      <c r="BPC323" s="925"/>
      <c r="BPD323" s="925"/>
      <c r="BPE323" s="925"/>
      <c r="BPF323" s="925"/>
      <c r="BPG323" s="925"/>
      <c r="BPH323" s="925"/>
      <c r="BPI323" s="925"/>
      <c r="BPJ323" s="925"/>
      <c r="BPK323" s="925"/>
      <c r="BPL323" s="925"/>
      <c r="BPM323" s="925"/>
      <c r="BPN323" s="925"/>
      <c r="BPO323" s="925"/>
      <c r="BPP323" s="925"/>
      <c r="BPQ323" s="925"/>
      <c r="BPR323" s="925"/>
      <c r="BPS323" s="925"/>
      <c r="BPT323" s="925"/>
      <c r="BPU323" s="925"/>
      <c r="BPV323" s="925"/>
      <c r="BPW323" s="925"/>
      <c r="BPX323" s="925"/>
      <c r="BPY323" s="925"/>
      <c r="BPZ323" s="925"/>
      <c r="BQA323" s="925"/>
      <c r="BQB323" s="925"/>
      <c r="BQC323" s="925"/>
      <c r="BQD323" s="925"/>
      <c r="BQE323" s="925"/>
      <c r="BQF323" s="925"/>
      <c r="BQG323" s="925"/>
      <c r="BQH323" s="925"/>
      <c r="BQI323" s="925"/>
      <c r="BQJ323" s="925"/>
      <c r="BQK323" s="925"/>
      <c r="BQL323" s="925"/>
      <c r="BQM323" s="925"/>
      <c r="BQN323" s="925"/>
      <c r="BQO323" s="925"/>
      <c r="BQP323" s="925"/>
      <c r="BQQ323" s="925"/>
      <c r="BQR323" s="925"/>
      <c r="BQS323" s="925"/>
      <c r="BQT323" s="925"/>
      <c r="BQU323" s="925"/>
      <c r="BQV323" s="925"/>
      <c r="BQW323" s="925"/>
      <c r="BQX323" s="925"/>
      <c r="BQY323" s="925"/>
      <c r="BQZ323" s="925"/>
      <c r="BRA323" s="925"/>
      <c r="BRB323" s="925"/>
      <c r="BRC323" s="925"/>
      <c r="BRD323" s="925"/>
      <c r="BRE323" s="925"/>
      <c r="BRF323" s="925"/>
      <c r="BRG323" s="925"/>
      <c r="BRH323" s="925"/>
      <c r="BRI323" s="925"/>
      <c r="BRJ323" s="925"/>
      <c r="BRK323" s="925"/>
      <c r="BRL323" s="925"/>
      <c r="BRM323" s="925"/>
      <c r="BRN323" s="925"/>
      <c r="BRO323" s="925"/>
      <c r="BRP323" s="925"/>
      <c r="BRQ323" s="925"/>
      <c r="BRR323" s="925"/>
      <c r="BRS323" s="925"/>
      <c r="BRT323" s="925"/>
      <c r="BRU323" s="925"/>
      <c r="BRV323" s="925"/>
      <c r="BRW323" s="925"/>
      <c r="BRX323" s="925"/>
      <c r="BRY323" s="925"/>
      <c r="BRZ323" s="925"/>
      <c r="BSA323" s="925"/>
      <c r="BSB323" s="925"/>
      <c r="BSC323" s="925"/>
      <c r="BSD323" s="925"/>
      <c r="BSE323" s="925"/>
      <c r="BSF323" s="925"/>
      <c r="BSG323" s="925"/>
      <c r="BSH323" s="925"/>
      <c r="BSI323" s="925"/>
      <c r="BSJ323" s="925"/>
      <c r="BSK323" s="925"/>
      <c r="BSL323" s="925"/>
      <c r="BSM323" s="925"/>
      <c r="BSN323" s="925"/>
      <c r="BSO323" s="925"/>
      <c r="BSP323" s="925"/>
      <c r="BSQ323" s="925"/>
      <c r="BSR323" s="925"/>
      <c r="BSS323" s="925"/>
      <c r="BST323" s="925"/>
      <c r="BSU323" s="925"/>
      <c r="BSV323" s="925"/>
      <c r="BSW323" s="925"/>
      <c r="BSX323" s="925"/>
      <c r="BSY323" s="925"/>
      <c r="BSZ323" s="925"/>
      <c r="BTA323" s="925"/>
      <c r="BTB323" s="925"/>
      <c r="BTC323" s="925"/>
      <c r="BTD323" s="925"/>
      <c r="BTE323" s="925"/>
      <c r="BTF323" s="925"/>
      <c r="BTG323" s="925"/>
      <c r="BTH323" s="925"/>
      <c r="BTI323" s="925"/>
      <c r="BTJ323" s="925"/>
      <c r="BTK323" s="925"/>
      <c r="BTL323" s="925"/>
      <c r="BTM323" s="925"/>
      <c r="BTN323" s="925"/>
      <c r="BTO323" s="925"/>
      <c r="BTP323" s="925"/>
      <c r="BTQ323" s="925"/>
      <c r="BTR323" s="925"/>
      <c r="BTS323" s="925"/>
      <c r="BTT323" s="925"/>
      <c r="BTU323" s="925"/>
      <c r="BTV323" s="925"/>
      <c r="BTW323" s="925"/>
      <c r="BTX323" s="925"/>
      <c r="BTY323" s="925"/>
      <c r="BTZ323" s="925"/>
      <c r="BUA323" s="925"/>
      <c r="BUB323" s="925"/>
      <c r="BUC323" s="925"/>
      <c r="BUD323" s="925"/>
      <c r="BUE323" s="925"/>
      <c r="BUF323" s="925"/>
      <c r="BUG323" s="925"/>
      <c r="BUH323" s="925"/>
      <c r="BUI323" s="925"/>
      <c r="BUJ323" s="925"/>
      <c r="BUK323" s="925"/>
      <c r="BUL323" s="925"/>
      <c r="BUM323" s="925"/>
      <c r="BUN323" s="925"/>
      <c r="BUO323" s="925"/>
      <c r="BUP323" s="925"/>
      <c r="BUQ323" s="925"/>
      <c r="BUR323" s="925"/>
      <c r="BUS323" s="925"/>
      <c r="BUT323" s="925"/>
      <c r="BUU323" s="925"/>
      <c r="BUV323" s="925"/>
      <c r="BUW323" s="925"/>
      <c r="BUX323" s="925"/>
      <c r="BUY323" s="925"/>
      <c r="BUZ323" s="925"/>
      <c r="BVA323" s="925"/>
      <c r="BVB323" s="925"/>
      <c r="BVC323" s="925"/>
      <c r="BVD323" s="925"/>
      <c r="BVE323" s="925"/>
      <c r="BVF323" s="925"/>
      <c r="BVG323" s="925"/>
      <c r="BVH323" s="925"/>
      <c r="BVI323" s="925"/>
      <c r="BVJ323" s="925"/>
      <c r="BVK323" s="925"/>
      <c r="BVL323" s="925"/>
      <c r="BVM323" s="925"/>
      <c r="BVN323" s="925"/>
      <c r="BVO323" s="925"/>
      <c r="BVP323" s="925"/>
      <c r="BVQ323" s="925"/>
      <c r="BVR323" s="925"/>
      <c r="BVS323" s="925"/>
      <c r="BVT323" s="925"/>
      <c r="BVU323" s="925"/>
      <c r="BVV323" s="925"/>
      <c r="BVW323" s="925"/>
      <c r="BVX323" s="925"/>
      <c r="BVY323" s="925"/>
      <c r="BVZ323" s="925"/>
      <c r="BWA323" s="925"/>
      <c r="BWB323" s="925"/>
      <c r="BWC323" s="925"/>
      <c r="BWD323" s="925"/>
      <c r="BWE323" s="925"/>
      <c r="BWF323" s="925"/>
      <c r="BWG323" s="925"/>
      <c r="BWH323" s="925"/>
      <c r="BWI323" s="925"/>
      <c r="BWJ323" s="925"/>
      <c r="BWK323" s="925"/>
      <c r="BWL323" s="925"/>
      <c r="BWM323" s="925"/>
      <c r="BWN323" s="925"/>
      <c r="BWO323" s="925"/>
      <c r="BWP323" s="925"/>
      <c r="BWQ323" s="925"/>
      <c r="BWR323" s="925"/>
      <c r="BWS323" s="925"/>
      <c r="BWT323" s="925"/>
      <c r="BWU323" s="925"/>
      <c r="BWV323" s="925"/>
      <c r="BWW323" s="925"/>
      <c r="BWX323" s="925"/>
      <c r="BWY323" s="925"/>
      <c r="BWZ323" s="925"/>
      <c r="BXA323" s="925"/>
      <c r="BXB323" s="925"/>
      <c r="BXC323" s="925"/>
      <c r="BXD323" s="925"/>
      <c r="BXE323" s="925"/>
      <c r="BXF323" s="925"/>
      <c r="BXG323" s="925"/>
      <c r="BXH323" s="925"/>
      <c r="BXI323" s="925"/>
      <c r="BXJ323" s="925"/>
      <c r="BXK323" s="925"/>
      <c r="BXL323" s="925"/>
      <c r="BXM323" s="925"/>
      <c r="BXN323" s="925"/>
      <c r="BXO323" s="925"/>
      <c r="BXP323" s="925"/>
      <c r="BXQ323" s="925"/>
      <c r="BXR323" s="925"/>
      <c r="BXS323" s="925"/>
      <c r="BXT323" s="925"/>
      <c r="BXU323" s="925"/>
      <c r="BXV323" s="925"/>
      <c r="BXW323" s="925"/>
      <c r="BXX323" s="925"/>
      <c r="BXY323" s="925"/>
      <c r="BXZ323" s="925"/>
      <c r="BYA323" s="925"/>
      <c r="BYB323" s="925"/>
      <c r="BYC323" s="925"/>
      <c r="BYD323" s="925"/>
      <c r="BYE323" s="925"/>
      <c r="BYF323" s="925"/>
      <c r="BYG323" s="925"/>
      <c r="BYH323" s="925"/>
      <c r="BYI323" s="925"/>
      <c r="BYJ323" s="925"/>
      <c r="BYK323" s="925"/>
      <c r="BYL323" s="925"/>
      <c r="BYM323" s="925"/>
      <c r="BYN323" s="925"/>
      <c r="BYO323" s="925"/>
      <c r="BYP323" s="925"/>
      <c r="BYQ323" s="925"/>
      <c r="BYR323" s="925"/>
      <c r="BYS323" s="925"/>
      <c r="BYT323" s="925"/>
      <c r="BYU323" s="925"/>
      <c r="BYV323" s="925"/>
      <c r="BYW323" s="925"/>
      <c r="BYX323" s="925"/>
      <c r="BYY323" s="925"/>
      <c r="BYZ323" s="925"/>
      <c r="BZA323" s="925"/>
      <c r="BZB323" s="925"/>
      <c r="BZC323" s="925"/>
      <c r="BZD323" s="925"/>
      <c r="BZE323" s="925"/>
      <c r="BZF323" s="925"/>
      <c r="BZG323" s="925"/>
      <c r="BZH323" s="925"/>
      <c r="BZI323" s="925"/>
      <c r="BZJ323" s="925"/>
      <c r="BZK323" s="925"/>
      <c r="BZL323" s="925"/>
      <c r="BZM323" s="925"/>
      <c r="BZN323" s="925"/>
      <c r="BZO323" s="925"/>
      <c r="BZP323" s="925"/>
      <c r="BZQ323" s="925"/>
      <c r="BZR323" s="925"/>
      <c r="BZS323" s="925"/>
      <c r="BZT323" s="925"/>
      <c r="BZU323" s="925"/>
      <c r="BZV323" s="925"/>
      <c r="BZW323" s="925"/>
      <c r="BZX323" s="925"/>
      <c r="BZY323" s="925"/>
      <c r="BZZ323" s="925"/>
      <c r="CAA323" s="925"/>
      <c r="CAB323" s="925"/>
      <c r="CAC323" s="925"/>
      <c r="CAD323" s="925"/>
      <c r="CAE323" s="925"/>
      <c r="CAF323" s="925"/>
      <c r="CAG323" s="925"/>
      <c r="CAH323" s="925"/>
      <c r="CAI323" s="925"/>
      <c r="CAJ323" s="925"/>
      <c r="CAK323" s="925"/>
      <c r="CAL323" s="925"/>
      <c r="CAM323" s="925"/>
      <c r="CAN323" s="925"/>
      <c r="CAO323" s="925"/>
      <c r="CAP323" s="925"/>
      <c r="CAQ323" s="925"/>
      <c r="CAR323" s="925"/>
      <c r="CAS323" s="925"/>
      <c r="CAT323" s="925"/>
      <c r="CAU323" s="925"/>
      <c r="CAV323" s="925"/>
      <c r="CAW323" s="925"/>
      <c r="CAX323" s="925"/>
      <c r="CAY323" s="925"/>
      <c r="CAZ323" s="925"/>
      <c r="CBA323" s="925"/>
      <c r="CBB323" s="925"/>
      <c r="CBC323" s="925"/>
      <c r="CBD323" s="925"/>
      <c r="CBE323" s="925"/>
      <c r="CBF323" s="925"/>
      <c r="CBG323" s="925"/>
      <c r="CBH323" s="925"/>
      <c r="CBI323" s="925"/>
      <c r="CBJ323" s="925"/>
      <c r="CBK323" s="925"/>
      <c r="CBL323" s="925"/>
      <c r="CBM323" s="925"/>
      <c r="CBN323" s="925"/>
      <c r="CBO323" s="925"/>
      <c r="CBP323" s="925"/>
      <c r="CBQ323" s="925"/>
      <c r="CBR323" s="925"/>
      <c r="CBS323" s="925"/>
      <c r="CBT323" s="925"/>
      <c r="CBU323" s="925"/>
      <c r="CBV323" s="925"/>
      <c r="CBW323" s="925"/>
      <c r="CBX323" s="925"/>
      <c r="CBY323" s="925"/>
      <c r="CBZ323" s="925"/>
      <c r="CCA323" s="925"/>
      <c r="CCB323" s="925"/>
      <c r="CCC323" s="925"/>
      <c r="CCD323" s="925"/>
      <c r="CCE323" s="925"/>
      <c r="CCF323" s="925"/>
      <c r="CCG323" s="925"/>
      <c r="CCH323" s="925"/>
      <c r="CCI323" s="925"/>
      <c r="CCJ323" s="925"/>
      <c r="CCK323" s="925"/>
      <c r="CCL323" s="925"/>
      <c r="CCM323" s="925"/>
      <c r="CCN323" s="925"/>
      <c r="CCO323" s="925"/>
      <c r="CCP323" s="925"/>
      <c r="CCQ323" s="925"/>
      <c r="CCR323" s="925"/>
      <c r="CCS323" s="925"/>
      <c r="CCT323" s="925"/>
      <c r="CCU323" s="925"/>
      <c r="CCV323" s="925"/>
      <c r="CCW323" s="925"/>
      <c r="CCX323" s="925"/>
      <c r="CCY323" s="925"/>
      <c r="CCZ323" s="925"/>
      <c r="CDA323" s="925"/>
      <c r="CDB323" s="925"/>
      <c r="CDC323" s="925"/>
      <c r="CDD323" s="925"/>
      <c r="CDE323" s="925"/>
      <c r="CDF323" s="925"/>
      <c r="CDG323" s="925"/>
      <c r="CDH323" s="925"/>
      <c r="CDI323" s="925"/>
      <c r="CDJ323" s="925"/>
      <c r="CDK323" s="925"/>
      <c r="CDL323" s="925"/>
      <c r="CDM323" s="925"/>
      <c r="CDN323" s="925"/>
      <c r="CDO323" s="925"/>
      <c r="CDP323" s="925"/>
      <c r="CDQ323" s="925"/>
      <c r="CDR323" s="925"/>
      <c r="CDS323" s="925"/>
      <c r="CDT323" s="925"/>
      <c r="CDU323" s="925"/>
      <c r="CDV323" s="925"/>
      <c r="CDW323" s="925"/>
      <c r="CDX323" s="925"/>
      <c r="CDY323" s="925"/>
      <c r="CDZ323" s="925"/>
      <c r="CEA323" s="925"/>
      <c r="CEB323" s="925"/>
      <c r="CEC323" s="925"/>
      <c r="CED323" s="925"/>
      <c r="CEE323" s="925"/>
      <c r="CEF323" s="925"/>
      <c r="CEG323" s="925"/>
      <c r="CEH323" s="925"/>
      <c r="CEI323" s="925"/>
      <c r="CEJ323" s="925"/>
      <c r="CEK323" s="925"/>
      <c r="CEL323" s="925"/>
      <c r="CEM323" s="925"/>
      <c r="CEN323" s="925"/>
      <c r="CEO323" s="925"/>
      <c r="CEP323" s="925"/>
      <c r="CEQ323" s="925"/>
      <c r="CER323" s="925"/>
      <c r="CES323" s="925"/>
      <c r="CET323" s="925"/>
      <c r="CEU323" s="925"/>
      <c r="CEV323" s="925"/>
      <c r="CEW323" s="925"/>
      <c r="CEX323" s="925"/>
      <c r="CEY323" s="925"/>
      <c r="CEZ323" s="925"/>
      <c r="CFA323" s="925"/>
      <c r="CFB323" s="925"/>
      <c r="CFC323" s="925"/>
      <c r="CFD323" s="925"/>
      <c r="CFE323" s="925"/>
      <c r="CFF323" s="925"/>
      <c r="CFG323" s="925"/>
      <c r="CFH323" s="925"/>
      <c r="CFI323" s="925"/>
      <c r="CFJ323" s="925"/>
      <c r="CFK323" s="925"/>
      <c r="CFL323" s="925"/>
      <c r="CFM323" s="925"/>
      <c r="CFN323" s="925"/>
      <c r="CFO323" s="925"/>
      <c r="CFP323" s="925"/>
      <c r="CFQ323" s="925"/>
      <c r="CFR323" s="925"/>
      <c r="CFS323" s="925"/>
      <c r="CFT323" s="925"/>
      <c r="CFU323" s="925"/>
      <c r="CFV323" s="925"/>
      <c r="CFW323" s="925"/>
      <c r="CFX323" s="925"/>
      <c r="CFY323" s="925"/>
      <c r="CFZ323" s="925"/>
      <c r="CGA323" s="925"/>
      <c r="CGB323" s="925"/>
      <c r="CGC323" s="925"/>
      <c r="CGD323" s="925"/>
      <c r="CGE323" s="925"/>
      <c r="CGF323" s="925"/>
      <c r="CGG323" s="925"/>
      <c r="CGH323" s="925"/>
      <c r="CGI323" s="925"/>
      <c r="CGJ323" s="925"/>
      <c r="CGK323" s="925"/>
      <c r="CGL323" s="925"/>
      <c r="CGM323" s="925"/>
      <c r="CGN323" s="925"/>
      <c r="CGO323" s="925"/>
      <c r="CGP323" s="925"/>
      <c r="CGQ323" s="925"/>
      <c r="CGR323" s="925"/>
      <c r="CGS323" s="925"/>
      <c r="CGT323" s="925"/>
      <c r="CGU323" s="925"/>
      <c r="CGV323" s="925"/>
      <c r="CGW323" s="925"/>
      <c r="CGX323" s="925"/>
      <c r="CGY323" s="925"/>
      <c r="CGZ323" s="925"/>
      <c r="CHA323" s="925"/>
      <c r="CHB323" s="925"/>
      <c r="CHC323" s="925"/>
      <c r="CHD323" s="925"/>
      <c r="CHE323" s="925"/>
      <c r="CHF323" s="925"/>
      <c r="CHG323" s="925"/>
      <c r="CHH323" s="925"/>
      <c r="CHI323" s="925"/>
      <c r="CHJ323" s="925"/>
      <c r="CHK323" s="925"/>
      <c r="CHL323" s="925"/>
      <c r="CHM323" s="925"/>
      <c r="CHN323" s="925"/>
      <c r="CHO323" s="925"/>
      <c r="CHP323" s="925"/>
      <c r="CHQ323" s="925"/>
      <c r="CHR323" s="925"/>
      <c r="CHS323" s="925"/>
      <c r="CHT323" s="925"/>
      <c r="CHU323" s="925"/>
      <c r="CHV323" s="925"/>
      <c r="CHW323" s="925"/>
      <c r="CHX323" s="925"/>
      <c r="CHY323" s="925"/>
      <c r="CHZ323" s="925"/>
      <c r="CIA323" s="925"/>
      <c r="CIB323" s="925"/>
      <c r="CIC323" s="925"/>
      <c r="CID323" s="925"/>
      <c r="CIE323" s="925"/>
      <c r="CIF323" s="925"/>
      <c r="CIG323" s="925"/>
      <c r="CIH323" s="925"/>
      <c r="CII323" s="925"/>
      <c r="CIJ323" s="925"/>
      <c r="CIK323" s="925"/>
      <c r="CIL323" s="925"/>
      <c r="CIM323" s="925"/>
      <c r="CIN323" s="925"/>
      <c r="CIO323" s="925"/>
      <c r="CIP323" s="925"/>
      <c r="CIQ323" s="925"/>
      <c r="CIR323" s="925"/>
      <c r="CIS323" s="925"/>
      <c r="CIT323" s="925"/>
      <c r="CIU323" s="925"/>
      <c r="CIV323" s="925"/>
      <c r="CIW323" s="925"/>
      <c r="CIX323" s="925"/>
      <c r="CIY323" s="925"/>
      <c r="CIZ323" s="925"/>
      <c r="CJA323" s="925"/>
      <c r="CJB323" s="925"/>
      <c r="CJC323" s="925"/>
      <c r="CJD323" s="925"/>
      <c r="CJE323" s="925"/>
      <c r="CJF323" s="925"/>
      <c r="CJG323" s="925"/>
      <c r="CJH323" s="925"/>
      <c r="CJI323" s="925"/>
      <c r="CJJ323" s="925"/>
      <c r="CJK323" s="925"/>
      <c r="CJL323" s="925"/>
      <c r="CJM323" s="925"/>
      <c r="CJN323" s="925"/>
      <c r="CJO323" s="925"/>
      <c r="CJP323" s="925"/>
      <c r="CJQ323" s="925"/>
      <c r="CJR323" s="925"/>
      <c r="CJS323" s="925"/>
      <c r="CJT323" s="925"/>
      <c r="CJU323" s="925"/>
      <c r="CJV323" s="925"/>
      <c r="CJW323" s="925"/>
      <c r="CJX323" s="925"/>
      <c r="CJY323" s="925"/>
      <c r="CJZ323" s="925"/>
      <c r="CKA323" s="925"/>
      <c r="CKB323" s="925"/>
      <c r="CKC323" s="925"/>
      <c r="CKD323" s="925"/>
      <c r="CKE323" s="925"/>
      <c r="CKF323" s="925"/>
      <c r="CKG323" s="925"/>
      <c r="CKH323" s="925"/>
      <c r="CKI323" s="925"/>
      <c r="CKJ323" s="925"/>
      <c r="CKK323" s="925"/>
      <c r="CKL323" s="925"/>
      <c r="CKM323" s="925"/>
      <c r="CKN323" s="925"/>
      <c r="CKO323" s="925"/>
      <c r="CKP323" s="925"/>
      <c r="CKQ323" s="925"/>
      <c r="CKR323" s="925"/>
      <c r="CKS323" s="925"/>
      <c r="CKT323" s="925"/>
      <c r="CKU323" s="925"/>
      <c r="CKV323" s="925"/>
      <c r="CKW323" s="925"/>
      <c r="CKX323" s="925"/>
      <c r="CKY323" s="925"/>
      <c r="CKZ323" s="925"/>
      <c r="CLA323" s="925"/>
      <c r="CLB323" s="925"/>
      <c r="CLC323" s="925"/>
      <c r="CLD323" s="925"/>
      <c r="CLE323" s="925"/>
      <c r="CLF323" s="925"/>
      <c r="CLG323" s="925"/>
      <c r="CLH323" s="925"/>
      <c r="CLI323" s="925"/>
      <c r="CLJ323" s="925"/>
      <c r="CLK323" s="925"/>
      <c r="CLL323" s="925"/>
      <c r="CLM323" s="925"/>
      <c r="CLN323" s="925"/>
      <c r="CLO323" s="925"/>
      <c r="CLP323" s="925"/>
      <c r="CLQ323" s="925"/>
      <c r="CLR323" s="925"/>
      <c r="CLS323" s="925"/>
      <c r="CLT323" s="925"/>
      <c r="CLU323" s="925"/>
      <c r="CLV323" s="925"/>
      <c r="CLW323" s="925"/>
      <c r="CLX323" s="925"/>
      <c r="CLY323" s="925"/>
      <c r="CLZ323" s="925"/>
      <c r="CMA323" s="925"/>
      <c r="CMB323" s="925"/>
      <c r="CMC323" s="925"/>
      <c r="CMD323" s="925"/>
      <c r="CME323" s="925"/>
      <c r="CMF323" s="925"/>
      <c r="CMG323" s="925"/>
      <c r="CMH323" s="925"/>
      <c r="CMI323" s="925"/>
      <c r="CMJ323" s="925"/>
      <c r="CMK323" s="925"/>
      <c r="CML323" s="925"/>
      <c r="CMM323" s="925"/>
      <c r="CMN323" s="925"/>
      <c r="CMO323" s="925"/>
      <c r="CMP323" s="925"/>
      <c r="CMQ323" s="925"/>
      <c r="CMR323" s="925"/>
      <c r="CMS323" s="925"/>
      <c r="CMT323" s="925"/>
      <c r="CMU323" s="925"/>
      <c r="CMV323" s="925"/>
      <c r="CMW323" s="925"/>
      <c r="CMX323" s="925"/>
      <c r="CMY323" s="925"/>
      <c r="CMZ323" s="925"/>
      <c r="CNA323" s="925"/>
      <c r="CNB323" s="925"/>
      <c r="CNC323" s="925"/>
      <c r="CND323" s="925"/>
      <c r="CNE323" s="925"/>
      <c r="CNF323" s="925"/>
      <c r="CNG323" s="925"/>
      <c r="CNH323" s="925"/>
      <c r="CNI323" s="925"/>
      <c r="CNJ323" s="925"/>
      <c r="CNK323" s="925"/>
      <c r="CNL323" s="925"/>
      <c r="CNM323" s="925"/>
      <c r="CNN323" s="925"/>
      <c r="CNO323" s="925"/>
      <c r="CNP323" s="925"/>
      <c r="CNQ323" s="925"/>
      <c r="CNR323" s="925"/>
      <c r="CNS323" s="925"/>
      <c r="CNT323" s="925"/>
      <c r="CNU323" s="925"/>
      <c r="CNV323" s="925"/>
      <c r="CNW323" s="925"/>
      <c r="CNX323" s="925"/>
      <c r="CNY323" s="925"/>
      <c r="CNZ323" s="925"/>
      <c r="COA323" s="925"/>
      <c r="COB323" s="925"/>
      <c r="COC323" s="925"/>
      <c r="COD323" s="925"/>
      <c r="COE323" s="925"/>
      <c r="COF323" s="925"/>
      <c r="COG323" s="925"/>
      <c r="COH323" s="925"/>
      <c r="COI323" s="925"/>
      <c r="COJ323" s="925"/>
      <c r="COK323" s="925"/>
      <c r="COL323" s="925"/>
      <c r="COM323" s="925"/>
      <c r="CON323" s="925"/>
      <c r="COO323" s="925"/>
      <c r="COP323" s="925"/>
      <c r="COQ323" s="925"/>
      <c r="COR323" s="925"/>
      <c r="COS323" s="925"/>
      <c r="COT323" s="925"/>
      <c r="COU323" s="925"/>
      <c r="COV323" s="925"/>
      <c r="COW323" s="925"/>
      <c r="COX323" s="925"/>
      <c r="COY323" s="925"/>
      <c r="COZ323" s="925"/>
      <c r="CPA323" s="925"/>
      <c r="CPB323" s="925"/>
      <c r="CPC323" s="925"/>
      <c r="CPD323" s="925"/>
      <c r="CPE323" s="925"/>
      <c r="CPF323" s="925"/>
      <c r="CPG323" s="925"/>
      <c r="CPH323" s="925"/>
      <c r="CPI323" s="925"/>
      <c r="CPJ323" s="925"/>
      <c r="CPK323" s="925"/>
      <c r="CPL323" s="925"/>
      <c r="CPM323" s="925"/>
      <c r="CPN323" s="925"/>
      <c r="CPO323" s="925"/>
      <c r="CPP323" s="925"/>
      <c r="CPQ323" s="925"/>
      <c r="CPR323" s="925"/>
      <c r="CPS323" s="925"/>
      <c r="CPT323" s="925"/>
      <c r="CPU323" s="925"/>
      <c r="CPV323" s="925"/>
      <c r="CPW323" s="925"/>
      <c r="CPX323" s="925"/>
      <c r="CPY323" s="925"/>
      <c r="CPZ323" s="925"/>
      <c r="CQA323" s="925"/>
      <c r="CQB323" s="925"/>
      <c r="CQC323" s="925"/>
      <c r="CQD323" s="925"/>
      <c r="CQE323" s="925"/>
      <c r="CQF323" s="925"/>
      <c r="CQG323" s="925"/>
      <c r="CQH323" s="925"/>
      <c r="CQI323" s="925"/>
      <c r="CQJ323" s="925"/>
      <c r="CQK323" s="925"/>
      <c r="CQL323" s="925"/>
      <c r="CQM323" s="925"/>
      <c r="CQN323" s="925"/>
      <c r="CQO323" s="925"/>
      <c r="CQP323" s="925"/>
      <c r="CQQ323" s="925"/>
      <c r="CQR323" s="925"/>
      <c r="CQS323" s="925"/>
      <c r="CQT323" s="925"/>
      <c r="CQU323" s="925"/>
      <c r="CQV323" s="925"/>
      <c r="CQW323" s="925"/>
      <c r="CQX323" s="925"/>
      <c r="CQY323" s="925"/>
      <c r="CQZ323" s="925"/>
      <c r="CRA323" s="925"/>
      <c r="CRB323" s="925"/>
      <c r="CRC323" s="925"/>
      <c r="CRD323" s="925"/>
      <c r="CRE323" s="925"/>
      <c r="CRF323" s="925"/>
      <c r="CRG323" s="925"/>
      <c r="CRH323" s="925"/>
      <c r="CRI323" s="925"/>
      <c r="CRJ323" s="925"/>
      <c r="CRK323" s="925"/>
      <c r="CRL323" s="925"/>
      <c r="CRM323" s="925"/>
      <c r="CRN323" s="925"/>
      <c r="CRO323" s="925"/>
      <c r="CRP323" s="925"/>
      <c r="CRQ323" s="925"/>
      <c r="CRR323" s="925"/>
      <c r="CRS323" s="925"/>
      <c r="CRT323" s="925"/>
      <c r="CRU323" s="925"/>
      <c r="CRV323" s="925"/>
      <c r="CRW323" s="925"/>
      <c r="CRX323" s="925"/>
      <c r="CRY323" s="925"/>
      <c r="CRZ323" s="925"/>
      <c r="CSA323" s="925"/>
      <c r="CSB323" s="925"/>
      <c r="CSC323" s="925"/>
      <c r="CSD323" s="925"/>
      <c r="CSE323" s="925"/>
      <c r="CSF323" s="925"/>
      <c r="CSG323" s="925"/>
      <c r="CSH323" s="925"/>
      <c r="CSI323" s="925"/>
      <c r="CSJ323" s="925"/>
      <c r="CSK323" s="925"/>
      <c r="CSL323" s="925"/>
      <c r="CSM323" s="925"/>
      <c r="CSN323" s="925"/>
      <c r="CSO323" s="925"/>
      <c r="CSP323" s="925"/>
      <c r="CSQ323" s="925"/>
      <c r="CSR323" s="925"/>
      <c r="CSS323" s="925"/>
      <c r="CST323" s="925"/>
      <c r="CSU323" s="925"/>
      <c r="CSV323" s="925"/>
      <c r="CSW323" s="925"/>
      <c r="CSX323" s="925"/>
      <c r="CSY323" s="925"/>
      <c r="CSZ323" s="925"/>
      <c r="CTA323" s="925"/>
      <c r="CTB323" s="925"/>
      <c r="CTC323" s="925"/>
      <c r="CTD323" s="925"/>
      <c r="CTE323" s="925"/>
      <c r="CTF323" s="925"/>
      <c r="CTG323" s="925"/>
      <c r="CTH323" s="925"/>
      <c r="CTI323" s="925"/>
      <c r="CTJ323" s="925"/>
      <c r="CTK323" s="925"/>
      <c r="CTL323" s="925"/>
      <c r="CTM323" s="925"/>
      <c r="CTN323" s="925"/>
      <c r="CTO323" s="925"/>
      <c r="CTP323" s="925"/>
      <c r="CTQ323" s="925"/>
      <c r="CTR323" s="925"/>
      <c r="CTS323" s="925"/>
      <c r="CTT323" s="925"/>
      <c r="CTU323" s="925"/>
      <c r="CTV323" s="925"/>
      <c r="CTW323" s="925"/>
      <c r="CTX323" s="925"/>
      <c r="CTY323" s="925"/>
      <c r="CTZ323" s="925"/>
      <c r="CUA323" s="925"/>
      <c r="CUB323" s="925"/>
      <c r="CUC323" s="925"/>
      <c r="CUD323" s="925"/>
      <c r="CUE323" s="925"/>
      <c r="CUF323" s="925"/>
      <c r="CUG323" s="925"/>
      <c r="CUH323" s="925"/>
      <c r="CUI323" s="925"/>
      <c r="CUJ323" s="925"/>
      <c r="CUK323" s="925"/>
      <c r="CUL323" s="925"/>
      <c r="CUM323" s="925"/>
      <c r="CUN323" s="925"/>
      <c r="CUO323" s="925"/>
      <c r="CUP323" s="925"/>
      <c r="CUQ323" s="925"/>
      <c r="CUR323" s="925"/>
      <c r="CUS323" s="925"/>
      <c r="CUT323" s="925"/>
      <c r="CUU323" s="925"/>
      <c r="CUV323" s="925"/>
      <c r="CUW323" s="925"/>
      <c r="CUX323" s="925"/>
      <c r="CUY323" s="925"/>
      <c r="CUZ323" s="925"/>
      <c r="CVA323" s="925"/>
      <c r="CVB323" s="925"/>
      <c r="CVC323" s="925"/>
      <c r="CVD323" s="925"/>
      <c r="CVE323" s="925"/>
      <c r="CVF323" s="925"/>
      <c r="CVG323" s="925"/>
      <c r="CVH323" s="925"/>
      <c r="CVI323" s="925"/>
      <c r="CVJ323" s="925"/>
      <c r="CVK323" s="925"/>
      <c r="CVL323" s="925"/>
      <c r="CVM323" s="925"/>
      <c r="CVN323" s="925"/>
      <c r="CVO323" s="925"/>
      <c r="CVP323" s="925"/>
      <c r="CVQ323" s="925"/>
      <c r="CVR323" s="925"/>
      <c r="CVS323" s="925"/>
      <c r="CVT323" s="925"/>
      <c r="CVU323" s="925"/>
      <c r="CVV323" s="925"/>
      <c r="CVW323" s="925"/>
      <c r="CVX323" s="925"/>
      <c r="CVY323" s="925"/>
      <c r="CVZ323" s="925"/>
      <c r="CWA323" s="925"/>
      <c r="CWB323" s="925"/>
      <c r="CWC323" s="925"/>
      <c r="CWD323" s="925"/>
      <c r="CWE323" s="925"/>
      <c r="CWF323" s="925"/>
      <c r="CWG323" s="925"/>
      <c r="CWH323" s="925"/>
      <c r="CWI323" s="925"/>
      <c r="CWJ323" s="925"/>
      <c r="CWK323" s="925"/>
      <c r="CWL323" s="925"/>
      <c r="CWM323" s="925"/>
      <c r="CWN323" s="925"/>
      <c r="CWO323" s="925"/>
      <c r="CWP323" s="925"/>
      <c r="CWQ323" s="925"/>
      <c r="CWR323" s="925"/>
      <c r="CWS323" s="925"/>
      <c r="CWT323" s="925"/>
      <c r="CWU323" s="925"/>
      <c r="CWV323" s="925"/>
      <c r="CWW323" s="925"/>
      <c r="CWX323" s="925"/>
      <c r="CWY323" s="925"/>
      <c r="CWZ323" s="925"/>
      <c r="CXA323" s="925"/>
      <c r="CXB323" s="925"/>
      <c r="CXC323" s="925"/>
      <c r="CXD323" s="925"/>
      <c r="CXE323" s="925"/>
      <c r="CXF323" s="925"/>
      <c r="CXG323" s="925"/>
      <c r="CXH323" s="925"/>
      <c r="CXI323" s="925"/>
      <c r="CXJ323" s="925"/>
      <c r="CXK323" s="925"/>
      <c r="CXL323" s="925"/>
      <c r="CXM323" s="925"/>
      <c r="CXN323" s="925"/>
      <c r="CXO323" s="925"/>
      <c r="CXP323" s="925"/>
      <c r="CXQ323" s="925"/>
      <c r="CXR323" s="925"/>
      <c r="CXS323" s="925"/>
      <c r="CXT323" s="925"/>
      <c r="CXU323" s="925"/>
      <c r="CXV323" s="925"/>
      <c r="CXW323" s="925"/>
      <c r="CXX323" s="925"/>
      <c r="CXY323" s="925"/>
      <c r="CXZ323" s="925"/>
      <c r="CYA323" s="925"/>
      <c r="CYB323" s="925"/>
      <c r="CYC323" s="925"/>
      <c r="CYD323" s="925"/>
      <c r="CYE323" s="925"/>
      <c r="CYF323" s="925"/>
      <c r="CYG323" s="925"/>
      <c r="CYH323" s="925"/>
      <c r="CYI323" s="925"/>
      <c r="CYJ323" s="925"/>
      <c r="CYK323" s="925"/>
      <c r="CYL323" s="925"/>
      <c r="CYM323" s="925"/>
      <c r="CYN323" s="925"/>
      <c r="CYO323" s="925"/>
      <c r="CYP323" s="925"/>
      <c r="CYQ323" s="925"/>
      <c r="CYR323" s="925"/>
      <c r="CYS323" s="925"/>
      <c r="CYT323" s="925"/>
      <c r="CYU323" s="925"/>
      <c r="CYV323" s="925"/>
      <c r="CYW323" s="925"/>
      <c r="CYX323" s="925"/>
      <c r="CYY323" s="925"/>
      <c r="CYZ323" s="925"/>
      <c r="CZA323" s="925"/>
      <c r="CZB323" s="925"/>
      <c r="CZC323" s="925"/>
      <c r="CZD323" s="925"/>
      <c r="CZE323" s="925"/>
      <c r="CZF323" s="925"/>
      <c r="CZG323" s="925"/>
      <c r="CZH323" s="925"/>
      <c r="CZI323" s="925"/>
      <c r="CZJ323" s="925"/>
      <c r="CZK323" s="925"/>
      <c r="CZL323" s="925"/>
      <c r="CZM323" s="925"/>
      <c r="CZN323" s="925"/>
      <c r="CZO323" s="925"/>
      <c r="CZP323" s="925"/>
      <c r="CZQ323" s="925"/>
      <c r="CZR323" s="925"/>
      <c r="CZS323" s="925"/>
      <c r="CZT323" s="925"/>
      <c r="CZU323" s="925"/>
      <c r="CZV323" s="925"/>
      <c r="CZW323" s="925"/>
      <c r="CZX323" s="925"/>
      <c r="CZY323" s="925"/>
      <c r="CZZ323" s="925"/>
      <c r="DAA323" s="925"/>
      <c r="DAB323" s="925"/>
      <c r="DAC323" s="925"/>
      <c r="DAD323" s="925"/>
      <c r="DAE323" s="925"/>
      <c r="DAF323" s="925"/>
      <c r="DAG323" s="925"/>
      <c r="DAH323" s="925"/>
      <c r="DAI323" s="925"/>
      <c r="DAJ323" s="925"/>
      <c r="DAK323" s="925"/>
      <c r="DAL323" s="925"/>
      <c r="DAM323" s="925"/>
      <c r="DAN323" s="925"/>
      <c r="DAO323" s="925"/>
      <c r="DAP323" s="925"/>
      <c r="DAQ323" s="925"/>
      <c r="DAR323" s="925"/>
      <c r="DAS323" s="925"/>
      <c r="DAT323" s="925"/>
      <c r="DAU323" s="925"/>
      <c r="DAV323" s="925"/>
      <c r="DAW323" s="925"/>
      <c r="DAX323" s="925"/>
      <c r="DAY323" s="925"/>
      <c r="DAZ323" s="925"/>
      <c r="DBA323" s="925"/>
      <c r="DBB323" s="925"/>
      <c r="DBC323" s="925"/>
      <c r="DBD323" s="925"/>
      <c r="DBE323" s="925"/>
      <c r="DBF323" s="925"/>
      <c r="DBG323" s="925"/>
      <c r="DBH323" s="925"/>
      <c r="DBI323" s="925"/>
      <c r="DBJ323" s="925"/>
      <c r="DBK323" s="925"/>
      <c r="DBL323" s="925"/>
      <c r="DBM323" s="925"/>
      <c r="DBN323" s="925"/>
      <c r="DBO323" s="925"/>
      <c r="DBP323" s="925"/>
      <c r="DBQ323" s="925"/>
      <c r="DBR323" s="925"/>
      <c r="DBS323" s="925"/>
      <c r="DBT323" s="925"/>
      <c r="DBU323" s="925"/>
      <c r="DBV323" s="925"/>
      <c r="DBW323" s="925"/>
      <c r="DBX323" s="925"/>
      <c r="DBY323" s="925"/>
      <c r="DBZ323" s="925"/>
      <c r="DCA323" s="925"/>
      <c r="DCB323" s="925"/>
      <c r="DCC323" s="925"/>
      <c r="DCD323" s="925"/>
      <c r="DCE323" s="925"/>
      <c r="DCF323" s="925"/>
      <c r="DCG323" s="925"/>
      <c r="DCH323" s="925"/>
      <c r="DCI323" s="925"/>
      <c r="DCJ323" s="925"/>
      <c r="DCK323" s="925"/>
      <c r="DCL323" s="925"/>
      <c r="DCM323" s="925"/>
      <c r="DCN323" s="925"/>
      <c r="DCO323" s="925"/>
      <c r="DCP323" s="925"/>
      <c r="DCQ323" s="925"/>
      <c r="DCR323" s="925"/>
      <c r="DCS323" s="925"/>
      <c r="DCT323" s="925"/>
      <c r="DCU323" s="925"/>
      <c r="DCV323" s="925"/>
      <c r="DCW323" s="925"/>
      <c r="DCX323" s="925"/>
      <c r="DCY323" s="925"/>
      <c r="DCZ323" s="925"/>
      <c r="DDA323" s="925"/>
      <c r="DDB323" s="925"/>
      <c r="DDC323" s="925"/>
      <c r="DDD323" s="925"/>
      <c r="DDE323" s="925"/>
      <c r="DDF323" s="925"/>
      <c r="DDG323" s="925"/>
      <c r="DDH323" s="925"/>
      <c r="DDI323" s="925"/>
      <c r="DDJ323" s="925"/>
      <c r="DDK323" s="925"/>
      <c r="DDL323" s="925"/>
      <c r="DDM323" s="925"/>
      <c r="DDN323" s="925"/>
      <c r="DDO323" s="925"/>
      <c r="DDP323" s="925"/>
      <c r="DDQ323" s="925"/>
      <c r="DDR323" s="925"/>
      <c r="DDS323" s="925"/>
      <c r="DDT323" s="925"/>
      <c r="DDU323" s="925"/>
      <c r="DDV323" s="925"/>
      <c r="DDW323" s="925"/>
      <c r="DDX323" s="925"/>
      <c r="DDY323" s="925"/>
      <c r="DDZ323" s="925"/>
      <c r="DEA323" s="925"/>
      <c r="DEB323" s="925"/>
      <c r="DEC323" s="925"/>
      <c r="DED323" s="925"/>
      <c r="DEE323" s="925"/>
      <c r="DEF323" s="925"/>
      <c r="DEG323" s="925"/>
      <c r="DEH323" s="925"/>
      <c r="DEI323" s="925"/>
      <c r="DEJ323" s="925"/>
      <c r="DEK323" s="925"/>
      <c r="DEL323" s="925"/>
      <c r="DEM323" s="925"/>
      <c r="DEN323" s="925"/>
      <c r="DEO323" s="925"/>
      <c r="DEP323" s="925"/>
      <c r="DEQ323" s="925"/>
      <c r="DER323" s="925"/>
      <c r="DES323" s="925"/>
      <c r="DET323" s="925"/>
      <c r="DEU323" s="925"/>
      <c r="DEV323" s="925"/>
      <c r="DEW323" s="925"/>
      <c r="DEX323" s="925"/>
      <c r="DEY323" s="925"/>
      <c r="DEZ323" s="925"/>
      <c r="DFA323" s="925"/>
      <c r="DFB323" s="925"/>
      <c r="DFC323" s="925"/>
      <c r="DFD323" s="925"/>
      <c r="DFE323" s="925"/>
      <c r="DFF323" s="925"/>
      <c r="DFG323" s="925"/>
      <c r="DFH323" s="925"/>
      <c r="DFI323" s="925"/>
      <c r="DFJ323" s="925"/>
      <c r="DFK323" s="925"/>
      <c r="DFL323" s="925"/>
      <c r="DFM323" s="925"/>
      <c r="DFN323" s="925"/>
      <c r="DFO323" s="925"/>
      <c r="DFP323" s="925"/>
      <c r="DFQ323" s="925"/>
      <c r="DFR323" s="925"/>
      <c r="DFS323" s="925"/>
      <c r="DFT323" s="925"/>
      <c r="DFU323" s="925"/>
      <c r="DFV323" s="925"/>
      <c r="DFW323" s="925"/>
      <c r="DFX323" s="925"/>
      <c r="DFY323" s="925"/>
      <c r="DFZ323" s="925"/>
      <c r="DGA323" s="925"/>
      <c r="DGB323" s="925"/>
      <c r="DGC323" s="925"/>
      <c r="DGD323" s="925"/>
      <c r="DGE323" s="925"/>
      <c r="DGF323" s="925"/>
      <c r="DGG323" s="925"/>
      <c r="DGH323" s="925"/>
      <c r="DGI323" s="925"/>
      <c r="DGJ323" s="925"/>
      <c r="DGK323" s="925"/>
      <c r="DGL323" s="925"/>
      <c r="DGM323" s="925"/>
      <c r="DGN323" s="925"/>
      <c r="DGO323" s="925"/>
      <c r="DGP323" s="925"/>
      <c r="DGQ323" s="925"/>
      <c r="DGR323" s="925"/>
      <c r="DGS323" s="925"/>
      <c r="DGT323" s="925"/>
      <c r="DGU323" s="925"/>
      <c r="DGV323" s="925"/>
      <c r="DGW323" s="925"/>
      <c r="DGX323" s="925"/>
      <c r="DGY323" s="925"/>
      <c r="DGZ323" s="925"/>
      <c r="DHA323" s="925"/>
      <c r="DHB323" s="925"/>
      <c r="DHC323" s="925"/>
      <c r="DHD323" s="925"/>
      <c r="DHE323" s="925"/>
      <c r="DHF323" s="925"/>
      <c r="DHG323" s="925"/>
      <c r="DHH323" s="925"/>
      <c r="DHI323" s="925"/>
      <c r="DHJ323" s="925"/>
      <c r="DHK323" s="925"/>
      <c r="DHL323" s="925"/>
      <c r="DHM323" s="925"/>
      <c r="DHN323" s="925"/>
      <c r="DHO323" s="925"/>
      <c r="DHP323" s="925"/>
      <c r="DHQ323" s="925"/>
      <c r="DHR323" s="925"/>
      <c r="DHS323" s="925"/>
      <c r="DHT323" s="925"/>
      <c r="DHU323" s="925"/>
      <c r="DHV323" s="925"/>
      <c r="DHW323" s="925"/>
      <c r="DHX323" s="925"/>
      <c r="DHY323" s="925"/>
      <c r="DHZ323" s="925"/>
      <c r="DIA323" s="925"/>
      <c r="DIB323" s="925"/>
      <c r="DIC323" s="925"/>
      <c r="DID323" s="925"/>
      <c r="DIE323" s="925"/>
      <c r="DIF323" s="925"/>
      <c r="DIG323" s="925"/>
      <c r="DIH323" s="925"/>
      <c r="DII323" s="925"/>
      <c r="DIJ323" s="925"/>
      <c r="DIK323" s="925"/>
      <c r="DIL323" s="925"/>
      <c r="DIM323" s="925"/>
      <c r="DIN323" s="925"/>
      <c r="DIO323" s="925"/>
      <c r="DIP323" s="925"/>
      <c r="DIQ323" s="925"/>
      <c r="DIR323" s="925"/>
      <c r="DIS323" s="925"/>
      <c r="DIT323" s="925"/>
      <c r="DIU323" s="925"/>
      <c r="DIV323" s="925"/>
      <c r="DIW323" s="925"/>
      <c r="DIX323" s="925"/>
      <c r="DIY323" s="925"/>
      <c r="DIZ323" s="925"/>
      <c r="DJA323" s="925"/>
      <c r="DJB323" s="925"/>
      <c r="DJC323" s="925"/>
      <c r="DJD323" s="925"/>
      <c r="DJE323" s="925"/>
      <c r="DJF323" s="925"/>
      <c r="DJG323" s="925"/>
      <c r="DJH323" s="925"/>
      <c r="DJI323" s="925"/>
      <c r="DJJ323" s="925"/>
      <c r="DJK323" s="925"/>
      <c r="DJL323" s="925"/>
      <c r="DJM323" s="925"/>
      <c r="DJN323" s="925"/>
      <c r="DJO323" s="925"/>
      <c r="DJP323" s="925"/>
      <c r="DJQ323" s="925"/>
      <c r="DJR323" s="925"/>
      <c r="DJS323" s="925"/>
      <c r="DJT323" s="925"/>
      <c r="DJU323" s="925"/>
      <c r="DJV323" s="925"/>
      <c r="DJW323" s="925"/>
      <c r="DJX323" s="925"/>
      <c r="DJY323" s="925"/>
      <c r="DJZ323" s="925"/>
      <c r="DKA323" s="925"/>
      <c r="DKB323" s="925"/>
      <c r="DKC323" s="925"/>
      <c r="DKD323" s="925"/>
      <c r="DKE323" s="925"/>
      <c r="DKF323" s="925"/>
      <c r="DKG323" s="925"/>
      <c r="DKH323" s="925"/>
      <c r="DKI323" s="925"/>
      <c r="DKJ323" s="925"/>
      <c r="DKK323" s="925"/>
      <c r="DKL323" s="925"/>
      <c r="DKM323" s="925"/>
      <c r="DKN323" s="925"/>
      <c r="DKO323" s="925"/>
      <c r="DKP323" s="925"/>
      <c r="DKQ323" s="925"/>
      <c r="DKR323" s="925"/>
      <c r="DKS323" s="925"/>
      <c r="DKT323" s="925"/>
      <c r="DKU323" s="925"/>
      <c r="DKV323" s="925"/>
      <c r="DKW323" s="925"/>
      <c r="DKX323" s="925"/>
      <c r="DKY323" s="925"/>
      <c r="DKZ323" s="925"/>
      <c r="DLA323" s="925"/>
      <c r="DLB323" s="925"/>
      <c r="DLC323" s="925"/>
      <c r="DLD323" s="925"/>
      <c r="DLE323" s="925"/>
      <c r="DLF323" s="925"/>
      <c r="DLG323" s="925"/>
      <c r="DLH323" s="925"/>
      <c r="DLI323" s="925"/>
      <c r="DLJ323" s="925"/>
      <c r="DLK323" s="925"/>
      <c r="DLL323" s="925"/>
      <c r="DLM323" s="925"/>
      <c r="DLN323" s="925"/>
      <c r="DLO323" s="925"/>
      <c r="DLP323" s="925"/>
      <c r="DLQ323" s="925"/>
      <c r="DLR323" s="925"/>
      <c r="DLS323" s="925"/>
      <c r="DLT323" s="925"/>
      <c r="DLU323" s="925"/>
      <c r="DLV323" s="925"/>
      <c r="DLW323" s="925"/>
      <c r="DLX323" s="925"/>
      <c r="DLY323" s="925"/>
      <c r="DLZ323" s="925"/>
      <c r="DMA323" s="925"/>
      <c r="DMB323" s="925"/>
      <c r="DMC323" s="925"/>
      <c r="DMD323" s="925"/>
      <c r="DME323" s="925"/>
      <c r="DMF323" s="925"/>
      <c r="DMG323" s="925"/>
      <c r="DMH323" s="925"/>
      <c r="DMI323" s="925"/>
      <c r="DMJ323" s="925"/>
      <c r="DMK323" s="925"/>
      <c r="DML323" s="925"/>
      <c r="DMM323" s="925"/>
      <c r="DMN323" s="925"/>
      <c r="DMO323" s="925"/>
      <c r="DMP323" s="925"/>
      <c r="DMQ323" s="925"/>
      <c r="DMR323" s="925"/>
      <c r="DMS323" s="925"/>
      <c r="DMT323" s="925"/>
      <c r="DMU323" s="925"/>
      <c r="DMV323" s="925"/>
      <c r="DMW323" s="925"/>
      <c r="DMX323" s="925"/>
      <c r="DMY323" s="925"/>
      <c r="DMZ323" s="925"/>
      <c r="DNA323" s="925"/>
      <c r="DNB323" s="925"/>
      <c r="DNC323" s="925"/>
      <c r="DND323" s="925"/>
      <c r="DNE323" s="925"/>
      <c r="DNF323" s="925"/>
      <c r="DNG323" s="925"/>
      <c r="DNH323" s="925"/>
      <c r="DNI323" s="925"/>
      <c r="DNJ323" s="925"/>
      <c r="DNK323" s="925"/>
      <c r="DNL323" s="925"/>
      <c r="DNM323" s="925"/>
      <c r="DNN323" s="925"/>
      <c r="DNO323" s="925"/>
      <c r="DNP323" s="925"/>
      <c r="DNQ323" s="925"/>
      <c r="DNR323" s="925"/>
      <c r="DNS323" s="925"/>
      <c r="DNT323" s="925"/>
      <c r="DNU323" s="925"/>
      <c r="DNV323" s="925"/>
      <c r="DNW323" s="925"/>
      <c r="DNX323" s="925"/>
      <c r="DNY323" s="925"/>
      <c r="DNZ323" s="925"/>
      <c r="DOA323" s="925"/>
      <c r="DOB323" s="925"/>
      <c r="DOC323" s="925"/>
      <c r="DOD323" s="925"/>
      <c r="DOE323" s="925"/>
      <c r="DOF323" s="925"/>
      <c r="DOG323" s="925"/>
      <c r="DOH323" s="925"/>
      <c r="DOI323" s="925"/>
      <c r="DOJ323" s="925"/>
      <c r="DOK323" s="925"/>
      <c r="DOL323" s="925"/>
      <c r="DOM323" s="925"/>
      <c r="DON323" s="925"/>
      <c r="DOO323" s="925"/>
      <c r="DOP323" s="925"/>
      <c r="DOQ323" s="925"/>
      <c r="DOR323" s="925"/>
      <c r="DOS323" s="925"/>
      <c r="DOT323" s="925"/>
      <c r="DOU323" s="925"/>
      <c r="DOV323" s="925"/>
      <c r="DOW323" s="925"/>
      <c r="DOX323" s="925"/>
      <c r="DOY323" s="925"/>
      <c r="DOZ323" s="925"/>
      <c r="DPA323" s="925"/>
      <c r="DPB323" s="925"/>
      <c r="DPC323" s="925"/>
      <c r="DPD323" s="925"/>
      <c r="DPE323" s="925"/>
      <c r="DPF323" s="925"/>
      <c r="DPG323" s="925"/>
      <c r="DPH323" s="925"/>
      <c r="DPI323" s="925"/>
      <c r="DPJ323" s="925"/>
      <c r="DPK323" s="925"/>
      <c r="DPL323" s="925"/>
      <c r="DPM323" s="925"/>
      <c r="DPN323" s="925"/>
      <c r="DPO323" s="925"/>
      <c r="DPP323" s="925"/>
      <c r="DPQ323" s="925"/>
      <c r="DPR323" s="925"/>
      <c r="DPS323" s="925"/>
      <c r="DPT323" s="925"/>
      <c r="DPU323" s="925"/>
      <c r="DPV323" s="925"/>
      <c r="DPW323" s="925"/>
      <c r="DPX323" s="925"/>
      <c r="DPY323" s="925"/>
      <c r="DPZ323" s="925"/>
      <c r="DQA323" s="925"/>
      <c r="DQB323" s="925"/>
      <c r="DQC323" s="925"/>
      <c r="DQD323" s="925"/>
      <c r="DQE323" s="925"/>
      <c r="DQF323" s="925"/>
      <c r="DQG323" s="925"/>
      <c r="DQH323" s="925"/>
      <c r="DQI323" s="925"/>
      <c r="DQJ323" s="925"/>
      <c r="DQK323" s="925"/>
      <c r="DQL323" s="925"/>
      <c r="DQM323" s="925"/>
      <c r="DQN323" s="925"/>
      <c r="DQO323" s="925"/>
      <c r="DQP323" s="925"/>
      <c r="DQQ323" s="925"/>
      <c r="DQR323" s="925"/>
      <c r="DQS323" s="925"/>
      <c r="DQT323" s="925"/>
      <c r="DQU323" s="925"/>
      <c r="DQV323" s="925"/>
      <c r="DQW323" s="925"/>
      <c r="DQX323" s="925"/>
      <c r="DQY323" s="925"/>
      <c r="DQZ323" s="925"/>
      <c r="DRA323" s="925"/>
      <c r="DRB323" s="925"/>
      <c r="DRC323" s="925"/>
      <c r="DRD323" s="925"/>
      <c r="DRE323" s="925"/>
      <c r="DRF323" s="925"/>
      <c r="DRG323" s="925"/>
      <c r="DRH323" s="925"/>
      <c r="DRI323" s="925"/>
      <c r="DRJ323" s="925"/>
      <c r="DRK323" s="925"/>
      <c r="DRL323" s="925"/>
      <c r="DRM323" s="925"/>
      <c r="DRN323" s="925"/>
      <c r="DRO323" s="925"/>
      <c r="DRP323" s="925"/>
      <c r="DRQ323" s="925"/>
      <c r="DRR323" s="925"/>
      <c r="DRS323" s="925"/>
      <c r="DRT323" s="925"/>
      <c r="DRU323" s="925"/>
      <c r="DRV323" s="925"/>
      <c r="DRW323" s="925"/>
      <c r="DRX323" s="925"/>
      <c r="DRY323" s="925"/>
      <c r="DRZ323" s="925"/>
      <c r="DSA323" s="925"/>
      <c r="DSB323" s="925"/>
      <c r="DSC323" s="925"/>
      <c r="DSD323" s="925"/>
      <c r="DSE323" s="925"/>
      <c r="DSF323" s="925"/>
      <c r="DSG323" s="925"/>
      <c r="DSH323" s="925"/>
      <c r="DSI323" s="925"/>
      <c r="DSJ323" s="925"/>
      <c r="DSK323" s="925"/>
      <c r="DSL323" s="925"/>
      <c r="DSM323" s="925"/>
      <c r="DSN323" s="925"/>
      <c r="DSO323" s="925"/>
      <c r="DSP323" s="925"/>
      <c r="DSQ323" s="925"/>
      <c r="DSR323" s="925"/>
      <c r="DSS323" s="925"/>
      <c r="DST323" s="925"/>
      <c r="DSU323" s="925"/>
      <c r="DSV323" s="925"/>
      <c r="DSW323" s="925"/>
      <c r="DSX323" s="925"/>
      <c r="DSY323" s="925"/>
      <c r="DSZ323" s="925"/>
      <c r="DTA323" s="925"/>
      <c r="DTB323" s="925"/>
      <c r="DTC323" s="925"/>
      <c r="DTD323" s="925"/>
      <c r="DTE323" s="925"/>
      <c r="DTF323" s="925"/>
      <c r="DTG323" s="925"/>
      <c r="DTH323" s="925"/>
      <c r="DTI323" s="925"/>
      <c r="DTJ323" s="925"/>
      <c r="DTK323" s="925"/>
      <c r="DTL323" s="925"/>
      <c r="DTM323" s="925"/>
      <c r="DTN323" s="925"/>
      <c r="DTO323" s="925"/>
      <c r="DTP323" s="925"/>
      <c r="DTQ323" s="925"/>
      <c r="DTR323" s="925"/>
      <c r="DTS323" s="925"/>
      <c r="DTT323" s="925"/>
      <c r="DTU323" s="925"/>
      <c r="DTV323" s="925"/>
      <c r="DTW323" s="925"/>
      <c r="DTX323" s="925"/>
      <c r="DTY323" s="925"/>
      <c r="DTZ323" s="925"/>
      <c r="DUA323" s="925"/>
      <c r="DUB323" s="925"/>
      <c r="DUC323" s="925"/>
      <c r="DUD323" s="925"/>
      <c r="DUE323" s="925"/>
      <c r="DUF323" s="925"/>
      <c r="DUG323" s="925"/>
      <c r="DUH323" s="925"/>
      <c r="DUI323" s="925"/>
      <c r="DUJ323" s="925"/>
      <c r="DUK323" s="925"/>
      <c r="DUL323" s="925"/>
      <c r="DUM323" s="925"/>
      <c r="DUN323" s="925"/>
      <c r="DUO323" s="925"/>
      <c r="DUP323" s="925"/>
      <c r="DUQ323" s="925"/>
      <c r="DUR323" s="925"/>
      <c r="DUS323" s="925"/>
      <c r="DUT323" s="925"/>
      <c r="DUU323" s="925"/>
      <c r="DUV323" s="925"/>
      <c r="DUW323" s="925"/>
      <c r="DUX323" s="925"/>
      <c r="DUY323" s="925"/>
      <c r="DUZ323" s="925"/>
      <c r="DVA323" s="925"/>
      <c r="DVB323" s="925"/>
      <c r="DVC323" s="925"/>
      <c r="DVD323" s="925"/>
      <c r="DVE323" s="925"/>
      <c r="DVF323" s="925"/>
      <c r="DVG323" s="925"/>
      <c r="DVH323" s="925"/>
      <c r="DVI323" s="925"/>
      <c r="DVJ323" s="925"/>
      <c r="DVK323" s="925"/>
      <c r="DVL323" s="925"/>
      <c r="DVM323" s="925"/>
      <c r="DVN323" s="925"/>
      <c r="DVO323" s="925"/>
      <c r="DVP323" s="925"/>
      <c r="DVQ323" s="925"/>
      <c r="DVR323" s="925"/>
      <c r="DVS323" s="925"/>
      <c r="DVT323" s="925"/>
      <c r="DVU323" s="925"/>
      <c r="DVV323" s="925"/>
      <c r="DVW323" s="925"/>
      <c r="DVX323" s="925"/>
      <c r="DVY323" s="925"/>
      <c r="DVZ323" s="925"/>
      <c r="DWA323" s="925"/>
      <c r="DWB323" s="925"/>
      <c r="DWC323" s="925"/>
      <c r="DWD323" s="925"/>
      <c r="DWE323" s="925"/>
      <c r="DWF323" s="925"/>
      <c r="DWG323" s="925"/>
      <c r="DWH323" s="925"/>
      <c r="DWI323" s="925"/>
      <c r="DWJ323" s="925"/>
      <c r="DWK323" s="925"/>
      <c r="DWL323" s="925"/>
      <c r="DWM323" s="925"/>
      <c r="DWN323" s="925"/>
      <c r="DWO323" s="925"/>
      <c r="DWP323" s="925"/>
      <c r="DWQ323" s="925"/>
      <c r="DWR323" s="925"/>
      <c r="DWS323" s="925"/>
      <c r="DWT323" s="925"/>
      <c r="DWU323" s="925"/>
      <c r="DWV323" s="925"/>
      <c r="DWW323" s="925"/>
      <c r="DWX323" s="925"/>
      <c r="DWY323" s="925"/>
      <c r="DWZ323" s="925"/>
      <c r="DXA323" s="925"/>
      <c r="DXB323" s="925"/>
      <c r="DXC323" s="925"/>
      <c r="DXD323" s="925"/>
      <c r="DXE323" s="925"/>
      <c r="DXF323" s="925"/>
      <c r="DXG323" s="925"/>
      <c r="DXH323" s="925"/>
      <c r="DXI323" s="925"/>
      <c r="DXJ323" s="925"/>
      <c r="DXK323" s="925"/>
      <c r="DXL323" s="925"/>
      <c r="DXM323" s="925"/>
      <c r="DXN323" s="925"/>
      <c r="DXO323" s="925"/>
      <c r="DXP323" s="925"/>
      <c r="DXQ323" s="925"/>
      <c r="DXR323" s="925"/>
      <c r="DXS323" s="925"/>
      <c r="DXT323" s="925"/>
      <c r="DXU323" s="925"/>
      <c r="DXV323" s="925"/>
      <c r="DXW323" s="925"/>
      <c r="DXX323" s="925"/>
      <c r="DXY323" s="925"/>
      <c r="DXZ323" s="925"/>
      <c r="DYA323" s="925"/>
      <c r="DYB323" s="925"/>
      <c r="DYC323" s="925"/>
      <c r="DYD323" s="925"/>
      <c r="DYE323" s="925"/>
      <c r="DYF323" s="925"/>
      <c r="DYG323" s="925"/>
      <c r="DYH323" s="925"/>
      <c r="DYI323" s="925"/>
      <c r="DYJ323" s="925"/>
      <c r="DYK323" s="925"/>
      <c r="DYL323" s="925"/>
      <c r="DYM323" s="925"/>
      <c r="DYN323" s="925"/>
      <c r="DYO323" s="925"/>
      <c r="DYP323" s="925"/>
      <c r="DYQ323" s="925"/>
      <c r="DYR323" s="925"/>
      <c r="DYS323" s="925"/>
      <c r="DYT323" s="925"/>
      <c r="DYU323" s="925"/>
      <c r="DYV323" s="925"/>
      <c r="DYW323" s="925"/>
      <c r="DYX323" s="925"/>
      <c r="DYY323" s="925"/>
      <c r="DYZ323" s="925"/>
      <c r="DZA323" s="925"/>
      <c r="DZB323" s="925"/>
      <c r="DZC323" s="925"/>
      <c r="DZD323" s="925"/>
      <c r="DZE323" s="925"/>
      <c r="DZF323" s="925"/>
      <c r="DZG323" s="925"/>
      <c r="DZH323" s="925"/>
      <c r="DZI323" s="925"/>
      <c r="DZJ323" s="925"/>
      <c r="DZK323" s="925"/>
      <c r="DZL323" s="925"/>
      <c r="DZM323" s="925"/>
      <c r="DZN323" s="925"/>
      <c r="DZO323" s="925"/>
      <c r="DZP323" s="925"/>
      <c r="DZQ323" s="925"/>
      <c r="DZR323" s="925"/>
      <c r="DZS323" s="925"/>
      <c r="DZT323" s="925"/>
      <c r="DZU323" s="925"/>
      <c r="DZV323" s="925"/>
      <c r="DZW323" s="925"/>
      <c r="DZX323" s="925"/>
      <c r="DZY323" s="925"/>
      <c r="DZZ323" s="925"/>
      <c r="EAA323" s="925"/>
      <c r="EAB323" s="925"/>
      <c r="EAC323" s="925"/>
      <c r="EAD323" s="925"/>
      <c r="EAE323" s="925"/>
      <c r="EAF323" s="925"/>
      <c r="EAG323" s="925"/>
      <c r="EAH323" s="925"/>
      <c r="EAI323" s="925"/>
      <c r="EAJ323" s="925"/>
      <c r="EAK323" s="925"/>
      <c r="EAL323" s="925"/>
      <c r="EAM323" s="925"/>
      <c r="EAN323" s="925"/>
      <c r="EAO323" s="925"/>
      <c r="EAP323" s="925"/>
      <c r="EAQ323" s="925"/>
      <c r="EAR323" s="925"/>
      <c r="EAS323" s="925"/>
      <c r="EAT323" s="925"/>
      <c r="EAU323" s="925"/>
      <c r="EAV323" s="925"/>
      <c r="EAW323" s="925"/>
      <c r="EAX323" s="925"/>
      <c r="EAY323" s="925"/>
      <c r="EAZ323" s="925"/>
      <c r="EBA323" s="925"/>
      <c r="EBB323" s="925"/>
      <c r="EBC323" s="925"/>
      <c r="EBD323" s="925"/>
      <c r="EBE323" s="925"/>
      <c r="EBF323" s="925"/>
      <c r="EBG323" s="925"/>
      <c r="EBH323" s="925"/>
      <c r="EBI323" s="925"/>
      <c r="EBJ323" s="925"/>
      <c r="EBK323" s="925"/>
      <c r="EBL323" s="925"/>
      <c r="EBM323" s="925"/>
      <c r="EBN323" s="925"/>
      <c r="EBO323" s="925"/>
      <c r="EBP323" s="925"/>
      <c r="EBQ323" s="925"/>
      <c r="EBR323" s="925"/>
      <c r="EBS323" s="925"/>
      <c r="EBT323" s="925"/>
      <c r="EBU323" s="925"/>
      <c r="EBV323" s="925"/>
      <c r="EBW323" s="925"/>
      <c r="EBX323" s="925"/>
      <c r="EBY323" s="925"/>
      <c r="EBZ323" s="925"/>
      <c r="ECA323" s="925"/>
      <c r="ECB323" s="925"/>
      <c r="ECC323" s="925"/>
      <c r="ECD323" s="925"/>
      <c r="ECE323" s="925"/>
      <c r="ECF323" s="925"/>
      <c r="ECG323" s="925"/>
      <c r="ECH323" s="925"/>
      <c r="ECI323" s="925"/>
      <c r="ECJ323" s="925"/>
      <c r="ECK323" s="925"/>
      <c r="ECL323" s="925"/>
      <c r="ECM323" s="925"/>
      <c r="ECN323" s="925"/>
      <c r="ECO323" s="925"/>
      <c r="ECP323" s="925"/>
      <c r="ECQ323" s="925"/>
      <c r="ECR323" s="925"/>
      <c r="ECS323" s="925"/>
      <c r="ECT323" s="925"/>
      <c r="ECU323" s="925"/>
      <c r="ECV323" s="925"/>
      <c r="ECW323" s="925"/>
      <c r="ECX323" s="925"/>
      <c r="ECY323" s="925"/>
      <c r="ECZ323" s="925"/>
      <c r="EDA323" s="925"/>
      <c r="EDB323" s="925"/>
      <c r="EDC323" s="925"/>
      <c r="EDD323" s="925"/>
      <c r="EDE323" s="925"/>
      <c r="EDF323" s="925"/>
      <c r="EDG323" s="925"/>
      <c r="EDH323" s="925"/>
      <c r="EDI323" s="925"/>
      <c r="EDJ323" s="925"/>
      <c r="EDK323" s="925"/>
      <c r="EDL323" s="925"/>
      <c r="EDM323" s="925"/>
      <c r="EDN323" s="925"/>
      <c r="EDO323" s="925"/>
      <c r="EDP323" s="925"/>
      <c r="EDQ323" s="925"/>
      <c r="EDR323" s="925"/>
      <c r="EDS323" s="925"/>
      <c r="EDT323" s="925"/>
      <c r="EDU323" s="925"/>
      <c r="EDV323" s="925"/>
      <c r="EDW323" s="925"/>
      <c r="EDX323" s="925"/>
      <c r="EDY323" s="925"/>
      <c r="EDZ323" s="925"/>
      <c r="EEA323" s="925"/>
      <c r="EEB323" s="925"/>
      <c r="EEC323" s="925"/>
      <c r="EED323" s="925"/>
      <c r="EEE323" s="925"/>
      <c r="EEF323" s="925"/>
      <c r="EEG323" s="925"/>
      <c r="EEH323" s="925"/>
      <c r="EEI323" s="925"/>
      <c r="EEJ323" s="925"/>
      <c r="EEK323" s="925"/>
      <c r="EEL323" s="925"/>
      <c r="EEM323" s="925"/>
      <c r="EEN323" s="925"/>
      <c r="EEO323" s="925"/>
      <c r="EEP323" s="925"/>
      <c r="EEQ323" s="925"/>
      <c r="EER323" s="925"/>
      <c r="EES323" s="925"/>
      <c r="EET323" s="925"/>
      <c r="EEU323" s="925"/>
      <c r="EEV323" s="925"/>
      <c r="EEW323" s="925"/>
      <c r="EEX323" s="925"/>
      <c r="EEY323" s="925"/>
      <c r="EEZ323" s="925"/>
      <c r="EFA323" s="925"/>
      <c r="EFB323" s="925"/>
      <c r="EFC323" s="925"/>
      <c r="EFD323" s="925"/>
      <c r="EFE323" s="925"/>
      <c r="EFF323" s="925"/>
      <c r="EFG323" s="925"/>
      <c r="EFH323" s="925"/>
      <c r="EFI323" s="925"/>
      <c r="EFJ323" s="925"/>
      <c r="EFK323" s="925"/>
      <c r="EFL323" s="925"/>
      <c r="EFM323" s="925"/>
      <c r="EFN323" s="925"/>
      <c r="EFO323" s="925"/>
      <c r="EFP323" s="925"/>
      <c r="EFQ323" s="925"/>
      <c r="EFR323" s="925"/>
      <c r="EFS323" s="925"/>
      <c r="EFT323" s="925"/>
      <c r="EFU323" s="925"/>
      <c r="EFV323" s="925"/>
      <c r="EFW323" s="925"/>
      <c r="EFX323" s="925"/>
      <c r="EFY323" s="925"/>
      <c r="EFZ323" s="925"/>
      <c r="EGA323" s="925"/>
      <c r="EGB323" s="925"/>
      <c r="EGC323" s="925"/>
      <c r="EGD323" s="925"/>
      <c r="EGE323" s="925"/>
      <c r="EGF323" s="925"/>
      <c r="EGG323" s="925"/>
      <c r="EGH323" s="925"/>
      <c r="EGI323" s="925"/>
      <c r="EGJ323" s="925"/>
      <c r="EGK323" s="925"/>
      <c r="EGL323" s="925"/>
      <c r="EGM323" s="925"/>
      <c r="EGN323" s="925"/>
      <c r="EGO323" s="925"/>
      <c r="EGP323" s="925"/>
      <c r="EGQ323" s="925"/>
      <c r="EGR323" s="925"/>
      <c r="EGS323" s="925"/>
      <c r="EGT323" s="925"/>
      <c r="EGU323" s="925"/>
      <c r="EGV323" s="925"/>
      <c r="EGW323" s="925"/>
      <c r="EGX323" s="925"/>
      <c r="EGY323" s="925"/>
      <c r="EGZ323" s="925"/>
      <c r="EHA323" s="925"/>
      <c r="EHB323" s="925"/>
      <c r="EHC323" s="925"/>
      <c r="EHD323" s="925"/>
      <c r="EHE323" s="925"/>
      <c r="EHF323" s="925"/>
      <c r="EHG323" s="925"/>
      <c r="EHH323" s="925"/>
      <c r="EHI323" s="925"/>
      <c r="EHJ323" s="925"/>
      <c r="EHK323" s="925"/>
      <c r="EHL323" s="925"/>
      <c r="EHM323" s="925"/>
      <c r="EHN323" s="925"/>
      <c r="EHO323" s="925"/>
      <c r="EHP323" s="925"/>
      <c r="EHQ323" s="925"/>
      <c r="EHR323" s="925"/>
      <c r="EHS323" s="925"/>
      <c r="EHT323" s="925"/>
      <c r="EHU323" s="925"/>
      <c r="EHV323" s="925"/>
      <c r="EHW323" s="925"/>
      <c r="EHX323" s="925"/>
      <c r="EHY323" s="925"/>
      <c r="EHZ323" s="925"/>
      <c r="EIA323" s="925"/>
      <c r="EIB323" s="925"/>
      <c r="EIC323" s="925"/>
      <c r="EID323" s="925"/>
      <c r="EIE323" s="925"/>
      <c r="EIF323" s="925"/>
      <c r="EIG323" s="925"/>
      <c r="EIH323" s="925"/>
      <c r="EII323" s="925"/>
      <c r="EIJ323" s="925"/>
      <c r="EIK323" s="925"/>
      <c r="EIL323" s="925"/>
      <c r="EIM323" s="925"/>
      <c r="EIN323" s="925"/>
      <c r="EIO323" s="925"/>
      <c r="EIP323" s="925"/>
      <c r="EIQ323" s="925"/>
      <c r="EIR323" s="925"/>
      <c r="EIS323" s="925"/>
      <c r="EIT323" s="925"/>
      <c r="EIU323" s="925"/>
      <c r="EIV323" s="925"/>
      <c r="EIW323" s="925"/>
      <c r="EIX323" s="925"/>
      <c r="EIY323" s="925"/>
      <c r="EIZ323" s="925"/>
      <c r="EJA323" s="925"/>
      <c r="EJB323" s="925"/>
      <c r="EJC323" s="925"/>
      <c r="EJD323" s="925"/>
      <c r="EJE323" s="925"/>
      <c r="EJF323" s="925"/>
      <c r="EJG323" s="925"/>
      <c r="EJH323" s="925"/>
      <c r="EJI323" s="925"/>
      <c r="EJJ323" s="925"/>
      <c r="EJK323" s="925"/>
      <c r="EJL323" s="925"/>
      <c r="EJM323" s="925"/>
      <c r="EJN323" s="925"/>
      <c r="EJO323" s="925"/>
      <c r="EJP323" s="925"/>
      <c r="EJQ323" s="925"/>
      <c r="EJR323" s="925"/>
      <c r="EJS323" s="925"/>
      <c r="EJT323" s="925"/>
      <c r="EJU323" s="925"/>
      <c r="EJV323" s="925"/>
      <c r="EJW323" s="925"/>
      <c r="EJX323" s="925"/>
      <c r="EJY323" s="925"/>
      <c r="EJZ323" s="925"/>
      <c r="EKA323" s="925"/>
      <c r="EKB323" s="925"/>
      <c r="EKC323" s="925"/>
      <c r="EKD323" s="925"/>
      <c r="EKE323" s="925"/>
      <c r="EKF323" s="925"/>
      <c r="EKG323" s="925"/>
      <c r="EKH323" s="925"/>
      <c r="EKI323" s="925"/>
      <c r="EKJ323" s="925"/>
      <c r="EKK323" s="925"/>
      <c r="EKL323" s="925"/>
      <c r="EKM323" s="925"/>
      <c r="EKN323" s="925"/>
      <c r="EKO323" s="925"/>
      <c r="EKP323" s="925"/>
      <c r="EKQ323" s="925"/>
      <c r="EKR323" s="925"/>
      <c r="EKS323" s="925"/>
      <c r="EKT323" s="925"/>
      <c r="EKU323" s="925"/>
      <c r="EKV323" s="925"/>
      <c r="EKW323" s="925"/>
      <c r="EKX323" s="925"/>
      <c r="EKY323" s="925"/>
      <c r="EKZ323" s="925"/>
      <c r="ELA323" s="925"/>
      <c r="ELB323" s="925"/>
      <c r="ELC323" s="925"/>
      <c r="ELD323" s="925"/>
      <c r="ELE323" s="925"/>
      <c r="ELF323" s="925"/>
      <c r="ELG323" s="925"/>
      <c r="ELH323" s="925"/>
      <c r="ELI323" s="925"/>
      <c r="ELJ323" s="925"/>
      <c r="ELK323" s="925"/>
      <c r="ELL323" s="925"/>
      <c r="ELM323" s="925"/>
      <c r="ELN323" s="925"/>
      <c r="ELO323" s="925"/>
      <c r="ELP323" s="925"/>
      <c r="ELQ323" s="925"/>
      <c r="ELR323" s="925"/>
      <c r="ELS323" s="925"/>
      <c r="ELT323" s="925"/>
      <c r="ELU323" s="925"/>
      <c r="ELV323" s="925"/>
      <c r="ELW323" s="925"/>
      <c r="ELX323" s="925"/>
      <c r="ELY323" s="925"/>
      <c r="ELZ323" s="925"/>
      <c r="EMA323" s="925"/>
      <c r="EMB323" s="925"/>
      <c r="EMC323" s="925"/>
      <c r="EMD323" s="925"/>
      <c r="EME323" s="925"/>
      <c r="EMF323" s="925"/>
      <c r="EMG323" s="925"/>
      <c r="EMH323" s="925"/>
      <c r="EMI323" s="925"/>
      <c r="EMJ323" s="925"/>
      <c r="EMK323" s="925"/>
      <c r="EML323" s="925"/>
      <c r="EMM323" s="925"/>
      <c r="EMN323" s="925"/>
      <c r="EMO323" s="925"/>
      <c r="EMP323" s="925"/>
      <c r="EMQ323" s="925"/>
      <c r="EMR323" s="925"/>
      <c r="EMS323" s="925"/>
      <c r="EMT323" s="925"/>
      <c r="EMU323" s="925"/>
      <c r="EMV323" s="925"/>
      <c r="EMW323" s="925"/>
      <c r="EMX323" s="925"/>
      <c r="EMY323" s="925"/>
      <c r="EMZ323" s="925"/>
      <c r="ENA323" s="925"/>
      <c r="ENB323" s="925"/>
      <c r="ENC323" s="925"/>
      <c r="END323" s="925"/>
      <c r="ENE323" s="925"/>
      <c r="ENF323" s="925"/>
      <c r="ENG323" s="925"/>
      <c r="ENH323" s="925"/>
      <c r="ENI323" s="925"/>
      <c r="ENJ323" s="925"/>
      <c r="ENK323" s="925"/>
      <c r="ENL323" s="925"/>
      <c r="ENM323" s="925"/>
      <c r="ENN323" s="925"/>
      <c r="ENO323" s="925"/>
      <c r="ENP323" s="925"/>
      <c r="ENQ323" s="925"/>
      <c r="ENR323" s="925"/>
      <c r="ENS323" s="925"/>
      <c r="ENT323" s="925"/>
      <c r="ENU323" s="925"/>
      <c r="ENV323" s="925"/>
      <c r="ENW323" s="925"/>
      <c r="ENX323" s="925"/>
      <c r="ENY323" s="925"/>
      <c r="ENZ323" s="925"/>
      <c r="EOA323" s="925"/>
      <c r="EOB323" s="925"/>
      <c r="EOC323" s="925"/>
      <c r="EOD323" s="925"/>
      <c r="EOE323" s="925"/>
      <c r="EOF323" s="925"/>
      <c r="EOG323" s="925"/>
      <c r="EOH323" s="925"/>
      <c r="EOI323" s="925"/>
      <c r="EOJ323" s="925"/>
      <c r="EOK323" s="925"/>
      <c r="EOL323" s="925"/>
      <c r="EOM323" s="925"/>
      <c r="EON323" s="925"/>
      <c r="EOO323" s="925"/>
      <c r="EOP323" s="925"/>
      <c r="EOQ323" s="925"/>
      <c r="EOR323" s="925"/>
      <c r="EOS323" s="925"/>
      <c r="EOT323" s="925"/>
      <c r="EOU323" s="925"/>
      <c r="EOV323" s="925"/>
      <c r="EOW323" s="925"/>
      <c r="EOX323" s="925"/>
      <c r="EOY323" s="925"/>
      <c r="EOZ323" s="925"/>
      <c r="EPA323" s="925"/>
      <c r="EPB323" s="925"/>
      <c r="EPC323" s="925"/>
      <c r="EPD323" s="925"/>
      <c r="EPE323" s="925"/>
      <c r="EPF323" s="925"/>
      <c r="EPG323" s="925"/>
      <c r="EPH323" s="925"/>
      <c r="EPI323" s="925"/>
      <c r="EPJ323" s="925"/>
      <c r="EPK323" s="925"/>
      <c r="EPL323" s="925"/>
      <c r="EPM323" s="925"/>
      <c r="EPN323" s="925"/>
      <c r="EPO323" s="925"/>
      <c r="EPP323" s="925"/>
      <c r="EPQ323" s="925"/>
      <c r="EPR323" s="925"/>
      <c r="EPS323" s="925"/>
      <c r="EPT323" s="925"/>
      <c r="EPU323" s="925"/>
      <c r="EPV323" s="925"/>
      <c r="EPW323" s="925"/>
      <c r="EPX323" s="925"/>
      <c r="EPY323" s="925"/>
      <c r="EPZ323" s="925"/>
      <c r="EQA323" s="925"/>
      <c r="EQB323" s="925"/>
      <c r="EQC323" s="925"/>
      <c r="EQD323" s="925"/>
      <c r="EQE323" s="925"/>
      <c r="EQF323" s="925"/>
      <c r="EQG323" s="925"/>
      <c r="EQH323" s="925"/>
      <c r="EQI323" s="925"/>
      <c r="EQJ323" s="925"/>
      <c r="EQK323" s="925"/>
      <c r="EQL323" s="925"/>
      <c r="EQM323" s="925"/>
      <c r="EQN323" s="925"/>
      <c r="EQO323" s="925"/>
      <c r="EQP323" s="925"/>
      <c r="EQQ323" s="925"/>
      <c r="EQR323" s="925"/>
      <c r="EQS323" s="925"/>
      <c r="EQT323" s="925"/>
      <c r="EQU323" s="925"/>
      <c r="EQV323" s="925"/>
      <c r="EQW323" s="925"/>
      <c r="EQX323" s="925"/>
      <c r="EQY323" s="925"/>
      <c r="EQZ323" s="925"/>
      <c r="ERA323" s="925"/>
      <c r="ERB323" s="925"/>
      <c r="ERC323" s="925"/>
      <c r="ERD323" s="925"/>
      <c r="ERE323" s="925"/>
      <c r="ERF323" s="925"/>
      <c r="ERG323" s="925"/>
      <c r="ERH323" s="925"/>
      <c r="ERI323" s="925"/>
      <c r="ERJ323" s="925"/>
      <c r="ERK323" s="925"/>
      <c r="ERL323" s="925"/>
      <c r="ERM323" s="925"/>
      <c r="ERN323" s="925"/>
      <c r="ERO323" s="925"/>
      <c r="ERP323" s="925"/>
      <c r="ERQ323" s="925"/>
      <c r="ERR323" s="925"/>
      <c r="ERS323" s="925"/>
      <c r="ERT323" s="925"/>
      <c r="ERU323" s="925"/>
      <c r="ERV323" s="925"/>
      <c r="ERW323" s="925"/>
      <c r="ERX323" s="925"/>
      <c r="ERY323" s="925"/>
      <c r="ERZ323" s="925"/>
      <c r="ESA323" s="925"/>
      <c r="ESB323" s="925"/>
      <c r="ESC323" s="925"/>
      <c r="ESD323" s="925"/>
      <c r="ESE323" s="925"/>
      <c r="ESF323" s="925"/>
      <c r="ESG323" s="925"/>
      <c r="ESH323" s="925"/>
      <c r="ESI323" s="925"/>
      <c r="ESJ323" s="925"/>
      <c r="ESK323" s="925"/>
      <c r="ESL323" s="925"/>
      <c r="ESM323" s="925"/>
      <c r="ESN323" s="925"/>
      <c r="ESO323" s="925"/>
      <c r="ESP323" s="925"/>
      <c r="ESQ323" s="925"/>
      <c r="ESR323" s="925"/>
      <c r="ESS323" s="925"/>
      <c r="EST323" s="925"/>
      <c r="ESU323" s="925"/>
      <c r="ESV323" s="925"/>
      <c r="ESW323" s="925"/>
      <c r="ESX323" s="925"/>
      <c r="ESY323" s="925"/>
      <c r="ESZ323" s="925"/>
      <c r="ETA323" s="925"/>
      <c r="ETB323" s="925"/>
      <c r="ETC323" s="925"/>
      <c r="ETD323" s="925"/>
      <c r="ETE323" s="925"/>
      <c r="ETF323" s="925"/>
      <c r="ETG323" s="925"/>
      <c r="ETH323" s="925"/>
      <c r="ETI323" s="925"/>
      <c r="ETJ323" s="925"/>
      <c r="ETK323" s="925"/>
      <c r="ETL323" s="925"/>
      <c r="ETM323" s="925"/>
      <c r="ETN323" s="925"/>
      <c r="ETO323" s="925"/>
      <c r="ETP323" s="925"/>
      <c r="ETQ323" s="925"/>
      <c r="ETR323" s="925"/>
      <c r="ETS323" s="925"/>
      <c r="ETT323" s="925"/>
      <c r="ETU323" s="925"/>
      <c r="ETV323" s="925"/>
      <c r="ETW323" s="925"/>
      <c r="ETX323" s="925"/>
      <c r="ETY323" s="925"/>
      <c r="ETZ323" s="925"/>
      <c r="EUA323" s="925"/>
      <c r="EUB323" s="925"/>
      <c r="EUC323" s="925"/>
      <c r="EUD323" s="925"/>
      <c r="EUE323" s="925"/>
      <c r="EUF323" s="925"/>
      <c r="EUG323" s="925"/>
      <c r="EUH323" s="925"/>
      <c r="EUI323" s="925"/>
      <c r="EUJ323" s="925"/>
      <c r="EUK323" s="925"/>
      <c r="EUL323" s="925"/>
      <c r="EUM323" s="925"/>
      <c r="EUN323" s="925"/>
      <c r="EUO323" s="925"/>
      <c r="EUP323" s="925"/>
      <c r="EUQ323" s="925"/>
      <c r="EUR323" s="925"/>
      <c r="EUS323" s="925"/>
      <c r="EUT323" s="925"/>
      <c r="EUU323" s="925"/>
      <c r="EUV323" s="925"/>
      <c r="EUW323" s="925"/>
      <c r="EUX323" s="925"/>
      <c r="EUY323" s="925"/>
      <c r="EUZ323" s="925"/>
      <c r="EVA323" s="925"/>
      <c r="EVB323" s="925"/>
      <c r="EVC323" s="925"/>
      <c r="EVD323" s="925"/>
      <c r="EVE323" s="925"/>
      <c r="EVF323" s="925"/>
      <c r="EVG323" s="925"/>
      <c r="EVH323" s="925"/>
      <c r="EVI323" s="925"/>
      <c r="EVJ323" s="925"/>
      <c r="EVK323" s="925"/>
      <c r="EVL323" s="925"/>
      <c r="EVM323" s="925"/>
      <c r="EVN323" s="925"/>
      <c r="EVO323" s="925"/>
      <c r="EVP323" s="925"/>
      <c r="EVQ323" s="925"/>
      <c r="EVR323" s="925"/>
      <c r="EVS323" s="925"/>
      <c r="EVT323" s="925"/>
      <c r="EVU323" s="925"/>
      <c r="EVV323" s="925"/>
      <c r="EVW323" s="925"/>
      <c r="EVX323" s="925"/>
      <c r="EVY323" s="925"/>
      <c r="EVZ323" s="925"/>
      <c r="EWA323" s="925"/>
      <c r="EWB323" s="925"/>
      <c r="EWC323" s="925"/>
      <c r="EWD323" s="925"/>
      <c r="EWE323" s="925"/>
      <c r="EWF323" s="925"/>
      <c r="EWG323" s="925"/>
      <c r="EWH323" s="925"/>
      <c r="EWI323" s="925"/>
      <c r="EWJ323" s="925"/>
      <c r="EWK323" s="925"/>
      <c r="EWL323" s="925"/>
      <c r="EWM323" s="925"/>
      <c r="EWN323" s="925"/>
      <c r="EWO323" s="925"/>
      <c r="EWP323" s="925"/>
      <c r="EWQ323" s="925"/>
      <c r="EWR323" s="925"/>
      <c r="EWS323" s="925"/>
      <c r="EWT323" s="925"/>
      <c r="EWU323" s="925"/>
      <c r="EWV323" s="925"/>
      <c r="EWW323" s="925"/>
      <c r="EWX323" s="925"/>
      <c r="EWY323" s="925"/>
      <c r="EWZ323" s="925"/>
      <c r="EXA323" s="925"/>
      <c r="EXB323" s="925"/>
      <c r="EXC323" s="925"/>
      <c r="EXD323" s="925"/>
      <c r="EXE323" s="925"/>
      <c r="EXF323" s="925"/>
      <c r="EXG323" s="925"/>
      <c r="EXH323" s="925"/>
      <c r="EXI323" s="925"/>
      <c r="EXJ323" s="925"/>
      <c r="EXK323" s="925"/>
      <c r="EXL323" s="925"/>
      <c r="EXM323" s="925"/>
      <c r="EXN323" s="925"/>
      <c r="EXO323" s="925"/>
      <c r="EXP323" s="925"/>
      <c r="EXQ323" s="925"/>
      <c r="EXR323" s="925"/>
      <c r="EXS323" s="925"/>
      <c r="EXT323" s="925"/>
      <c r="EXU323" s="925"/>
      <c r="EXV323" s="925"/>
      <c r="EXW323" s="925"/>
      <c r="EXX323" s="925"/>
      <c r="EXY323" s="925"/>
      <c r="EXZ323" s="925"/>
      <c r="EYA323" s="925"/>
      <c r="EYB323" s="925"/>
      <c r="EYC323" s="925"/>
      <c r="EYD323" s="925"/>
      <c r="EYE323" s="925"/>
      <c r="EYF323" s="925"/>
      <c r="EYG323" s="925"/>
      <c r="EYH323" s="925"/>
      <c r="EYI323" s="925"/>
      <c r="EYJ323" s="925"/>
      <c r="EYK323" s="925"/>
      <c r="EYL323" s="925"/>
      <c r="EYM323" s="925"/>
      <c r="EYN323" s="925"/>
      <c r="EYO323" s="925"/>
      <c r="EYP323" s="925"/>
      <c r="EYQ323" s="925"/>
      <c r="EYR323" s="925"/>
      <c r="EYS323" s="925"/>
      <c r="EYT323" s="925"/>
      <c r="EYU323" s="925"/>
      <c r="EYV323" s="925"/>
      <c r="EYW323" s="925"/>
      <c r="EYX323" s="925"/>
      <c r="EYY323" s="925"/>
      <c r="EYZ323" s="925"/>
      <c r="EZA323" s="925"/>
      <c r="EZB323" s="925"/>
      <c r="EZC323" s="925"/>
      <c r="EZD323" s="925"/>
      <c r="EZE323" s="925"/>
      <c r="EZF323" s="925"/>
      <c r="EZG323" s="925"/>
      <c r="EZH323" s="925"/>
      <c r="EZI323" s="925"/>
      <c r="EZJ323" s="925"/>
      <c r="EZK323" s="925"/>
      <c r="EZL323" s="925"/>
      <c r="EZM323" s="925"/>
      <c r="EZN323" s="925"/>
      <c r="EZO323" s="925"/>
      <c r="EZP323" s="925"/>
      <c r="EZQ323" s="925"/>
      <c r="EZR323" s="925"/>
      <c r="EZS323" s="925"/>
      <c r="EZT323" s="925"/>
      <c r="EZU323" s="925"/>
      <c r="EZV323" s="925"/>
      <c r="EZW323" s="925"/>
      <c r="EZX323" s="925"/>
      <c r="EZY323" s="925"/>
      <c r="EZZ323" s="925"/>
      <c r="FAA323" s="925"/>
      <c r="FAB323" s="925"/>
      <c r="FAC323" s="925"/>
      <c r="FAD323" s="925"/>
      <c r="FAE323" s="925"/>
      <c r="FAF323" s="925"/>
      <c r="FAG323" s="925"/>
      <c r="FAH323" s="925"/>
      <c r="FAI323" s="925"/>
      <c r="FAJ323" s="925"/>
      <c r="FAK323" s="925"/>
      <c r="FAL323" s="925"/>
      <c r="FAM323" s="925"/>
      <c r="FAN323" s="925"/>
      <c r="FAO323" s="925"/>
      <c r="FAP323" s="925"/>
      <c r="FAQ323" s="925"/>
      <c r="FAR323" s="925"/>
      <c r="FAS323" s="925"/>
      <c r="FAT323" s="925"/>
      <c r="FAU323" s="925"/>
      <c r="FAV323" s="925"/>
      <c r="FAW323" s="925"/>
      <c r="FAX323" s="925"/>
      <c r="FAY323" s="925"/>
      <c r="FAZ323" s="925"/>
      <c r="FBA323" s="925"/>
      <c r="FBB323" s="925"/>
      <c r="FBC323" s="925"/>
      <c r="FBD323" s="925"/>
      <c r="FBE323" s="925"/>
      <c r="FBF323" s="925"/>
      <c r="FBG323" s="925"/>
      <c r="FBH323" s="925"/>
      <c r="FBI323" s="925"/>
      <c r="FBJ323" s="925"/>
      <c r="FBK323" s="925"/>
      <c r="FBL323" s="925"/>
      <c r="FBM323" s="925"/>
      <c r="FBN323" s="925"/>
      <c r="FBO323" s="925"/>
      <c r="FBP323" s="925"/>
      <c r="FBQ323" s="925"/>
      <c r="FBR323" s="925"/>
      <c r="FBS323" s="925"/>
      <c r="FBT323" s="925"/>
      <c r="FBU323" s="925"/>
      <c r="FBV323" s="925"/>
      <c r="FBW323" s="925"/>
      <c r="FBX323" s="925"/>
      <c r="FBY323" s="925"/>
      <c r="FBZ323" s="925"/>
      <c r="FCA323" s="925"/>
      <c r="FCB323" s="925"/>
      <c r="FCC323" s="925"/>
      <c r="FCD323" s="925"/>
      <c r="FCE323" s="925"/>
      <c r="FCF323" s="925"/>
      <c r="FCG323" s="925"/>
      <c r="FCH323" s="925"/>
      <c r="FCI323" s="925"/>
      <c r="FCJ323" s="925"/>
      <c r="FCK323" s="925"/>
      <c r="FCL323" s="925"/>
      <c r="FCM323" s="925"/>
      <c r="FCN323" s="925"/>
      <c r="FCO323" s="925"/>
      <c r="FCP323" s="925"/>
      <c r="FCQ323" s="925"/>
      <c r="FCR323" s="925"/>
      <c r="FCS323" s="925"/>
      <c r="FCT323" s="925"/>
      <c r="FCU323" s="925"/>
      <c r="FCV323" s="925"/>
      <c r="FCW323" s="925"/>
      <c r="FCX323" s="925"/>
      <c r="FCY323" s="925"/>
      <c r="FCZ323" s="925"/>
      <c r="FDA323" s="925"/>
      <c r="FDB323" s="925"/>
      <c r="FDC323" s="925"/>
      <c r="FDD323" s="925"/>
      <c r="FDE323" s="925"/>
      <c r="FDF323" s="925"/>
      <c r="FDG323" s="925"/>
      <c r="FDH323" s="925"/>
      <c r="FDI323" s="925"/>
      <c r="FDJ323" s="925"/>
      <c r="FDK323" s="925"/>
      <c r="FDL323" s="925"/>
      <c r="FDM323" s="925"/>
      <c r="FDN323" s="925"/>
      <c r="FDO323" s="925"/>
      <c r="FDP323" s="925"/>
      <c r="FDQ323" s="925"/>
      <c r="FDR323" s="925"/>
      <c r="FDS323" s="925"/>
      <c r="FDT323" s="925"/>
      <c r="FDU323" s="925"/>
      <c r="FDV323" s="925"/>
      <c r="FDW323" s="925"/>
      <c r="FDX323" s="925"/>
      <c r="FDY323" s="925"/>
      <c r="FDZ323" s="925"/>
      <c r="FEA323" s="925"/>
      <c r="FEB323" s="925"/>
      <c r="FEC323" s="925"/>
      <c r="FED323" s="925"/>
      <c r="FEE323" s="925"/>
      <c r="FEF323" s="925"/>
      <c r="FEG323" s="925"/>
      <c r="FEH323" s="925"/>
      <c r="FEI323" s="925"/>
      <c r="FEJ323" s="925"/>
      <c r="FEK323" s="925"/>
      <c r="FEL323" s="925"/>
      <c r="FEM323" s="925"/>
      <c r="FEN323" s="925"/>
      <c r="FEO323" s="925"/>
      <c r="FEP323" s="925"/>
      <c r="FEQ323" s="925"/>
      <c r="FER323" s="925"/>
      <c r="FES323" s="925"/>
      <c r="FET323" s="925"/>
      <c r="FEU323" s="925"/>
      <c r="FEV323" s="925"/>
      <c r="FEW323" s="925"/>
      <c r="FEX323" s="925"/>
      <c r="FEY323" s="925"/>
      <c r="FEZ323" s="925"/>
      <c r="FFA323" s="925"/>
      <c r="FFB323" s="925"/>
      <c r="FFC323" s="925"/>
      <c r="FFD323" s="925"/>
      <c r="FFE323" s="925"/>
      <c r="FFF323" s="925"/>
      <c r="FFG323" s="925"/>
      <c r="FFH323" s="925"/>
      <c r="FFI323" s="925"/>
      <c r="FFJ323" s="925"/>
      <c r="FFK323" s="925"/>
      <c r="FFL323" s="925"/>
      <c r="FFM323" s="925"/>
      <c r="FFN323" s="925"/>
      <c r="FFO323" s="925"/>
      <c r="FFP323" s="925"/>
      <c r="FFQ323" s="925"/>
      <c r="FFR323" s="925"/>
      <c r="FFS323" s="925"/>
      <c r="FFT323" s="925"/>
      <c r="FFU323" s="925"/>
      <c r="FFV323" s="925"/>
      <c r="FFW323" s="925"/>
      <c r="FFX323" s="925"/>
      <c r="FFY323" s="925"/>
      <c r="FFZ323" s="925"/>
      <c r="FGA323" s="925"/>
      <c r="FGB323" s="925"/>
      <c r="FGC323" s="925"/>
      <c r="FGD323" s="925"/>
      <c r="FGE323" s="925"/>
      <c r="FGF323" s="925"/>
      <c r="FGG323" s="925"/>
      <c r="FGH323" s="925"/>
      <c r="FGI323" s="925"/>
      <c r="FGJ323" s="925"/>
      <c r="FGK323" s="925"/>
      <c r="FGL323" s="925"/>
      <c r="FGM323" s="925"/>
      <c r="FGN323" s="925"/>
      <c r="FGO323" s="925"/>
      <c r="FGP323" s="925"/>
      <c r="FGQ323" s="925"/>
      <c r="FGR323" s="925"/>
      <c r="FGS323" s="925"/>
      <c r="FGT323" s="925"/>
      <c r="FGU323" s="925"/>
      <c r="FGV323" s="925"/>
      <c r="FGW323" s="925"/>
      <c r="FGX323" s="925"/>
      <c r="FGY323" s="925"/>
      <c r="FGZ323" s="925"/>
      <c r="FHA323" s="925"/>
      <c r="FHB323" s="925"/>
      <c r="FHC323" s="925"/>
      <c r="FHD323" s="925"/>
      <c r="FHE323" s="925"/>
      <c r="FHF323" s="925"/>
      <c r="FHG323" s="925"/>
      <c r="FHH323" s="925"/>
      <c r="FHI323" s="925"/>
      <c r="FHJ323" s="925"/>
      <c r="FHK323" s="925"/>
      <c r="FHL323" s="925"/>
      <c r="FHM323" s="925"/>
      <c r="FHN323" s="925"/>
      <c r="FHO323" s="925"/>
      <c r="FHP323" s="925"/>
      <c r="FHQ323" s="925"/>
      <c r="FHR323" s="925"/>
      <c r="FHS323" s="925"/>
      <c r="FHT323" s="925"/>
      <c r="FHU323" s="925"/>
      <c r="FHV323" s="925"/>
      <c r="FHW323" s="925"/>
      <c r="FHX323" s="925"/>
      <c r="FHY323" s="925"/>
      <c r="FHZ323" s="925"/>
      <c r="FIA323" s="925"/>
      <c r="FIB323" s="925"/>
      <c r="FIC323" s="925"/>
      <c r="FID323" s="925"/>
      <c r="FIE323" s="925"/>
      <c r="FIF323" s="925"/>
      <c r="FIG323" s="925"/>
      <c r="FIH323" s="925"/>
      <c r="FII323" s="925"/>
      <c r="FIJ323" s="925"/>
      <c r="FIK323" s="925"/>
      <c r="FIL323" s="925"/>
      <c r="FIM323" s="925"/>
      <c r="FIN323" s="925"/>
      <c r="FIO323" s="925"/>
      <c r="FIP323" s="925"/>
      <c r="FIQ323" s="925"/>
      <c r="FIR323" s="925"/>
      <c r="FIS323" s="925"/>
      <c r="FIT323" s="925"/>
      <c r="FIU323" s="925"/>
      <c r="FIV323" s="925"/>
      <c r="FIW323" s="925"/>
      <c r="FIX323" s="925"/>
      <c r="FIY323" s="925"/>
      <c r="FIZ323" s="925"/>
      <c r="FJA323" s="925"/>
      <c r="FJB323" s="925"/>
      <c r="FJC323" s="925"/>
      <c r="FJD323" s="925"/>
      <c r="FJE323" s="925"/>
      <c r="FJF323" s="925"/>
      <c r="FJG323" s="925"/>
      <c r="FJH323" s="925"/>
      <c r="FJI323" s="925"/>
      <c r="FJJ323" s="925"/>
      <c r="FJK323" s="925"/>
      <c r="FJL323" s="925"/>
      <c r="FJM323" s="925"/>
      <c r="FJN323" s="925"/>
      <c r="FJO323" s="925"/>
      <c r="FJP323" s="925"/>
      <c r="FJQ323" s="925"/>
      <c r="FJR323" s="925"/>
      <c r="FJS323" s="925"/>
      <c r="FJT323" s="925"/>
      <c r="FJU323" s="925"/>
      <c r="FJV323" s="925"/>
      <c r="FJW323" s="925"/>
      <c r="FJX323" s="925"/>
      <c r="FJY323" s="925"/>
      <c r="FJZ323" s="925"/>
      <c r="FKA323" s="925"/>
      <c r="FKB323" s="925"/>
      <c r="FKC323" s="925"/>
      <c r="FKD323" s="925"/>
      <c r="FKE323" s="925"/>
      <c r="FKF323" s="925"/>
      <c r="FKG323" s="925"/>
      <c r="FKH323" s="925"/>
      <c r="FKI323" s="925"/>
      <c r="FKJ323" s="925"/>
      <c r="FKK323" s="925"/>
      <c r="FKL323" s="925"/>
      <c r="FKM323" s="925"/>
      <c r="FKN323" s="925"/>
      <c r="FKO323" s="925"/>
      <c r="FKP323" s="925"/>
      <c r="FKQ323" s="925"/>
      <c r="FKR323" s="925"/>
      <c r="FKS323" s="925"/>
      <c r="FKT323" s="925"/>
      <c r="FKU323" s="925"/>
      <c r="FKV323" s="925"/>
      <c r="FKW323" s="925"/>
      <c r="FKX323" s="925"/>
      <c r="FKY323" s="925"/>
      <c r="FKZ323" s="925"/>
      <c r="FLA323" s="925"/>
      <c r="FLB323" s="925"/>
      <c r="FLC323" s="925"/>
      <c r="FLD323" s="925"/>
      <c r="FLE323" s="925"/>
      <c r="FLF323" s="925"/>
      <c r="FLG323" s="925"/>
      <c r="FLH323" s="925"/>
      <c r="FLI323" s="925"/>
      <c r="FLJ323" s="925"/>
      <c r="FLK323" s="925"/>
      <c r="FLL323" s="925"/>
      <c r="FLM323" s="925"/>
      <c r="FLN323" s="925"/>
      <c r="FLO323" s="925"/>
      <c r="FLP323" s="925"/>
      <c r="FLQ323" s="925"/>
      <c r="FLR323" s="925"/>
      <c r="FLS323" s="925"/>
      <c r="FLT323" s="925"/>
      <c r="FLU323" s="925"/>
      <c r="FLV323" s="925"/>
      <c r="FLW323" s="925"/>
      <c r="FLX323" s="925"/>
      <c r="FLY323" s="925"/>
      <c r="FLZ323" s="925"/>
      <c r="FMA323" s="925"/>
      <c r="FMB323" s="925"/>
      <c r="FMC323" s="925"/>
      <c r="FMD323" s="925"/>
      <c r="FME323" s="925"/>
      <c r="FMF323" s="925"/>
      <c r="FMG323" s="925"/>
      <c r="FMH323" s="925"/>
      <c r="FMI323" s="925"/>
      <c r="FMJ323" s="925"/>
      <c r="FMK323" s="925"/>
      <c r="FML323" s="925"/>
      <c r="FMM323" s="925"/>
      <c r="FMN323" s="925"/>
      <c r="FMO323" s="925"/>
      <c r="FMP323" s="925"/>
      <c r="FMQ323" s="925"/>
      <c r="FMR323" s="925"/>
      <c r="FMS323" s="925"/>
      <c r="FMT323" s="925"/>
      <c r="FMU323" s="925"/>
      <c r="FMV323" s="925"/>
      <c r="FMW323" s="925"/>
      <c r="FMX323" s="925"/>
      <c r="FMY323" s="925"/>
      <c r="FMZ323" s="925"/>
      <c r="FNA323" s="925"/>
      <c r="FNB323" s="925"/>
      <c r="FNC323" s="925"/>
      <c r="FND323" s="925"/>
      <c r="FNE323" s="925"/>
      <c r="FNF323" s="925"/>
      <c r="FNG323" s="925"/>
      <c r="FNH323" s="925"/>
      <c r="FNI323" s="925"/>
      <c r="FNJ323" s="925"/>
      <c r="FNK323" s="925"/>
      <c r="FNL323" s="925"/>
      <c r="FNM323" s="925"/>
      <c r="FNN323" s="925"/>
      <c r="FNO323" s="925"/>
      <c r="FNP323" s="925"/>
      <c r="FNQ323" s="925"/>
      <c r="FNR323" s="925"/>
      <c r="FNS323" s="925"/>
      <c r="FNT323" s="925"/>
      <c r="FNU323" s="925"/>
      <c r="FNV323" s="925"/>
      <c r="FNW323" s="925"/>
      <c r="FNX323" s="925"/>
      <c r="FNY323" s="925"/>
      <c r="FNZ323" s="925"/>
      <c r="FOA323" s="925"/>
      <c r="FOB323" s="925"/>
      <c r="FOC323" s="925"/>
      <c r="FOD323" s="925"/>
      <c r="FOE323" s="925"/>
      <c r="FOF323" s="925"/>
      <c r="FOG323" s="925"/>
      <c r="FOH323" s="925"/>
      <c r="FOI323" s="925"/>
      <c r="FOJ323" s="925"/>
      <c r="FOK323" s="925"/>
      <c r="FOL323" s="925"/>
      <c r="FOM323" s="925"/>
      <c r="FON323" s="925"/>
      <c r="FOO323" s="925"/>
      <c r="FOP323" s="925"/>
      <c r="FOQ323" s="925"/>
      <c r="FOR323" s="925"/>
      <c r="FOS323" s="925"/>
      <c r="FOT323" s="925"/>
      <c r="FOU323" s="925"/>
      <c r="FOV323" s="925"/>
      <c r="FOW323" s="925"/>
      <c r="FOX323" s="925"/>
      <c r="FOY323" s="925"/>
      <c r="FOZ323" s="925"/>
      <c r="FPA323" s="925"/>
      <c r="FPB323" s="925"/>
      <c r="FPC323" s="925"/>
      <c r="FPD323" s="925"/>
      <c r="FPE323" s="925"/>
      <c r="FPF323" s="925"/>
      <c r="FPG323" s="925"/>
      <c r="FPH323" s="925"/>
      <c r="FPI323" s="925"/>
      <c r="FPJ323" s="925"/>
      <c r="FPK323" s="925"/>
      <c r="FPL323" s="925"/>
      <c r="FPM323" s="925"/>
      <c r="FPN323" s="925"/>
      <c r="FPO323" s="925"/>
      <c r="FPP323" s="925"/>
      <c r="FPQ323" s="925"/>
      <c r="FPR323" s="925"/>
      <c r="FPS323" s="925"/>
      <c r="FPT323" s="925"/>
      <c r="FPU323" s="925"/>
      <c r="FPV323" s="925"/>
      <c r="FPW323" s="925"/>
      <c r="FPX323" s="925"/>
      <c r="FPY323" s="925"/>
      <c r="FPZ323" s="925"/>
      <c r="FQA323" s="925"/>
      <c r="FQB323" s="925"/>
      <c r="FQC323" s="925"/>
      <c r="FQD323" s="925"/>
      <c r="FQE323" s="925"/>
      <c r="FQF323" s="925"/>
      <c r="FQG323" s="925"/>
      <c r="FQH323" s="925"/>
      <c r="FQI323" s="925"/>
      <c r="FQJ323" s="925"/>
      <c r="FQK323" s="925"/>
      <c r="FQL323" s="925"/>
      <c r="FQM323" s="925"/>
      <c r="FQN323" s="925"/>
      <c r="FQO323" s="925"/>
      <c r="FQP323" s="925"/>
      <c r="FQQ323" s="925"/>
      <c r="FQR323" s="925"/>
      <c r="FQS323" s="925"/>
      <c r="FQT323" s="925"/>
      <c r="FQU323" s="925"/>
      <c r="FQV323" s="925"/>
      <c r="FQW323" s="925"/>
      <c r="FQX323" s="925"/>
      <c r="FQY323" s="925"/>
      <c r="FQZ323" s="925"/>
      <c r="FRA323" s="925"/>
      <c r="FRB323" s="925"/>
      <c r="FRC323" s="925"/>
      <c r="FRD323" s="925"/>
      <c r="FRE323" s="925"/>
      <c r="FRF323" s="925"/>
      <c r="FRG323" s="925"/>
      <c r="FRH323" s="925"/>
      <c r="FRI323" s="925"/>
      <c r="FRJ323" s="925"/>
      <c r="FRK323" s="925"/>
      <c r="FRL323" s="925"/>
      <c r="FRM323" s="925"/>
      <c r="FRN323" s="925"/>
      <c r="FRO323" s="925"/>
      <c r="FRP323" s="925"/>
      <c r="FRQ323" s="925"/>
      <c r="FRR323" s="925"/>
      <c r="FRS323" s="925"/>
      <c r="FRT323" s="925"/>
      <c r="FRU323" s="925"/>
      <c r="FRV323" s="925"/>
      <c r="FRW323" s="925"/>
      <c r="FRX323" s="925"/>
      <c r="FRY323" s="925"/>
      <c r="FRZ323" s="925"/>
      <c r="FSA323" s="925"/>
      <c r="FSB323" s="925"/>
      <c r="FSC323" s="925"/>
      <c r="FSD323" s="925"/>
      <c r="FSE323" s="925"/>
      <c r="FSF323" s="925"/>
      <c r="FSG323" s="925"/>
      <c r="FSH323" s="925"/>
      <c r="FSI323" s="925"/>
      <c r="FSJ323" s="925"/>
      <c r="FSK323" s="925"/>
      <c r="FSL323" s="925"/>
      <c r="FSM323" s="925"/>
      <c r="FSN323" s="925"/>
      <c r="FSO323" s="925"/>
      <c r="FSP323" s="925"/>
      <c r="FSQ323" s="925"/>
      <c r="FSR323" s="925"/>
      <c r="FSS323" s="925"/>
      <c r="FST323" s="925"/>
      <c r="FSU323" s="925"/>
      <c r="FSV323" s="925"/>
      <c r="FSW323" s="925"/>
      <c r="FSX323" s="925"/>
      <c r="FSY323" s="925"/>
      <c r="FSZ323" s="925"/>
      <c r="FTA323" s="925"/>
      <c r="FTB323" s="925"/>
      <c r="FTC323" s="925"/>
      <c r="FTD323" s="925"/>
      <c r="FTE323" s="925"/>
      <c r="FTF323" s="925"/>
      <c r="FTG323" s="925"/>
      <c r="FTH323" s="925"/>
      <c r="FTI323" s="925"/>
      <c r="FTJ323" s="925"/>
      <c r="FTK323" s="925"/>
      <c r="FTL323" s="925"/>
      <c r="FTM323" s="925"/>
      <c r="FTN323" s="925"/>
      <c r="FTO323" s="925"/>
      <c r="FTP323" s="925"/>
      <c r="FTQ323" s="925"/>
      <c r="FTR323" s="925"/>
      <c r="FTS323" s="925"/>
      <c r="FTT323" s="925"/>
      <c r="FTU323" s="925"/>
      <c r="FTV323" s="925"/>
      <c r="FTW323" s="925"/>
      <c r="FTX323" s="925"/>
      <c r="FTY323" s="925"/>
      <c r="FTZ323" s="925"/>
      <c r="FUA323" s="925"/>
      <c r="FUB323" s="925"/>
      <c r="FUC323" s="925"/>
      <c r="FUD323" s="925"/>
      <c r="FUE323" s="925"/>
      <c r="FUF323" s="925"/>
      <c r="FUG323" s="925"/>
      <c r="FUH323" s="925"/>
      <c r="FUI323" s="925"/>
      <c r="FUJ323" s="925"/>
      <c r="FUK323" s="925"/>
      <c r="FUL323" s="925"/>
      <c r="FUM323" s="925"/>
      <c r="FUN323" s="925"/>
      <c r="FUO323" s="925"/>
      <c r="FUP323" s="925"/>
      <c r="FUQ323" s="925"/>
      <c r="FUR323" s="925"/>
      <c r="FUS323" s="925"/>
      <c r="FUT323" s="925"/>
      <c r="FUU323" s="925"/>
      <c r="FUV323" s="925"/>
      <c r="FUW323" s="925"/>
      <c r="FUX323" s="925"/>
      <c r="FUY323" s="925"/>
      <c r="FUZ323" s="925"/>
      <c r="FVA323" s="925"/>
      <c r="FVB323" s="925"/>
      <c r="FVC323" s="925"/>
      <c r="FVD323" s="925"/>
      <c r="FVE323" s="925"/>
      <c r="FVF323" s="925"/>
      <c r="FVG323" s="925"/>
      <c r="FVH323" s="925"/>
      <c r="FVI323" s="925"/>
      <c r="FVJ323" s="925"/>
      <c r="FVK323" s="925"/>
      <c r="FVL323" s="925"/>
      <c r="FVM323" s="925"/>
      <c r="FVN323" s="925"/>
      <c r="FVO323" s="925"/>
      <c r="FVP323" s="925"/>
      <c r="FVQ323" s="925"/>
      <c r="FVR323" s="925"/>
      <c r="FVS323" s="925"/>
      <c r="FVT323" s="925"/>
      <c r="FVU323" s="925"/>
      <c r="FVV323" s="925"/>
      <c r="FVW323" s="925"/>
      <c r="FVX323" s="925"/>
      <c r="FVY323" s="925"/>
      <c r="FVZ323" s="925"/>
      <c r="FWA323" s="925"/>
      <c r="FWB323" s="925"/>
      <c r="FWC323" s="925"/>
      <c r="FWD323" s="925"/>
      <c r="FWE323" s="925"/>
      <c r="FWF323" s="925"/>
      <c r="FWG323" s="925"/>
      <c r="FWH323" s="925"/>
      <c r="FWI323" s="925"/>
      <c r="FWJ323" s="925"/>
      <c r="FWK323" s="925"/>
      <c r="FWL323" s="925"/>
      <c r="FWM323" s="925"/>
      <c r="FWN323" s="925"/>
      <c r="FWO323" s="925"/>
      <c r="FWP323" s="925"/>
      <c r="FWQ323" s="925"/>
      <c r="FWR323" s="925"/>
      <c r="FWS323" s="925"/>
      <c r="FWT323" s="925"/>
      <c r="FWU323" s="925"/>
      <c r="FWV323" s="925"/>
      <c r="FWW323" s="925"/>
      <c r="FWX323" s="925"/>
      <c r="FWY323" s="925"/>
      <c r="FWZ323" s="925"/>
      <c r="FXA323" s="925"/>
      <c r="FXB323" s="925"/>
      <c r="FXC323" s="925"/>
      <c r="FXD323" s="925"/>
      <c r="FXE323" s="925"/>
      <c r="FXF323" s="925"/>
      <c r="FXG323" s="925"/>
      <c r="FXH323" s="925"/>
      <c r="FXI323" s="925"/>
      <c r="FXJ323" s="925"/>
      <c r="FXK323" s="925"/>
      <c r="FXL323" s="925"/>
      <c r="FXM323" s="925"/>
      <c r="FXN323" s="925"/>
      <c r="FXO323" s="925"/>
      <c r="FXP323" s="925"/>
      <c r="FXQ323" s="925"/>
      <c r="FXR323" s="925"/>
      <c r="FXS323" s="925"/>
      <c r="FXT323" s="925"/>
      <c r="FXU323" s="925"/>
      <c r="FXV323" s="925"/>
      <c r="FXW323" s="925"/>
      <c r="FXX323" s="925"/>
      <c r="FXY323" s="925"/>
      <c r="FXZ323" s="925"/>
      <c r="FYA323" s="925"/>
      <c r="FYB323" s="925"/>
      <c r="FYC323" s="925"/>
      <c r="FYD323" s="925"/>
      <c r="FYE323" s="925"/>
      <c r="FYF323" s="925"/>
      <c r="FYG323" s="925"/>
      <c r="FYH323" s="925"/>
      <c r="FYI323" s="925"/>
      <c r="FYJ323" s="925"/>
      <c r="FYK323" s="925"/>
      <c r="FYL323" s="925"/>
      <c r="FYM323" s="925"/>
      <c r="FYN323" s="925"/>
      <c r="FYO323" s="925"/>
      <c r="FYP323" s="925"/>
      <c r="FYQ323" s="925"/>
      <c r="FYR323" s="925"/>
      <c r="FYS323" s="925"/>
      <c r="FYT323" s="925"/>
      <c r="FYU323" s="925"/>
      <c r="FYV323" s="925"/>
      <c r="FYW323" s="925"/>
      <c r="FYX323" s="925"/>
      <c r="FYY323" s="925"/>
      <c r="FYZ323" s="925"/>
      <c r="FZA323" s="925"/>
      <c r="FZB323" s="925"/>
      <c r="FZC323" s="925"/>
      <c r="FZD323" s="925"/>
      <c r="FZE323" s="925"/>
      <c r="FZF323" s="925"/>
      <c r="FZG323" s="925"/>
      <c r="FZH323" s="925"/>
      <c r="FZI323" s="925"/>
      <c r="FZJ323" s="925"/>
      <c r="FZK323" s="925"/>
      <c r="FZL323" s="925"/>
      <c r="FZM323" s="925"/>
      <c r="FZN323" s="925"/>
      <c r="FZO323" s="925"/>
      <c r="FZP323" s="925"/>
      <c r="FZQ323" s="925"/>
      <c r="FZR323" s="925"/>
      <c r="FZS323" s="925"/>
      <c r="FZT323" s="925"/>
      <c r="FZU323" s="925"/>
      <c r="FZV323" s="925"/>
      <c r="FZW323" s="925"/>
      <c r="FZX323" s="925"/>
      <c r="FZY323" s="925"/>
      <c r="FZZ323" s="925"/>
      <c r="GAA323" s="925"/>
      <c r="GAB323" s="925"/>
      <c r="GAC323" s="925"/>
      <c r="GAD323" s="925"/>
      <c r="GAE323" s="925"/>
      <c r="GAF323" s="925"/>
      <c r="GAG323" s="925"/>
      <c r="GAH323" s="925"/>
      <c r="GAI323" s="925"/>
      <c r="GAJ323" s="925"/>
      <c r="GAK323" s="925"/>
      <c r="GAL323" s="925"/>
      <c r="GAM323" s="925"/>
      <c r="GAN323" s="925"/>
      <c r="GAO323" s="925"/>
      <c r="GAP323" s="925"/>
      <c r="GAQ323" s="925"/>
      <c r="GAR323" s="925"/>
      <c r="GAS323" s="925"/>
      <c r="GAT323" s="925"/>
      <c r="GAU323" s="925"/>
      <c r="GAV323" s="925"/>
      <c r="GAW323" s="925"/>
      <c r="GAX323" s="925"/>
      <c r="GAY323" s="925"/>
      <c r="GAZ323" s="925"/>
      <c r="GBA323" s="925"/>
      <c r="GBB323" s="925"/>
      <c r="GBC323" s="925"/>
      <c r="GBD323" s="925"/>
      <c r="GBE323" s="925"/>
      <c r="GBF323" s="925"/>
      <c r="GBG323" s="925"/>
      <c r="GBH323" s="925"/>
      <c r="GBI323" s="925"/>
      <c r="GBJ323" s="925"/>
      <c r="GBK323" s="925"/>
      <c r="GBL323" s="925"/>
      <c r="GBM323" s="925"/>
      <c r="GBN323" s="925"/>
      <c r="GBO323" s="925"/>
      <c r="GBP323" s="925"/>
      <c r="GBQ323" s="925"/>
      <c r="GBR323" s="925"/>
      <c r="GBS323" s="925"/>
      <c r="GBT323" s="925"/>
      <c r="GBU323" s="925"/>
      <c r="GBV323" s="925"/>
      <c r="GBW323" s="925"/>
      <c r="GBX323" s="925"/>
      <c r="GBY323" s="925"/>
      <c r="GBZ323" s="925"/>
      <c r="GCA323" s="925"/>
      <c r="GCB323" s="925"/>
      <c r="GCC323" s="925"/>
      <c r="GCD323" s="925"/>
      <c r="GCE323" s="925"/>
      <c r="GCF323" s="925"/>
      <c r="GCG323" s="925"/>
      <c r="GCH323" s="925"/>
      <c r="GCI323" s="925"/>
      <c r="GCJ323" s="925"/>
      <c r="GCK323" s="925"/>
      <c r="GCL323" s="925"/>
      <c r="GCM323" s="925"/>
      <c r="GCN323" s="925"/>
      <c r="GCO323" s="925"/>
      <c r="GCP323" s="925"/>
      <c r="GCQ323" s="925"/>
      <c r="GCR323" s="925"/>
      <c r="GCS323" s="925"/>
      <c r="GCT323" s="925"/>
      <c r="GCU323" s="925"/>
      <c r="GCV323" s="925"/>
      <c r="GCW323" s="925"/>
      <c r="GCX323" s="925"/>
      <c r="GCY323" s="925"/>
      <c r="GCZ323" s="925"/>
      <c r="GDA323" s="925"/>
      <c r="GDB323" s="925"/>
      <c r="GDC323" s="925"/>
      <c r="GDD323" s="925"/>
      <c r="GDE323" s="925"/>
      <c r="GDF323" s="925"/>
      <c r="GDG323" s="925"/>
      <c r="GDH323" s="925"/>
      <c r="GDI323" s="925"/>
      <c r="GDJ323" s="925"/>
      <c r="GDK323" s="925"/>
      <c r="GDL323" s="925"/>
      <c r="GDM323" s="925"/>
      <c r="GDN323" s="925"/>
      <c r="GDO323" s="925"/>
      <c r="GDP323" s="925"/>
      <c r="GDQ323" s="925"/>
      <c r="GDR323" s="925"/>
      <c r="GDS323" s="925"/>
      <c r="GDT323" s="925"/>
      <c r="GDU323" s="925"/>
      <c r="GDV323" s="925"/>
      <c r="GDW323" s="925"/>
      <c r="GDX323" s="925"/>
      <c r="GDY323" s="925"/>
      <c r="GDZ323" s="925"/>
      <c r="GEA323" s="925"/>
      <c r="GEB323" s="925"/>
      <c r="GEC323" s="925"/>
      <c r="GED323" s="925"/>
      <c r="GEE323" s="925"/>
      <c r="GEF323" s="925"/>
      <c r="GEG323" s="925"/>
      <c r="GEH323" s="925"/>
      <c r="GEI323" s="925"/>
      <c r="GEJ323" s="925"/>
      <c r="GEK323" s="925"/>
      <c r="GEL323" s="925"/>
      <c r="GEM323" s="925"/>
      <c r="GEN323" s="925"/>
      <c r="GEO323" s="925"/>
      <c r="GEP323" s="925"/>
      <c r="GEQ323" s="925"/>
      <c r="GER323" s="925"/>
      <c r="GES323" s="925"/>
      <c r="GET323" s="925"/>
      <c r="GEU323" s="925"/>
      <c r="GEV323" s="925"/>
      <c r="GEW323" s="925"/>
      <c r="GEX323" s="925"/>
      <c r="GEY323" s="925"/>
      <c r="GEZ323" s="925"/>
      <c r="GFA323" s="925"/>
      <c r="GFB323" s="925"/>
      <c r="GFC323" s="925"/>
      <c r="GFD323" s="925"/>
      <c r="GFE323" s="925"/>
      <c r="GFF323" s="925"/>
      <c r="GFG323" s="925"/>
      <c r="GFH323" s="925"/>
      <c r="GFI323" s="925"/>
      <c r="GFJ323" s="925"/>
      <c r="GFK323" s="925"/>
      <c r="GFL323" s="925"/>
      <c r="GFM323" s="925"/>
      <c r="GFN323" s="925"/>
      <c r="GFO323" s="925"/>
      <c r="GFP323" s="925"/>
      <c r="GFQ323" s="925"/>
      <c r="GFR323" s="925"/>
      <c r="GFS323" s="925"/>
      <c r="GFT323" s="925"/>
      <c r="GFU323" s="925"/>
      <c r="GFV323" s="925"/>
      <c r="GFW323" s="925"/>
      <c r="GFX323" s="925"/>
      <c r="GFY323" s="925"/>
      <c r="GFZ323" s="925"/>
      <c r="GGA323" s="925"/>
      <c r="GGB323" s="925"/>
      <c r="GGC323" s="925"/>
      <c r="GGD323" s="925"/>
      <c r="GGE323" s="925"/>
      <c r="GGF323" s="925"/>
      <c r="GGG323" s="925"/>
      <c r="GGH323" s="925"/>
      <c r="GGI323" s="925"/>
      <c r="GGJ323" s="925"/>
      <c r="GGK323" s="925"/>
      <c r="GGL323" s="925"/>
      <c r="GGM323" s="925"/>
      <c r="GGN323" s="925"/>
      <c r="GGO323" s="925"/>
      <c r="GGP323" s="925"/>
      <c r="GGQ323" s="925"/>
      <c r="GGR323" s="925"/>
      <c r="GGS323" s="925"/>
      <c r="GGT323" s="925"/>
      <c r="GGU323" s="925"/>
      <c r="GGV323" s="925"/>
      <c r="GGW323" s="925"/>
      <c r="GGX323" s="925"/>
      <c r="GGY323" s="925"/>
      <c r="GGZ323" s="925"/>
      <c r="GHA323" s="925"/>
      <c r="GHB323" s="925"/>
      <c r="GHC323" s="925"/>
      <c r="GHD323" s="925"/>
      <c r="GHE323" s="925"/>
      <c r="GHF323" s="925"/>
      <c r="GHG323" s="925"/>
      <c r="GHH323" s="925"/>
      <c r="GHI323" s="925"/>
      <c r="GHJ323" s="925"/>
      <c r="GHK323" s="925"/>
      <c r="GHL323" s="925"/>
      <c r="GHM323" s="925"/>
      <c r="GHN323" s="925"/>
      <c r="GHO323" s="925"/>
      <c r="GHP323" s="925"/>
      <c r="GHQ323" s="925"/>
      <c r="GHR323" s="925"/>
      <c r="GHS323" s="925"/>
      <c r="GHT323" s="925"/>
      <c r="GHU323" s="925"/>
      <c r="GHV323" s="925"/>
      <c r="GHW323" s="925"/>
      <c r="GHX323" s="925"/>
      <c r="GHY323" s="925"/>
      <c r="GHZ323" s="925"/>
      <c r="GIA323" s="925"/>
      <c r="GIB323" s="925"/>
      <c r="GIC323" s="925"/>
      <c r="GID323" s="925"/>
      <c r="GIE323" s="925"/>
      <c r="GIF323" s="925"/>
      <c r="GIG323" s="925"/>
      <c r="GIH323" s="925"/>
      <c r="GII323" s="925"/>
      <c r="GIJ323" s="925"/>
      <c r="GIK323" s="925"/>
      <c r="GIL323" s="925"/>
      <c r="GIM323" s="925"/>
      <c r="GIN323" s="925"/>
      <c r="GIO323" s="925"/>
      <c r="GIP323" s="925"/>
      <c r="GIQ323" s="925"/>
      <c r="GIR323" s="925"/>
      <c r="GIS323" s="925"/>
      <c r="GIT323" s="925"/>
      <c r="GIU323" s="925"/>
      <c r="GIV323" s="925"/>
      <c r="GIW323" s="925"/>
      <c r="GIX323" s="925"/>
      <c r="GIY323" s="925"/>
      <c r="GIZ323" s="925"/>
      <c r="GJA323" s="925"/>
      <c r="GJB323" s="925"/>
      <c r="GJC323" s="925"/>
      <c r="GJD323" s="925"/>
      <c r="GJE323" s="925"/>
      <c r="GJF323" s="925"/>
      <c r="GJG323" s="925"/>
      <c r="GJH323" s="925"/>
      <c r="GJI323" s="925"/>
      <c r="GJJ323" s="925"/>
      <c r="GJK323" s="925"/>
      <c r="GJL323" s="925"/>
      <c r="GJM323" s="925"/>
      <c r="GJN323" s="925"/>
      <c r="GJO323" s="925"/>
      <c r="GJP323" s="925"/>
      <c r="GJQ323" s="925"/>
      <c r="GJR323" s="925"/>
      <c r="GJS323" s="925"/>
      <c r="GJT323" s="925"/>
      <c r="GJU323" s="925"/>
      <c r="GJV323" s="925"/>
      <c r="GJW323" s="925"/>
      <c r="GJX323" s="925"/>
      <c r="GJY323" s="925"/>
      <c r="GJZ323" s="925"/>
      <c r="GKA323" s="925"/>
      <c r="GKB323" s="925"/>
      <c r="GKC323" s="925"/>
      <c r="GKD323" s="925"/>
      <c r="GKE323" s="925"/>
      <c r="GKF323" s="925"/>
      <c r="GKG323" s="925"/>
      <c r="GKH323" s="925"/>
      <c r="GKI323" s="925"/>
      <c r="GKJ323" s="925"/>
      <c r="GKK323" s="925"/>
      <c r="GKL323" s="925"/>
      <c r="GKM323" s="925"/>
      <c r="GKN323" s="925"/>
      <c r="GKO323" s="925"/>
      <c r="GKP323" s="925"/>
      <c r="GKQ323" s="925"/>
      <c r="GKR323" s="925"/>
      <c r="GKS323" s="925"/>
      <c r="GKT323" s="925"/>
      <c r="GKU323" s="925"/>
      <c r="GKV323" s="925"/>
      <c r="GKW323" s="925"/>
      <c r="GKX323" s="925"/>
      <c r="GKY323" s="925"/>
      <c r="GKZ323" s="925"/>
      <c r="GLA323" s="925"/>
      <c r="GLB323" s="925"/>
      <c r="GLC323" s="925"/>
      <c r="GLD323" s="925"/>
      <c r="GLE323" s="925"/>
      <c r="GLF323" s="925"/>
      <c r="GLG323" s="925"/>
      <c r="GLH323" s="925"/>
      <c r="GLI323" s="925"/>
      <c r="GLJ323" s="925"/>
      <c r="GLK323" s="925"/>
      <c r="GLL323" s="925"/>
      <c r="GLM323" s="925"/>
      <c r="GLN323" s="925"/>
      <c r="GLO323" s="925"/>
      <c r="GLP323" s="925"/>
      <c r="GLQ323" s="925"/>
      <c r="GLR323" s="925"/>
      <c r="GLS323" s="925"/>
      <c r="GLT323" s="925"/>
      <c r="GLU323" s="925"/>
      <c r="GLV323" s="925"/>
      <c r="GLW323" s="925"/>
      <c r="GLX323" s="925"/>
      <c r="GLY323" s="925"/>
      <c r="GLZ323" s="925"/>
      <c r="GMA323" s="925"/>
      <c r="GMB323" s="925"/>
      <c r="GMC323" s="925"/>
      <c r="GMD323" s="925"/>
      <c r="GME323" s="925"/>
      <c r="GMF323" s="925"/>
      <c r="GMG323" s="925"/>
      <c r="GMH323" s="925"/>
      <c r="GMI323" s="925"/>
      <c r="GMJ323" s="925"/>
      <c r="GMK323" s="925"/>
      <c r="GML323" s="925"/>
      <c r="GMM323" s="925"/>
      <c r="GMN323" s="925"/>
      <c r="GMO323" s="925"/>
      <c r="GMP323" s="925"/>
      <c r="GMQ323" s="925"/>
      <c r="GMR323" s="925"/>
      <c r="GMS323" s="925"/>
      <c r="GMT323" s="925"/>
      <c r="GMU323" s="925"/>
      <c r="GMV323" s="925"/>
      <c r="GMW323" s="925"/>
      <c r="GMX323" s="925"/>
      <c r="GMY323" s="925"/>
      <c r="GMZ323" s="925"/>
      <c r="GNA323" s="925"/>
      <c r="GNB323" s="925"/>
      <c r="GNC323" s="925"/>
      <c r="GND323" s="925"/>
      <c r="GNE323" s="925"/>
      <c r="GNF323" s="925"/>
      <c r="GNG323" s="925"/>
      <c r="GNH323" s="925"/>
      <c r="GNI323" s="925"/>
      <c r="GNJ323" s="925"/>
      <c r="GNK323" s="925"/>
      <c r="GNL323" s="925"/>
      <c r="GNM323" s="925"/>
      <c r="GNN323" s="925"/>
      <c r="GNO323" s="925"/>
      <c r="GNP323" s="925"/>
      <c r="GNQ323" s="925"/>
      <c r="GNR323" s="925"/>
      <c r="GNS323" s="925"/>
      <c r="GNT323" s="925"/>
      <c r="GNU323" s="925"/>
      <c r="GNV323" s="925"/>
      <c r="GNW323" s="925"/>
      <c r="GNX323" s="925"/>
      <c r="GNY323" s="925"/>
      <c r="GNZ323" s="925"/>
      <c r="GOA323" s="925"/>
      <c r="GOB323" s="925"/>
      <c r="GOC323" s="925"/>
      <c r="GOD323" s="925"/>
      <c r="GOE323" s="925"/>
      <c r="GOF323" s="925"/>
      <c r="GOG323" s="925"/>
      <c r="GOH323" s="925"/>
      <c r="GOI323" s="925"/>
      <c r="GOJ323" s="925"/>
      <c r="GOK323" s="925"/>
      <c r="GOL323" s="925"/>
      <c r="GOM323" s="925"/>
      <c r="GON323" s="925"/>
      <c r="GOO323" s="925"/>
      <c r="GOP323" s="925"/>
      <c r="GOQ323" s="925"/>
      <c r="GOR323" s="925"/>
      <c r="GOS323" s="925"/>
      <c r="GOT323" s="925"/>
      <c r="GOU323" s="925"/>
      <c r="GOV323" s="925"/>
      <c r="GOW323" s="925"/>
      <c r="GOX323" s="925"/>
      <c r="GOY323" s="925"/>
      <c r="GOZ323" s="925"/>
      <c r="GPA323" s="925"/>
      <c r="GPB323" s="925"/>
      <c r="GPC323" s="925"/>
      <c r="GPD323" s="925"/>
      <c r="GPE323" s="925"/>
      <c r="GPF323" s="925"/>
      <c r="GPG323" s="925"/>
      <c r="GPH323" s="925"/>
      <c r="GPI323" s="925"/>
      <c r="GPJ323" s="925"/>
      <c r="GPK323" s="925"/>
      <c r="GPL323" s="925"/>
      <c r="GPM323" s="925"/>
      <c r="GPN323" s="925"/>
      <c r="GPO323" s="925"/>
      <c r="GPP323" s="925"/>
      <c r="GPQ323" s="925"/>
      <c r="GPR323" s="925"/>
      <c r="GPS323" s="925"/>
      <c r="GPT323" s="925"/>
      <c r="GPU323" s="925"/>
      <c r="GPV323" s="925"/>
      <c r="GPW323" s="925"/>
      <c r="GPX323" s="925"/>
      <c r="GPY323" s="925"/>
      <c r="GPZ323" s="925"/>
      <c r="GQA323" s="925"/>
      <c r="GQB323" s="925"/>
      <c r="GQC323" s="925"/>
      <c r="GQD323" s="925"/>
      <c r="GQE323" s="925"/>
      <c r="GQF323" s="925"/>
      <c r="GQG323" s="925"/>
      <c r="GQH323" s="925"/>
      <c r="GQI323" s="925"/>
      <c r="GQJ323" s="925"/>
      <c r="GQK323" s="925"/>
      <c r="GQL323" s="925"/>
      <c r="GQM323" s="925"/>
      <c r="GQN323" s="925"/>
      <c r="GQO323" s="925"/>
      <c r="GQP323" s="925"/>
      <c r="GQQ323" s="925"/>
      <c r="GQR323" s="925"/>
      <c r="GQS323" s="925"/>
      <c r="GQT323" s="925"/>
      <c r="GQU323" s="925"/>
      <c r="GQV323" s="925"/>
      <c r="GQW323" s="925"/>
      <c r="GQX323" s="925"/>
      <c r="GQY323" s="925"/>
      <c r="GQZ323" s="925"/>
      <c r="GRA323" s="925"/>
      <c r="GRB323" s="925"/>
      <c r="GRC323" s="925"/>
      <c r="GRD323" s="925"/>
      <c r="GRE323" s="925"/>
      <c r="GRF323" s="925"/>
      <c r="GRG323" s="925"/>
      <c r="GRH323" s="925"/>
      <c r="GRI323" s="925"/>
      <c r="GRJ323" s="925"/>
      <c r="GRK323" s="925"/>
      <c r="GRL323" s="925"/>
      <c r="GRM323" s="925"/>
      <c r="GRN323" s="925"/>
      <c r="GRO323" s="925"/>
      <c r="GRP323" s="925"/>
      <c r="GRQ323" s="925"/>
      <c r="GRR323" s="925"/>
      <c r="GRS323" s="925"/>
      <c r="GRT323" s="925"/>
      <c r="GRU323" s="925"/>
      <c r="GRV323" s="925"/>
      <c r="GRW323" s="925"/>
      <c r="GRX323" s="925"/>
      <c r="GRY323" s="925"/>
      <c r="GRZ323" s="925"/>
      <c r="GSA323" s="925"/>
      <c r="GSB323" s="925"/>
      <c r="GSC323" s="925"/>
      <c r="GSD323" s="925"/>
      <c r="GSE323" s="925"/>
      <c r="GSF323" s="925"/>
      <c r="GSG323" s="925"/>
      <c r="GSH323" s="925"/>
      <c r="GSI323" s="925"/>
      <c r="GSJ323" s="925"/>
      <c r="GSK323" s="925"/>
      <c r="GSL323" s="925"/>
      <c r="GSM323" s="925"/>
      <c r="GSN323" s="925"/>
      <c r="GSO323" s="925"/>
      <c r="GSP323" s="925"/>
      <c r="GSQ323" s="925"/>
      <c r="GSR323" s="925"/>
      <c r="GSS323" s="925"/>
      <c r="GST323" s="925"/>
      <c r="GSU323" s="925"/>
      <c r="GSV323" s="925"/>
      <c r="GSW323" s="925"/>
      <c r="GSX323" s="925"/>
      <c r="GSY323" s="925"/>
      <c r="GSZ323" s="925"/>
      <c r="GTA323" s="925"/>
      <c r="GTB323" s="925"/>
      <c r="GTC323" s="925"/>
      <c r="GTD323" s="925"/>
      <c r="GTE323" s="925"/>
      <c r="GTF323" s="925"/>
      <c r="GTG323" s="925"/>
      <c r="GTH323" s="925"/>
      <c r="GTI323" s="925"/>
      <c r="GTJ323" s="925"/>
      <c r="GTK323" s="925"/>
      <c r="GTL323" s="925"/>
      <c r="GTM323" s="925"/>
      <c r="GTN323" s="925"/>
      <c r="GTO323" s="925"/>
      <c r="GTP323" s="925"/>
      <c r="GTQ323" s="925"/>
      <c r="GTR323" s="925"/>
      <c r="GTS323" s="925"/>
      <c r="GTT323" s="925"/>
      <c r="GTU323" s="925"/>
      <c r="GTV323" s="925"/>
      <c r="GTW323" s="925"/>
      <c r="GTX323" s="925"/>
      <c r="GTY323" s="925"/>
      <c r="GTZ323" s="925"/>
      <c r="GUA323" s="925"/>
      <c r="GUB323" s="925"/>
      <c r="GUC323" s="925"/>
      <c r="GUD323" s="925"/>
      <c r="GUE323" s="925"/>
      <c r="GUF323" s="925"/>
      <c r="GUG323" s="925"/>
      <c r="GUH323" s="925"/>
      <c r="GUI323" s="925"/>
      <c r="GUJ323" s="925"/>
      <c r="GUK323" s="925"/>
      <c r="GUL323" s="925"/>
      <c r="GUM323" s="925"/>
      <c r="GUN323" s="925"/>
      <c r="GUO323" s="925"/>
      <c r="GUP323" s="925"/>
      <c r="GUQ323" s="925"/>
      <c r="GUR323" s="925"/>
      <c r="GUS323" s="925"/>
      <c r="GUT323" s="925"/>
      <c r="GUU323" s="925"/>
      <c r="GUV323" s="925"/>
      <c r="GUW323" s="925"/>
      <c r="GUX323" s="925"/>
      <c r="GUY323" s="925"/>
      <c r="GUZ323" s="925"/>
      <c r="GVA323" s="925"/>
      <c r="GVB323" s="925"/>
      <c r="GVC323" s="925"/>
      <c r="GVD323" s="925"/>
      <c r="GVE323" s="925"/>
      <c r="GVF323" s="925"/>
      <c r="GVG323" s="925"/>
      <c r="GVH323" s="925"/>
      <c r="GVI323" s="925"/>
      <c r="GVJ323" s="925"/>
      <c r="GVK323" s="925"/>
      <c r="GVL323" s="925"/>
      <c r="GVM323" s="925"/>
      <c r="GVN323" s="925"/>
      <c r="GVO323" s="925"/>
      <c r="GVP323" s="925"/>
      <c r="GVQ323" s="925"/>
      <c r="GVR323" s="925"/>
      <c r="GVS323" s="925"/>
      <c r="GVT323" s="925"/>
      <c r="GVU323" s="925"/>
      <c r="GVV323" s="925"/>
      <c r="GVW323" s="925"/>
      <c r="GVX323" s="925"/>
      <c r="GVY323" s="925"/>
      <c r="GVZ323" s="925"/>
      <c r="GWA323" s="925"/>
      <c r="GWB323" s="925"/>
      <c r="GWC323" s="925"/>
      <c r="GWD323" s="925"/>
      <c r="GWE323" s="925"/>
      <c r="GWF323" s="925"/>
      <c r="GWG323" s="925"/>
      <c r="GWH323" s="925"/>
      <c r="GWI323" s="925"/>
      <c r="GWJ323" s="925"/>
      <c r="GWK323" s="925"/>
      <c r="GWL323" s="925"/>
      <c r="GWM323" s="925"/>
      <c r="GWN323" s="925"/>
      <c r="GWO323" s="925"/>
      <c r="GWP323" s="925"/>
      <c r="GWQ323" s="925"/>
      <c r="GWR323" s="925"/>
      <c r="GWS323" s="925"/>
      <c r="GWT323" s="925"/>
      <c r="GWU323" s="925"/>
      <c r="GWV323" s="925"/>
      <c r="GWW323" s="925"/>
      <c r="GWX323" s="925"/>
      <c r="GWY323" s="925"/>
      <c r="GWZ323" s="925"/>
      <c r="GXA323" s="925"/>
      <c r="GXB323" s="925"/>
      <c r="GXC323" s="925"/>
      <c r="GXD323" s="925"/>
      <c r="GXE323" s="925"/>
      <c r="GXF323" s="925"/>
      <c r="GXG323" s="925"/>
      <c r="GXH323" s="925"/>
      <c r="GXI323" s="925"/>
      <c r="GXJ323" s="925"/>
      <c r="GXK323" s="925"/>
      <c r="GXL323" s="925"/>
      <c r="GXM323" s="925"/>
      <c r="GXN323" s="925"/>
      <c r="GXO323" s="925"/>
      <c r="GXP323" s="925"/>
      <c r="GXQ323" s="925"/>
      <c r="GXR323" s="925"/>
      <c r="GXS323" s="925"/>
      <c r="GXT323" s="925"/>
      <c r="GXU323" s="925"/>
      <c r="GXV323" s="925"/>
      <c r="GXW323" s="925"/>
      <c r="GXX323" s="925"/>
      <c r="GXY323" s="925"/>
      <c r="GXZ323" s="925"/>
      <c r="GYA323" s="925"/>
      <c r="GYB323" s="925"/>
      <c r="GYC323" s="925"/>
      <c r="GYD323" s="925"/>
      <c r="GYE323" s="925"/>
      <c r="GYF323" s="925"/>
      <c r="GYG323" s="925"/>
      <c r="GYH323" s="925"/>
      <c r="GYI323" s="925"/>
      <c r="GYJ323" s="925"/>
      <c r="GYK323" s="925"/>
      <c r="GYL323" s="925"/>
      <c r="GYM323" s="925"/>
      <c r="GYN323" s="925"/>
      <c r="GYO323" s="925"/>
      <c r="GYP323" s="925"/>
      <c r="GYQ323" s="925"/>
      <c r="GYR323" s="925"/>
      <c r="GYS323" s="925"/>
      <c r="GYT323" s="925"/>
      <c r="GYU323" s="925"/>
      <c r="GYV323" s="925"/>
      <c r="GYW323" s="925"/>
      <c r="GYX323" s="925"/>
      <c r="GYY323" s="925"/>
      <c r="GYZ323" s="925"/>
      <c r="GZA323" s="925"/>
      <c r="GZB323" s="925"/>
      <c r="GZC323" s="925"/>
      <c r="GZD323" s="925"/>
      <c r="GZE323" s="925"/>
      <c r="GZF323" s="925"/>
      <c r="GZG323" s="925"/>
      <c r="GZH323" s="925"/>
      <c r="GZI323" s="925"/>
      <c r="GZJ323" s="925"/>
      <c r="GZK323" s="925"/>
      <c r="GZL323" s="925"/>
      <c r="GZM323" s="925"/>
      <c r="GZN323" s="925"/>
      <c r="GZO323" s="925"/>
      <c r="GZP323" s="925"/>
      <c r="GZQ323" s="925"/>
      <c r="GZR323" s="925"/>
      <c r="GZS323" s="925"/>
      <c r="GZT323" s="925"/>
      <c r="GZU323" s="925"/>
      <c r="GZV323" s="925"/>
      <c r="GZW323" s="925"/>
      <c r="GZX323" s="925"/>
      <c r="GZY323" s="925"/>
      <c r="GZZ323" s="925"/>
      <c r="HAA323" s="925"/>
      <c r="HAB323" s="925"/>
      <c r="HAC323" s="925"/>
      <c r="HAD323" s="925"/>
      <c r="HAE323" s="925"/>
      <c r="HAF323" s="925"/>
      <c r="HAG323" s="925"/>
      <c r="HAH323" s="925"/>
      <c r="HAI323" s="925"/>
      <c r="HAJ323" s="925"/>
      <c r="HAK323" s="925"/>
      <c r="HAL323" s="925"/>
      <c r="HAM323" s="925"/>
      <c r="HAN323" s="925"/>
      <c r="HAO323" s="925"/>
      <c r="HAP323" s="925"/>
      <c r="HAQ323" s="925"/>
      <c r="HAR323" s="925"/>
      <c r="HAS323" s="925"/>
      <c r="HAT323" s="925"/>
      <c r="HAU323" s="925"/>
      <c r="HAV323" s="925"/>
      <c r="HAW323" s="925"/>
      <c r="HAX323" s="925"/>
      <c r="HAY323" s="925"/>
      <c r="HAZ323" s="925"/>
      <c r="HBA323" s="925"/>
      <c r="HBB323" s="925"/>
      <c r="HBC323" s="925"/>
      <c r="HBD323" s="925"/>
      <c r="HBE323" s="925"/>
      <c r="HBF323" s="925"/>
      <c r="HBG323" s="925"/>
      <c r="HBH323" s="925"/>
      <c r="HBI323" s="925"/>
      <c r="HBJ323" s="925"/>
      <c r="HBK323" s="925"/>
      <c r="HBL323" s="925"/>
      <c r="HBM323" s="925"/>
      <c r="HBN323" s="925"/>
      <c r="HBO323" s="925"/>
      <c r="HBP323" s="925"/>
      <c r="HBQ323" s="925"/>
      <c r="HBR323" s="925"/>
      <c r="HBS323" s="925"/>
      <c r="HBT323" s="925"/>
      <c r="HBU323" s="925"/>
      <c r="HBV323" s="925"/>
      <c r="HBW323" s="925"/>
      <c r="HBX323" s="925"/>
      <c r="HBY323" s="925"/>
      <c r="HBZ323" s="925"/>
      <c r="HCA323" s="925"/>
      <c r="HCB323" s="925"/>
      <c r="HCC323" s="925"/>
      <c r="HCD323" s="925"/>
      <c r="HCE323" s="925"/>
      <c r="HCF323" s="925"/>
      <c r="HCG323" s="925"/>
      <c r="HCH323" s="925"/>
      <c r="HCI323" s="925"/>
      <c r="HCJ323" s="925"/>
      <c r="HCK323" s="925"/>
      <c r="HCL323" s="925"/>
      <c r="HCM323" s="925"/>
      <c r="HCN323" s="925"/>
      <c r="HCO323" s="925"/>
      <c r="HCP323" s="925"/>
      <c r="HCQ323" s="925"/>
      <c r="HCR323" s="925"/>
      <c r="HCS323" s="925"/>
      <c r="HCT323" s="925"/>
      <c r="HCU323" s="925"/>
      <c r="HCV323" s="925"/>
      <c r="HCW323" s="925"/>
      <c r="HCX323" s="925"/>
      <c r="HCY323" s="925"/>
      <c r="HCZ323" s="925"/>
      <c r="HDA323" s="925"/>
      <c r="HDB323" s="925"/>
      <c r="HDC323" s="925"/>
      <c r="HDD323" s="925"/>
      <c r="HDE323" s="925"/>
      <c r="HDF323" s="925"/>
      <c r="HDG323" s="925"/>
      <c r="HDH323" s="925"/>
      <c r="HDI323" s="925"/>
      <c r="HDJ323" s="925"/>
      <c r="HDK323" s="925"/>
      <c r="HDL323" s="925"/>
      <c r="HDM323" s="925"/>
      <c r="HDN323" s="925"/>
      <c r="HDO323" s="925"/>
      <c r="HDP323" s="925"/>
      <c r="HDQ323" s="925"/>
      <c r="HDR323" s="925"/>
      <c r="HDS323" s="925"/>
      <c r="HDT323" s="925"/>
      <c r="HDU323" s="925"/>
      <c r="HDV323" s="925"/>
      <c r="HDW323" s="925"/>
      <c r="HDX323" s="925"/>
      <c r="HDY323" s="925"/>
      <c r="HDZ323" s="925"/>
      <c r="HEA323" s="925"/>
      <c r="HEB323" s="925"/>
      <c r="HEC323" s="925"/>
      <c r="HED323" s="925"/>
      <c r="HEE323" s="925"/>
      <c r="HEF323" s="925"/>
      <c r="HEG323" s="925"/>
      <c r="HEH323" s="925"/>
      <c r="HEI323" s="925"/>
      <c r="HEJ323" s="925"/>
      <c r="HEK323" s="925"/>
      <c r="HEL323" s="925"/>
      <c r="HEM323" s="925"/>
      <c r="HEN323" s="925"/>
      <c r="HEO323" s="925"/>
      <c r="HEP323" s="925"/>
      <c r="HEQ323" s="925"/>
      <c r="HER323" s="925"/>
      <c r="HES323" s="925"/>
      <c r="HET323" s="925"/>
      <c r="HEU323" s="925"/>
      <c r="HEV323" s="925"/>
      <c r="HEW323" s="925"/>
      <c r="HEX323" s="925"/>
      <c r="HEY323" s="925"/>
      <c r="HEZ323" s="925"/>
      <c r="HFA323" s="925"/>
      <c r="HFB323" s="925"/>
      <c r="HFC323" s="925"/>
      <c r="HFD323" s="925"/>
      <c r="HFE323" s="925"/>
      <c r="HFF323" s="925"/>
      <c r="HFG323" s="925"/>
      <c r="HFH323" s="925"/>
      <c r="HFI323" s="925"/>
      <c r="HFJ323" s="925"/>
      <c r="HFK323" s="925"/>
      <c r="HFL323" s="925"/>
      <c r="HFM323" s="925"/>
      <c r="HFN323" s="925"/>
      <c r="HFO323" s="925"/>
      <c r="HFP323" s="925"/>
      <c r="HFQ323" s="925"/>
      <c r="HFR323" s="925"/>
      <c r="HFS323" s="925"/>
      <c r="HFT323" s="925"/>
      <c r="HFU323" s="925"/>
      <c r="HFV323" s="925"/>
      <c r="HFW323" s="925"/>
      <c r="HFX323" s="925"/>
      <c r="HFY323" s="925"/>
      <c r="HFZ323" s="925"/>
      <c r="HGA323" s="925"/>
      <c r="HGB323" s="925"/>
      <c r="HGC323" s="925"/>
      <c r="HGD323" s="925"/>
      <c r="HGE323" s="925"/>
      <c r="HGF323" s="925"/>
      <c r="HGG323" s="925"/>
      <c r="HGH323" s="925"/>
      <c r="HGI323" s="925"/>
      <c r="HGJ323" s="925"/>
      <c r="HGK323" s="925"/>
      <c r="HGL323" s="925"/>
      <c r="HGM323" s="925"/>
      <c r="HGN323" s="925"/>
      <c r="HGO323" s="925"/>
      <c r="HGP323" s="925"/>
      <c r="HGQ323" s="925"/>
      <c r="HGR323" s="925"/>
      <c r="HGS323" s="925"/>
      <c r="HGT323" s="925"/>
      <c r="HGU323" s="925"/>
      <c r="HGV323" s="925"/>
      <c r="HGW323" s="925"/>
      <c r="HGX323" s="925"/>
      <c r="HGY323" s="925"/>
      <c r="HGZ323" s="925"/>
      <c r="HHA323" s="925"/>
      <c r="HHB323" s="925"/>
      <c r="HHC323" s="925"/>
      <c r="HHD323" s="925"/>
      <c r="HHE323" s="925"/>
      <c r="HHF323" s="925"/>
      <c r="HHG323" s="925"/>
      <c r="HHH323" s="925"/>
      <c r="HHI323" s="925"/>
      <c r="HHJ323" s="925"/>
      <c r="HHK323" s="925"/>
      <c r="HHL323" s="925"/>
      <c r="HHM323" s="925"/>
      <c r="HHN323" s="925"/>
      <c r="HHO323" s="925"/>
      <c r="HHP323" s="925"/>
      <c r="HHQ323" s="925"/>
      <c r="HHR323" s="925"/>
      <c r="HHS323" s="925"/>
      <c r="HHT323" s="925"/>
      <c r="HHU323" s="925"/>
      <c r="HHV323" s="925"/>
      <c r="HHW323" s="925"/>
      <c r="HHX323" s="925"/>
      <c r="HHY323" s="925"/>
      <c r="HHZ323" s="925"/>
      <c r="HIA323" s="925"/>
      <c r="HIB323" s="925"/>
      <c r="HIC323" s="925"/>
      <c r="HID323" s="925"/>
      <c r="HIE323" s="925"/>
      <c r="HIF323" s="925"/>
      <c r="HIG323" s="925"/>
      <c r="HIH323" s="925"/>
      <c r="HII323" s="925"/>
      <c r="HIJ323" s="925"/>
      <c r="HIK323" s="925"/>
      <c r="HIL323" s="925"/>
      <c r="HIM323" s="925"/>
      <c r="HIN323" s="925"/>
      <c r="HIO323" s="925"/>
      <c r="HIP323" s="925"/>
      <c r="HIQ323" s="925"/>
      <c r="HIR323" s="925"/>
      <c r="HIS323" s="925"/>
      <c r="HIT323" s="925"/>
      <c r="HIU323" s="925"/>
      <c r="HIV323" s="925"/>
      <c r="HIW323" s="925"/>
      <c r="HIX323" s="925"/>
      <c r="HIY323" s="925"/>
      <c r="HIZ323" s="925"/>
      <c r="HJA323" s="925"/>
      <c r="HJB323" s="925"/>
      <c r="HJC323" s="925"/>
      <c r="HJD323" s="925"/>
      <c r="HJE323" s="925"/>
      <c r="HJF323" s="925"/>
      <c r="HJG323" s="925"/>
      <c r="HJH323" s="925"/>
      <c r="HJI323" s="925"/>
      <c r="HJJ323" s="925"/>
      <c r="HJK323" s="925"/>
      <c r="HJL323" s="925"/>
      <c r="HJM323" s="925"/>
      <c r="HJN323" s="925"/>
      <c r="HJO323" s="925"/>
      <c r="HJP323" s="925"/>
      <c r="HJQ323" s="925"/>
      <c r="HJR323" s="925"/>
      <c r="HJS323" s="925"/>
      <c r="HJT323" s="925"/>
      <c r="HJU323" s="925"/>
      <c r="HJV323" s="925"/>
      <c r="HJW323" s="925"/>
      <c r="HJX323" s="925"/>
      <c r="HJY323" s="925"/>
      <c r="HJZ323" s="925"/>
      <c r="HKA323" s="925"/>
      <c r="HKB323" s="925"/>
      <c r="HKC323" s="925"/>
      <c r="HKD323" s="925"/>
      <c r="HKE323" s="925"/>
      <c r="HKF323" s="925"/>
      <c r="HKG323" s="925"/>
      <c r="HKH323" s="925"/>
      <c r="HKI323" s="925"/>
      <c r="HKJ323" s="925"/>
      <c r="HKK323" s="925"/>
      <c r="HKL323" s="925"/>
      <c r="HKM323" s="925"/>
      <c r="HKN323" s="925"/>
      <c r="HKO323" s="925"/>
      <c r="HKP323" s="925"/>
      <c r="HKQ323" s="925"/>
      <c r="HKR323" s="925"/>
      <c r="HKS323" s="925"/>
      <c r="HKT323" s="925"/>
      <c r="HKU323" s="925"/>
      <c r="HKV323" s="925"/>
      <c r="HKW323" s="925"/>
      <c r="HKX323" s="925"/>
      <c r="HKY323" s="925"/>
      <c r="HKZ323" s="925"/>
      <c r="HLA323" s="925"/>
      <c r="HLB323" s="925"/>
      <c r="HLC323" s="925"/>
      <c r="HLD323" s="925"/>
      <c r="HLE323" s="925"/>
      <c r="HLF323" s="925"/>
      <c r="HLG323" s="925"/>
      <c r="HLH323" s="925"/>
      <c r="HLI323" s="925"/>
      <c r="HLJ323" s="925"/>
      <c r="HLK323" s="925"/>
      <c r="HLL323" s="925"/>
      <c r="HLM323" s="925"/>
      <c r="HLN323" s="925"/>
      <c r="HLO323" s="925"/>
      <c r="HLP323" s="925"/>
      <c r="HLQ323" s="925"/>
      <c r="HLR323" s="925"/>
      <c r="HLS323" s="925"/>
      <c r="HLT323" s="925"/>
      <c r="HLU323" s="925"/>
      <c r="HLV323" s="925"/>
      <c r="HLW323" s="925"/>
      <c r="HLX323" s="925"/>
      <c r="HLY323" s="925"/>
      <c r="HLZ323" s="925"/>
      <c r="HMA323" s="925"/>
      <c r="HMB323" s="925"/>
      <c r="HMC323" s="925"/>
      <c r="HMD323" s="925"/>
      <c r="HME323" s="925"/>
      <c r="HMF323" s="925"/>
      <c r="HMG323" s="925"/>
      <c r="HMH323" s="925"/>
      <c r="HMI323" s="925"/>
      <c r="HMJ323" s="925"/>
      <c r="HMK323" s="925"/>
      <c r="HML323" s="925"/>
      <c r="HMM323" s="925"/>
      <c r="HMN323" s="925"/>
      <c r="HMO323" s="925"/>
      <c r="HMP323" s="925"/>
      <c r="HMQ323" s="925"/>
      <c r="HMR323" s="925"/>
      <c r="HMS323" s="925"/>
      <c r="HMT323" s="925"/>
      <c r="HMU323" s="925"/>
      <c r="HMV323" s="925"/>
      <c r="HMW323" s="925"/>
      <c r="HMX323" s="925"/>
      <c r="HMY323" s="925"/>
      <c r="HMZ323" s="925"/>
      <c r="HNA323" s="925"/>
      <c r="HNB323" s="925"/>
      <c r="HNC323" s="925"/>
      <c r="HND323" s="925"/>
      <c r="HNE323" s="925"/>
      <c r="HNF323" s="925"/>
      <c r="HNG323" s="925"/>
      <c r="HNH323" s="925"/>
      <c r="HNI323" s="925"/>
      <c r="HNJ323" s="925"/>
      <c r="HNK323" s="925"/>
      <c r="HNL323" s="925"/>
      <c r="HNM323" s="925"/>
      <c r="HNN323" s="925"/>
      <c r="HNO323" s="925"/>
      <c r="HNP323" s="925"/>
      <c r="HNQ323" s="925"/>
      <c r="HNR323" s="925"/>
      <c r="HNS323" s="925"/>
      <c r="HNT323" s="925"/>
      <c r="HNU323" s="925"/>
      <c r="HNV323" s="925"/>
      <c r="HNW323" s="925"/>
      <c r="HNX323" s="925"/>
      <c r="HNY323" s="925"/>
      <c r="HNZ323" s="925"/>
      <c r="HOA323" s="925"/>
      <c r="HOB323" s="925"/>
      <c r="HOC323" s="925"/>
      <c r="HOD323" s="925"/>
      <c r="HOE323" s="925"/>
      <c r="HOF323" s="925"/>
      <c r="HOG323" s="925"/>
      <c r="HOH323" s="925"/>
      <c r="HOI323" s="925"/>
      <c r="HOJ323" s="925"/>
      <c r="HOK323" s="925"/>
      <c r="HOL323" s="925"/>
      <c r="HOM323" s="925"/>
      <c r="HON323" s="925"/>
      <c r="HOO323" s="925"/>
      <c r="HOP323" s="925"/>
      <c r="HOQ323" s="925"/>
      <c r="HOR323" s="925"/>
      <c r="HOS323" s="925"/>
      <c r="HOT323" s="925"/>
      <c r="HOU323" s="925"/>
      <c r="HOV323" s="925"/>
      <c r="HOW323" s="925"/>
      <c r="HOX323" s="925"/>
      <c r="HOY323" s="925"/>
      <c r="HOZ323" s="925"/>
      <c r="HPA323" s="925"/>
      <c r="HPB323" s="925"/>
      <c r="HPC323" s="925"/>
      <c r="HPD323" s="925"/>
      <c r="HPE323" s="925"/>
      <c r="HPF323" s="925"/>
      <c r="HPG323" s="925"/>
      <c r="HPH323" s="925"/>
      <c r="HPI323" s="925"/>
      <c r="HPJ323" s="925"/>
      <c r="HPK323" s="925"/>
      <c r="HPL323" s="925"/>
      <c r="HPM323" s="925"/>
      <c r="HPN323" s="925"/>
      <c r="HPO323" s="925"/>
      <c r="HPP323" s="925"/>
      <c r="HPQ323" s="925"/>
      <c r="HPR323" s="925"/>
      <c r="HPS323" s="925"/>
      <c r="HPT323" s="925"/>
      <c r="HPU323" s="925"/>
      <c r="HPV323" s="925"/>
      <c r="HPW323" s="925"/>
      <c r="HPX323" s="925"/>
      <c r="HPY323" s="925"/>
      <c r="HPZ323" s="925"/>
      <c r="HQA323" s="925"/>
      <c r="HQB323" s="925"/>
      <c r="HQC323" s="925"/>
      <c r="HQD323" s="925"/>
      <c r="HQE323" s="925"/>
      <c r="HQF323" s="925"/>
      <c r="HQG323" s="925"/>
      <c r="HQH323" s="925"/>
      <c r="HQI323" s="925"/>
      <c r="HQJ323" s="925"/>
      <c r="HQK323" s="925"/>
      <c r="HQL323" s="925"/>
      <c r="HQM323" s="925"/>
      <c r="HQN323" s="925"/>
      <c r="HQO323" s="925"/>
      <c r="HQP323" s="925"/>
      <c r="HQQ323" s="925"/>
      <c r="HQR323" s="925"/>
      <c r="HQS323" s="925"/>
      <c r="HQT323" s="925"/>
      <c r="HQU323" s="925"/>
      <c r="HQV323" s="925"/>
      <c r="HQW323" s="925"/>
      <c r="HQX323" s="925"/>
      <c r="HQY323" s="925"/>
      <c r="HQZ323" s="925"/>
      <c r="HRA323" s="925"/>
      <c r="HRB323" s="925"/>
      <c r="HRC323" s="925"/>
      <c r="HRD323" s="925"/>
      <c r="HRE323" s="925"/>
      <c r="HRF323" s="925"/>
      <c r="HRG323" s="925"/>
      <c r="HRH323" s="925"/>
      <c r="HRI323" s="925"/>
      <c r="HRJ323" s="925"/>
      <c r="HRK323" s="925"/>
      <c r="HRL323" s="925"/>
      <c r="HRM323" s="925"/>
      <c r="HRN323" s="925"/>
      <c r="HRO323" s="925"/>
      <c r="HRP323" s="925"/>
      <c r="HRQ323" s="925"/>
      <c r="HRR323" s="925"/>
      <c r="HRS323" s="925"/>
      <c r="HRT323" s="925"/>
      <c r="HRU323" s="925"/>
      <c r="HRV323" s="925"/>
      <c r="HRW323" s="925"/>
      <c r="HRX323" s="925"/>
      <c r="HRY323" s="925"/>
      <c r="HRZ323" s="925"/>
      <c r="HSA323" s="925"/>
      <c r="HSB323" s="925"/>
      <c r="HSC323" s="925"/>
      <c r="HSD323" s="925"/>
      <c r="HSE323" s="925"/>
      <c r="HSF323" s="925"/>
      <c r="HSG323" s="925"/>
      <c r="HSH323" s="925"/>
      <c r="HSI323" s="925"/>
      <c r="HSJ323" s="925"/>
      <c r="HSK323" s="925"/>
      <c r="HSL323" s="925"/>
      <c r="HSM323" s="925"/>
      <c r="HSN323" s="925"/>
      <c r="HSO323" s="925"/>
      <c r="HSP323" s="925"/>
      <c r="HSQ323" s="925"/>
      <c r="HSR323" s="925"/>
      <c r="HSS323" s="925"/>
      <c r="HST323" s="925"/>
      <c r="HSU323" s="925"/>
      <c r="HSV323" s="925"/>
      <c r="HSW323" s="925"/>
      <c r="HSX323" s="925"/>
      <c r="HSY323" s="925"/>
      <c r="HSZ323" s="925"/>
      <c r="HTA323" s="925"/>
      <c r="HTB323" s="925"/>
      <c r="HTC323" s="925"/>
      <c r="HTD323" s="925"/>
      <c r="HTE323" s="925"/>
      <c r="HTF323" s="925"/>
      <c r="HTG323" s="925"/>
      <c r="HTH323" s="925"/>
      <c r="HTI323" s="925"/>
      <c r="HTJ323" s="925"/>
      <c r="HTK323" s="925"/>
      <c r="HTL323" s="925"/>
      <c r="HTM323" s="925"/>
      <c r="HTN323" s="925"/>
      <c r="HTO323" s="925"/>
      <c r="HTP323" s="925"/>
      <c r="HTQ323" s="925"/>
      <c r="HTR323" s="925"/>
      <c r="HTS323" s="925"/>
      <c r="HTT323" s="925"/>
      <c r="HTU323" s="925"/>
      <c r="HTV323" s="925"/>
      <c r="HTW323" s="925"/>
      <c r="HTX323" s="925"/>
      <c r="HTY323" s="925"/>
      <c r="HTZ323" s="925"/>
      <c r="HUA323" s="925"/>
      <c r="HUB323" s="925"/>
      <c r="HUC323" s="925"/>
      <c r="HUD323" s="925"/>
      <c r="HUE323" s="925"/>
      <c r="HUF323" s="925"/>
      <c r="HUG323" s="925"/>
      <c r="HUH323" s="925"/>
      <c r="HUI323" s="925"/>
      <c r="HUJ323" s="925"/>
      <c r="HUK323" s="925"/>
      <c r="HUL323" s="925"/>
      <c r="HUM323" s="925"/>
      <c r="HUN323" s="925"/>
      <c r="HUO323" s="925"/>
      <c r="HUP323" s="925"/>
      <c r="HUQ323" s="925"/>
      <c r="HUR323" s="925"/>
      <c r="HUS323" s="925"/>
      <c r="HUT323" s="925"/>
      <c r="HUU323" s="925"/>
      <c r="HUV323" s="925"/>
      <c r="HUW323" s="925"/>
      <c r="HUX323" s="925"/>
      <c r="HUY323" s="925"/>
      <c r="HUZ323" s="925"/>
      <c r="HVA323" s="925"/>
      <c r="HVB323" s="925"/>
      <c r="HVC323" s="925"/>
      <c r="HVD323" s="925"/>
      <c r="HVE323" s="925"/>
      <c r="HVF323" s="925"/>
      <c r="HVG323" s="925"/>
      <c r="HVH323" s="925"/>
      <c r="HVI323" s="925"/>
      <c r="HVJ323" s="925"/>
      <c r="HVK323" s="925"/>
      <c r="HVL323" s="925"/>
      <c r="HVM323" s="925"/>
      <c r="HVN323" s="925"/>
      <c r="HVO323" s="925"/>
      <c r="HVP323" s="925"/>
      <c r="HVQ323" s="925"/>
      <c r="HVR323" s="925"/>
      <c r="HVS323" s="925"/>
      <c r="HVT323" s="925"/>
      <c r="HVU323" s="925"/>
      <c r="HVV323" s="925"/>
      <c r="HVW323" s="925"/>
      <c r="HVX323" s="925"/>
      <c r="HVY323" s="925"/>
      <c r="HVZ323" s="925"/>
      <c r="HWA323" s="925"/>
      <c r="HWB323" s="925"/>
      <c r="HWC323" s="925"/>
      <c r="HWD323" s="925"/>
      <c r="HWE323" s="925"/>
      <c r="HWF323" s="925"/>
      <c r="HWG323" s="925"/>
      <c r="HWH323" s="925"/>
      <c r="HWI323" s="925"/>
      <c r="HWJ323" s="925"/>
      <c r="HWK323" s="925"/>
      <c r="HWL323" s="925"/>
      <c r="HWM323" s="925"/>
      <c r="HWN323" s="925"/>
      <c r="HWO323" s="925"/>
      <c r="HWP323" s="925"/>
      <c r="HWQ323" s="925"/>
      <c r="HWR323" s="925"/>
      <c r="HWS323" s="925"/>
      <c r="HWT323" s="925"/>
      <c r="HWU323" s="925"/>
      <c r="HWV323" s="925"/>
      <c r="HWW323" s="925"/>
      <c r="HWX323" s="925"/>
      <c r="HWY323" s="925"/>
      <c r="HWZ323" s="925"/>
      <c r="HXA323" s="925"/>
      <c r="HXB323" s="925"/>
      <c r="HXC323" s="925"/>
      <c r="HXD323" s="925"/>
      <c r="HXE323" s="925"/>
      <c r="HXF323" s="925"/>
      <c r="HXG323" s="925"/>
      <c r="HXH323" s="925"/>
      <c r="HXI323" s="925"/>
      <c r="HXJ323" s="925"/>
      <c r="HXK323" s="925"/>
      <c r="HXL323" s="925"/>
      <c r="HXM323" s="925"/>
      <c r="HXN323" s="925"/>
      <c r="HXO323" s="925"/>
      <c r="HXP323" s="925"/>
      <c r="HXQ323" s="925"/>
      <c r="HXR323" s="925"/>
      <c r="HXS323" s="925"/>
      <c r="HXT323" s="925"/>
      <c r="HXU323" s="925"/>
      <c r="HXV323" s="925"/>
      <c r="HXW323" s="925"/>
      <c r="HXX323" s="925"/>
      <c r="HXY323" s="925"/>
      <c r="HXZ323" s="925"/>
      <c r="HYA323" s="925"/>
      <c r="HYB323" s="925"/>
      <c r="HYC323" s="925"/>
      <c r="HYD323" s="925"/>
      <c r="HYE323" s="925"/>
      <c r="HYF323" s="925"/>
      <c r="HYG323" s="925"/>
      <c r="HYH323" s="925"/>
      <c r="HYI323" s="925"/>
      <c r="HYJ323" s="925"/>
      <c r="HYK323" s="925"/>
      <c r="HYL323" s="925"/>
      <c r="HYM323" s="925"/>
      <c r="HYN323" s="925"/>
      <c r="HYO323" s="925"/>
      <c r="HYP323" s="925"/>
      <c r="HYQ323" s="925"/>
      <c r="HYR323" s="925"/>
      <c r="HYS323" s="925"/>
      <c r="HYT323" s="925"/>
      <c r="HYU323" s="925"/>
      <c r="HYV323" s="925"/>
      <c r="HYW323" s="925"/>
      <c r="HYX323" s="925"/>
      <c r="HYY323" s="925"/>
      <c r="HYZ323" s="925"/>
      <c r="HZA323" s="925"/>
      <c r="HZB323" s="925"/>
      <c r="HZC323" s="925"/>
      <c r="HZD323" s="925"/>
      <c r="HZE323" s="925"/>
      <c r="HZF323" s="925"/>
      <c r="HZG323" s="925"/>
      <c r="HZH323" s="925"/>
      <c r="HZI323" s="925"/>
      <c r="HZJ323" s="925"/>
      <c r="HZK323" s="925"/>
      <c r="HZL323" s="925"/>
      <c r="HZM323" s="925"/>
      <c r="HZN323" s="925"/>
      <c r="HZO323" s="925"/>
      <c r="HZP323" s="925"/>
      <c r="HZQ323" s="925"/>
      <c r="HZR323" s="925"/>
      <c r="HZS323" s="925"/>
      <c r="HZT323" s="925"/>
      <c r="HZU323" s="925"/>
      <c r="HZV323" s="925"/>
      <c r="HZW323" s="925"/>
      <c r="HZX323" s="925"/>
      <c r="HZY323" s="925"/>
      <c r="HZZ323" s="925"/>
      <c r="IAA323" s="925"/>
      <c r="IAB323" s="925"/>
      <c r="IAC323" s="925"/>
      <c r="IAD323" s="925"/>
      <c r="IAE323" s="925"/>
      <c r="IAF323" s="925"/>
      <c r="IAG323" s="925"/>
      <c r="IAH323" s="925"/>
      <c r="IAI323" s="925"/>
      <c r="IAJ323" s="925"/>
      <c r="IAK323" s="925"/>
      <c r="IAL323" s="925"/>
      <c r="IAM323" s="925"/>
      <c r="IAN323" s="925"/>
      <c r="IAO323" s="925"/>
      <c r="IAP323" s="925"/>
      <c r="IAQ323" s="925"/>
      <c r="IAR323" s="925"/>
      <c r="IAS323" s="925"/>
      <c r="IAT323" s="925"/>
      <c r="IAU323" s="925"/>
      <c r="IAV323" s="925"/>
      <c r="IAW323" s="925"/>
      <c r="IAX323" s="925"/>
      <c r="IAY323" s="925"/>
      <c r="IAZ323" s="925"/>
      <c r="IBA323" s="925"/>
      <c r="IBB323" s="925"/>
      <c r="IBC323" s="925"/>
      <c r="IBD323" s="925"/>
      <c r="IBE323" s="925"/>
      <c r="IBF323" s="925"/>
      <c r="IBG323" s="925"/>
      <c r="IBH323" s="925"/>
      <c r="IBI323" s="925"/>
      <c r="IBJ323" s="925"/>
      <c r="IBK323" s="925"/>
      <c r="IBL323" s="925"/>
      <c r="IBM323" s="925"/>
      <c r="IBN323" s="925"/>
      <c r="IBO323" s="925"/>
      <c r="IBP323" s="925"/>
      <c r="IBQ323" s="925"/>
      <c r="IBR323" s="925"/>
      <c r="IBS323" s="925"/>
      <c r="IBT323" s="925"/>
      <c r="IBU323" s="925"/>
      <c r="IBV323" s="925"/>
      <c r="IBW323" s="925"/>
      <c r="IBX323" s="925"/>
      <c r="IBY323" s="925"/>
      <c r="IBZ323" s="925"/>
      <c r="ICA323" s="925"/>
      <c r="ICB323" s="925"/>
      <c r="ICC323" s="925"/>
      <c r="ICD323" s="925"/>
      <c r="ICE323" s="925"/>
      <c r="ICF323" s="925"/>
      <c r="ICG323" s="925"/>
      <c r="ICH323" s="925"/>
      <c r="ICI323" s="925"/>
      <c r="ICJ323" s="925"/>
      <c r="ICK323" s="925"/>
      <c r="ICL323" s="925"/>
      <c r="ICM323" s="925"/>
      <c r="ICN323" s="925"/>
      <c r="ICO323" s="925"/>
      <c r="ICP323" s="925"/>
      <c r="ICQ323" s="925"/>
      <c r="ICR323" s="925"/>
      <c r="ICS323" s="925"/>
      <c r="ICT323" s="925"/>
      <c r="ICU323" s="925"/>
      <c r="ICV323" s="925"/>
      <c r="ICW323" s="925"/>
      <c r="ICX323" s="925"/>
      <c r="ICY323" s="925"/>
      <c r="ICZ323" s="925"/>
      <c r="IDA323" s="925"/>
      <c r="IDB323" s="925"/>
      <c r="IDC323" s="925"/>
      <c r="IDD323" s="925"/>
      <c r="IDE323" s="925"/>
      <c r="IDF323" s="925"/>
      <c r="IDG323" s="925"/>
      <c r="IDH323" s="925"/>
      <c r="IDI323" s="925"/>
      <c r="IDJ323" s="925"/>
      <c r="IDK323" s="925"/>
      <c r="IDL323" s="925"/>
      <c r="IDM323" s="925"/>
      <c r="IDN323" s="925"/>
      <c r="IDO323" s="925"/>
      <c r="IDP323" s="925"/>
      <c r="IDQ323" s="925"/>
      <c r="IDR323" s="925"/>
      <c r="IDS323" s="925"/>
      <c r="IDT323" s="925"/>
      <c r="IDU323" s="925"/>
      <c r="IDV323" s="925"/>
      <c r="IDW323" s="925"/>
      <c r="IDX323" s="925"/>
      <c r="IDY323" s="925"/>
      <c r="IDZ323" s="925"/>
      <c r="IEA323" s="925"/>
      <c r="IEB323" s="925"/>
      <c r="IEC323" s="925"/>
      <c r="IED323" s="925"/>
      <c r="IEE323" s="925"/>
      <c r="IEF323" s="925"/>
      <c r="IEG323" s="925"/>
      <c r="IEH323" s="925"/>
      <c r="IEI323" s="925"/>
      <c r="IEJ323" s="925"/>
      <c r="IEK323" s="925"/>
      <c r="IEL323" s="925"/>
      <c r="IEM323" s="925"/>
      <c r="IEN323" s="925"/>
      <c r="IEO323" s="925"/>
      <c r="IEP323" s="925"/>
      <c r="IEQ323" s="925"/>
      <c r="IER323" s="925"/>
      <c r="IES323" s="925"/>
      <c r="IET323" s="925"/>
      <c r="IEU323" s="925"/>
      <c r="IEV323" s="925"/>
      <c r="IEW323" s="925"/>
      <c r="IEX323" s="925"/>
      <c r="IEY323" s="925"/>
      <c r="IEZ323" s="925"/>
      <c r="IFA323" s="925"/>
      <c r="IFB323" s="925"/>
      <c r="IFC323" s="925"/>
      <c r="IFD323" s="925"/>
      <c r="IFE323" s="925"/>
      <c r="IFF323" s="925"/>
      <c r="IFG323" s="925"/>
      <c r="IFH323" s="925"/>
      <c r="IFI323" s="925"/>
      <c r="IFJ323" s="925"/>
      <c r="IFK323" s="925"/>
      <c r="IFL323" s="925"/>
      <c r="IFM323" s="925"/>
      <c r="IFN323" s="925"/>
      <c r="IFO323" s="925"/>
      <c r="IFP323" s="925"/>
      <c r="IFQ323" s="925"/>
      <c r="IFR323" s="925"/>
      <c r="IFS323" s="925"/>
      <c r="IFT323" s="925"/>
      <c r="IFU323" s="925"/>
      <c r="IFV323" s="925"/>
      <c r="IFW323" s="925"/>
      <c r="IFX323" s="925"/>
      <c r="IFY323" s="925"/>
      <c r="IFZ323" s="925"/>
      <c r="IGA323" s="925"/>
      <c r="IGB323" s="925"/>
      <c r="IGC323" s="925"/>
      <c r="IGD323" s="925"/>
      <c r="IGE323" s="925"/>
      <c r="IGF323" s="925"/>
      <c r="IGG323" s="925"/>
      <c r="IGH323" s="925"/>
      <c r="IGI323" s="925"/>
      <c r="IGJ323" s="925"/>
      <c r="IGK323" s="925"/>
      <c r="IGL323" s="925"/>
      <c r="IGM323" s="925"/>
      <c r="IGN323" s="925"/>
      <c r="IGO323" s="925"/>
      <c r="IGP323" s="925"/>
      <c r="IGQ323" s="925"/>
      <c r="IGR323" s="925"/>
      <c r="IGS323" s="925"/>
      <c r="IGT323" s="925"/>
      <c r="IGU323" s="925"/>
      <c r="IGV323" s="925"/>
      <c r="IGW323" s="925"/>
      <c r="IGX323" s="925"/>
      <c r="IGY323" s="925"/>
      <c r="IGZ323" s="925"/>
      <c r="IHA323" s="925"/>
      <c r="IHB323" s="925"/>
      <c r="IHC323" s="925"/>
      <c r="IHD323" s="925"/>
      <c r="IHE323" s="925"/>
      <c r="IHF323" s="925"/>
      <c r="IHG323" s="925"/>
      <c r="IHH323" s="925"/>
      <c r="IHI323" s="925"/>
      <c r="IHJ323" s="925"/>
      <c r="IHK323" s="925"/>
      <c r="IHL323" s="925"/>
      <c r="IHM323" s="925"/>
      <c r="IHN323" s="925"/>
      <c r="IHO323" s="925"/>
      <c r="IHP323" s="925"/>
      <c r="IHQ323" s="925"/>
      <c r="IHR323" s="925"/>
      <c r="IHS323" s="925"/>
      <c r="IHT323" s="925"/>
      <c r="IHU323" s="925"/>
      <c r="IHV323" s="925"/>
      <c r="IHW323" s="925"/>
      <c r="IHX323" s="925"/>
      <c r="IHY323" s="925"/>
      <c r="IHZ323" s="925"/>
      <c r="IIA323" s="925"/>
      <c r="IIB323" s="925"/>
      <c r="IIC323" s="925"/>
      <c r="IID323" s="925"/>
      <c r="IIE323" s="925"/>
      <c r="IIF323" s="925"/>
      <c r="IIG323" s="925"/>
      <c r="IIH323" s="925"/>
      <c r="III323" s="925"/>
      <c r="IIJ323" s="925"/>
      <c r="IIK323" s="925"/>
      <c r="IIL323" s="925"/>
      <c r="IIM323" s="925"/>
      <c r="IIN323" s="925"/>
      <c r="IIO323" s="925"/>
      <c r="IIP323" s="925"/>
      <c r="IIQ323" s="925"/>
      <c r="IIR323" s="925"/>
      <c r="IIS323" s="925"/>
      <c r="IIT323" s="925"/>
      <c r="IIU323" s="925"/>
      <c r="IIV323" s="925"/>
      <c r="IIW323" s="925"/>
      <c r="IIX323" s="925"/>
      <c r="IIY323" s="925"/>
      <c r="IIZ323" s="925"/>
      <c r="IJA323" s="925"/>
      <c r="IJB323" s="925"/>
      <c r="IJC323" s="925"/>
      <c r="IJD323" s="925"/>
      <c r="IJE323" s="925"/>
      <c r="IJF323" s="925"/>
      <c r="IJG323" s="925"/>
      <c r="IJH323" s="925"/>
      <c r="IJI323" s="925"/>
      <c r="IJJ323" s="925"/>
      <c r="IJK323" s="925"/>
      <c r="IJL323" s="925"/>
      <c r="IJM323" s="925"/>
      <c r="IJN323" s="925"/>
      <c r="IJO323" s="925"/>
      <c r="IJP323" s="925"/>
      <c r="IJQ323" s="925"/>
      <c r="IJR323" s="925"/>
      <c r="IJS323" s="925"/>
      <c r="IJT323" s="925"/>
      <c r="IJU323" s="925"/>
      <c r="IJV323" s="925"/>
      <c r="IJW323" s="925"/>
      <c r="IJX323" s="925"/>
      <c r="IJY323" s="925"/>
      <c r="IJZ323" s="925"/>
      <c r="IKA323" s="925"/>
      <c r="IKB323" s="925"/>
      <c r="IKC323" s="925"/>
      <c r="IKD323" s="925"/>
      <c r="IKE323" s="925"/>
      <c r="IKF323" s="925"/>
      <c r="IKG323" s="925"/>
      <c r="IKH323" s="925"/>
      <c r="IKI323" s="925"/>
      <c r="IKJ323" s="925"/>
      <c r="IKK323" s="925"/>
      <c r="IKL323" s="925"/>
      <c r="IKM323" s="925"/>
      <c r="IKN323" s="925"/>
      <c r="IKO323" s="925"/>
      <c r="IKP323" s="925"/>
      <c r="IKQ323" s="925"/>
      <c r="IKR323" s="925"/>
      <c r="IKS323" s="925"/>
      <c r="IKT323" s="925"/>
      <c r="IKU323" s="925"/>
      <c r="IKV323" s="925"/>
      <c r="IKW323" s="925"/>
      <c r="IKX323" s="925"/>
      <c r="IKY323" s="925"/>
      <c r="IKZ323" s="925"/>
      <c r="ILA323" s="925"/>
      <c r="ILB323" s="925"/>
      <c r="ILC323" s="925"/>
      <c r="ILD323" s="925"/>
      <c r="ILE323" s="925"/>
      <c r="ILF323" s="925"/>
      <c r="ILG323" s="925"/>
      <c r="ILH323" s="925"/>
      <c r="ILI323" s="925"/>
      <c r="ILJ323" s="925"/>
      <c r="ILK323" s="925"/>
      <c r="ILL323" s="925"/>
      <c r="ILM323" s="925"/>
      <c r="ILN323" s="925"/>
      <c r="ILO323" s="925"/>
      <c r="ILP323" s="925"/>
      <c r="ILQ323" s="925"/>
      <c r="ILR323" s="925"/>
      <c r="ILS323" s="925"/>
      <c r="ILT323" s="925"/>
      <c r="ILU323" s="925"/>
      <c r="ILV323" s="925"/>
      <c r="ILW323" s="925"/>
      <c r="ILX323" s="925"/>
      <c r="ILY323" s="925"/>
      <c r="ILZ323" s="925"/>
      <c r="IMA323" s="925"/>
      <c r="IMB323" s="925"/>
      <c r="IMC323" s="925"/>
      <c r="IMD323" s="925"/>
      <c r="IME323" s="925"/>
      <c r="IMF323" s="925"/>
      <c r="IMG323" s="925"/>
      <c r="IMH323" s="925"/>
      <c r="IMI323" s="925"/>
      <c r="IMJ323" s="925"/>
      <c r="IMK323" s="925"/>
      <c r="IML323" s="925"/>
      <c r="IMM323" s="925"/>
      <c r="IMN323" s="925"/>
      <c r="IMO323" s="925"/>
      <c r="IMP323" s="925"/>
      <c r="IMQ323" s="925"/>
      <c r="IMR323" s="925"/>
      <c r="IMS323" s="925"/>
      <c r="IMT323" s="925"/>
      <c r="IMU323" s="925"/>
      <c r="IMV323" s="925"/>
      <c r="IMW323" s="925"/>
      <c r="IMX323" s="925"/>
      <c r="IMY323" s="925"/>
      <c r="IMZ323" s="925"/>
      <c r="INA323" s="925"/>
      <c r="INB323" s="925"/>
      <c r="INC323" s="925"/>
      <c r="IND323" s="925"/>
      <c r="INE323" s="925"/>
      <c r="INF323" s="925"/>
      <c r="ING323" s="925"/>
      <c r="INH323" s="925"/>
      <c r="INI323" s="925"/>
      <c r="INJ323" s="925"/>
      <c r="INK323" s="925"/>
      <c r="INL323" s="925"/>
      <c r="INM323" s="925"/>
      <c r="INN323" s="925"/>
      <c r="INO323" s="925"/>
      <c r="INP323" s="925"/>
      <c r="INQ323" s="925"/>
      <c r="INR323" s="925"/>
      <c r="INS323" s="925"/>
      <c r="INT323" s="925"/>
      <c r="INU323" s="925"/>
      <c r="INV323" s="925"/>
      <c r="INW323" s="925"/>
      <c r="INX323" s="925"/>
      <c r="INY323" s="925"/>
      <c r="INZ323" s="925"/>
      <c r="IOA323" s="925"/>
      <c r="IOB323" s="925"/>
      <c r="IOC323" s="925"/>
      <c r="IOD323" s="925"/>
      <c r="IOE323" s="925"/>
      <c r="IOF323" s="925"/>
      <c r="IOG323" s="925"/>
      <c r="IOH323" s="925"/>
      <c r="IOI323" s="925"/>
      <c r="IOJ323" s="925"/>
      <c r="IOK323" s="925"/>
      <c r="IOL323" s="925"/>
      <c r="IOM323" s="925"/>
      <c r="ION323" s="925"/>
      <c r="IOO323" s="925"/>
      <c r="IOP323" s="925"/>
      <c r="IOQ323" s="925"/>
      <c r="IOR323" s="925"/>
      <c r="IOS323" s="925"/>
      <c r="IOT323" s="925"/>
      <c r="IOU323" s="925"/>
      <c r="IOV323" s="925"/>
      <c r="IOW323" s="925"/>
      <c r="IOX323" s="925"/>
      <c r="IOY323" s="925"/>
      <c r="IOZ323" s="925"/>
      <c r="IPA323" s="925"/>
      <c r="IPB323" s="925"/>
      <c r="IPC323" s="925"/>
      <c r="IPD323" s="925"/>
      <c r="IPE323" s="925"/>
      <c r="IPF323" s="925"/>
      <c r="IPG323" s="925"/>
      <c r="IPH323" s="925"/>
      <c r="IPI323" s="925"/>
      <c r="IPJ323" s="925"/>
      <c r="IPK323" s="925"/>
      <c r="IPL323" s="925"/>
      <c r="IPM323" s="925"/>
      <c r="IPN323" s="925"/>
      <c r="IPO323" s="925"/>
      <c r="IPP323" s="925"/>
      <c r="IPQ323" s="925"/>
      <c r="IPR323" s="925"/>
      <c r="IPS323" s="925"/>
      <c r="IPT323" s="925"/>
      <c r="IPU323" s="925"/>
      <c r="IPV323" s="925"/>
      <c r="IPW323" s="925"/>
      <c r="IPX323" s="925"/>
      <c r="IPY323" s="925"/>
      <c r="IPZ323" s="925"/>
      <c r="IQA323" s="925"/>
      <c r="IQB323" s="925"/>
      <c r="IQC323" s="925"/>
      <c r="IQD323" s="925"/>
      <c r="IQE323" s="925"/>
      <c r="IQF323" s="925"/>
      <c r="IQG323" s="925"/>
      <c r="IQH323" s="925"/>
      <c r="IQI323" s="925"/>
      <c r="IQJ323" s="925"/>
      <c r="IQK323" s="925"/>
      <c r="IQL323" s="925"/>
      <c r="IQM323" s="925"/>
      <c r="IQN323" s="925"/>
      <c r="IQO323" s="925"/>
      <c r="IQP323" s="925"/>
      <c r="IQQ323" s="925"/>
      <c r="IQR323" s="925"/>
      <c r="IQS323" s="925"/>
      <c r="IQT323" s="925"/>
      <c r="IQU323" s="925"/>
      <c r="IQV323" s="925"/>
      <c r="IQW323" s="925"/>
      <c r="IQX323" s="925"/>
      <c r="IQY323" s="925"/>
      <c r="IQZ323" s="925"/>
      <c r="IRA323" s="925"/>
      <c r="IRB323" s="925"/>
      <c r="IRC323" s="925"/>
      <c r="IRD323" s="925"/>
      <c r="IRE323" s="925"/>
      <c r="IRF323" s="925"/>
      <c r="IRG323" s="925"/>
      <c r="IRH323" s="925"/>
      <c r="IRI323" s="925"/>
      <c r="IRJ323" s="925"/>
      <c r="IRK323" s="925"/>
      <c r="IRL323" s="925"/>
      <c r="IRM323" s="925"/>
      <c r="IRN323" s="925"/>
      <c r="IRO323" s="925"/>
      <c r="IRP323" s="925"/>
      <c r="IRQ323" s="925"/>
      <c r="IRR323" s="925"/>
      <c r="IRS323" s="925"/>
      <c r="IRT323" s="925"/>
      <c r="IRU323" s="925"/>
      <c r="IRV323" s="925"/>
      <c r="IRW323" s="925"/>
      <c r="IRX323" s="925"/>
      <c r="IRY323" s="925"/>
      <c r="IRZ323" s="925"/>
      <c r="ISA323" s="925"/>
      <c r="ISB323" s="925"/>
      <c r="ISC323" s="925"/>
      <c r="ISD323" s="925"/>
      <c r="ISE323" s="925"/>
      <c r="ISF323" s="925"/>
      <c r="ISG323" s="925"/>
      <c r="ISH323" s="925"/>
      <c r="ISI323" s="925"/>
      <c r="ISJ323" s="925"/>
      <c r="ISK323" s="925"/>
      <c r="ISL323" s="925"/>
      <c r="ISM323" s="925"/>
      <c r="ISN323" s="925"/>
      <c r="ISO323" s="925"/>
      <c r="ISP323" s="925"/>
      <c r="ISQ323" s="925"/>
      <c r="ISR323" s="925"/>
      <c r="ISS323" s="925"/>
      <c r="IST323" s="925"/>
      <c r="ISU323" s="925"/>
      <c r="ISV323" s="925"/>
      <c r="ISW323" s="925"/>
      <c r="ISX323" s="925"/>
      <c r="ISY323" s="925"/>
      <c r="ISZ323" s="925"/>
      <c r="ITA323" s="925"/>
      <c r="ITB323" s="925"/>
      <c r="ITC323" s="925"/>
      <c r="ITD323" s="925"/>
      <c r="ITE323" s="925"/>
      <c r="ITF323" s="925"/>
      <c r="ITG323" s="925"/>
      <c r="ITH323" s="925"/>
      <c r="ITI323" s="925"/>
      <c r="ITJ323" s="925"/>
      <c r="ITK323" s="925"/>
      <c r="ITL323" s="925"/>
      <c r="ITM323" s="925"/>
      <c r="ITN323" s="925"/>
      <c r="ITO323" s="925"/>
      <c r="ITP323" s="925"/>
      <c r="ITQ323" s="925"/>
      <c r="ITR323" s="925"/>
      <c r="ITS323" s="925"/>
      <c r="ITT323" s="925"/>
      <c r="ITU323" s="925"/>
      <c r="ITV323" s="925"/>
      <c r="ITW323" s="925"/>
      <c r="ITX323" s="925"/>
      <c r="ITY323" s="925"/>
      <c r="ITZ323" s="925"/>
      <c r="IUA323" s="925"/>
      <c r="IUB323" s="925"/>
      <c r="IUC323" s="925"/>
      <c r="IUD323" s="925"/>
      <c r="IUE323" s="925"/>
      <c r="IUF323" s="925"/>
      <c r="IUG323" s="925"/>
      <c r="IUH323" s="925"/>
      <c r="IUI323" s="925"/>
      <c r="IUJ323" s="925"/>
      <c r="IUK323" s="925"/>
      <c r="IUL323" s="925"/>
      <c r="IUM323" s="925"/>
      <c r="IUN323" s="925"/>
      <c r="IUO323" s="925"/>
      <c r="IUP323" s="925"/>
      <c r="IUQ323" s="925"/>
      <c r="IUR323" s="925"/>
      <c r="IUS323" s="925"/>
      <c r="IUT323" s="925"/>
      <c r="IUU323" s="925"/>
      <c r="IUV323" s="925"/>
      <c r="IUW323" s="925"/>
      <c r="IUX323" s="925"/>
      <c r="IUY323" s="925"/>
      <c r="IUZ323" s="925"/>
      <c r="IVA323" s="925"/>
      <c r="IVB323" s="925"/>
      <c r="IVC323" s="925"/>
      <c r="IVD323" s="925"/>
      <c r="IVE323" s="925"/>
      <c r="IVF323" s="925"/>
      <c r="IVG323" s="925"/>
      <c r="IVH323" s="925"/>
      <c r="IVI323" s="925"/>
      <c r="IVJ323" s="925"/>
      <c r="IVK323" s="925"/>
      <c r="IVL323" s="925"/>
      <c r="IVM323" s="925"/>
      <c r="IVN323" s="925"/>
      <c r="IVO323" s="925"/>
      <c r="IVP323" s="925"/>
      <c r="IVQ323" s="925"/>
      <c r="IVR323" s="925"/>
      <c r="IVS323" s="925"/>
      <c r="IVT323" s="925"/>
      <c r="IVU323" s="925"/>
      <c r="IVV323" s="925"/>
      <c r="IVW323" s="925"/>
      <c r="IVX323" s="925"/>
      <c r="IVY323" s="925"/>
      <c r="IVZ323" s="925"/>
      <c r="IWA323" s="925"/>
      <c r="IWB323" s="925"/>
      <c r="IWC323" s="925"/>
      <c r="IWD323" s="925"/>
      <c r="IWE323" s="925"/>
      <c r="IWF323" s="925"/>
      <c r="IWG323" s="925"/>
      <c r="IWH323" s="925"/>
      <c r="IWI323" s="925"/>
      <c r="IWJ323" s="925"/>
      <c r="IWK323" s="925"/>
      <c r="IWL323" s="925"/>
      <c r="IWM323" s="925"/>
      <c r="IWN323" s="925"/>
      <c r="IWO323" s="925"/>
      <c r="IWP323" s="925"/>
      <c r="IWQ323" s="925"/>
      <c r="IWR323" s="925"/>
      <c r="IWS323" s="925"/>
      <c r="IWT323" s="925"/>
      <c r="IWU323" s="925"/>
      <c r="IWV323" s="925"/>
      <c r="IWW323" s="925"/>
      <c r="IWX323" s="925"/>
      <c r="IWY323" s="925"/>
      <c r="IWZ323" s="925"/>
      <c r="IXA323" s="925"/>
      <c r="IXB323" s="925"/>
      <c r="IXC323" s="925"/>
      <c r="IXD323" s="925"/>
      <c r="IXE323" s="925"/>
      <c r="IXF323" s="925"/>
      <c r="IXG323" s="925"/>
      <c r="IXH323" s="925"/>
      <c r="IXI323" s="925"/>
      <c r="IXJ323" s="925"/>
      <c r="IXK323" s="925"/>
      <c r="IXL323" s="925"/>
      <c r="IXM323" s="925"/>
      <c r="IXN323" s="925"/>
      <c r="IXO323" s="925"/>
      <c r="IXP323" s="925"/>
      <c r="IXQ323" s="925"/>
      <c r="IXR323" s="925"/>
      <c r="IXS323" s="925"/>
      <c r="IXT323" s="925"/>
      <c r="IXU323" s="925"/>
      <c r="IXV323" s="925"/>
      <c r="IXW323" s="925"/>
      <c r="IXX323" s="925"/>
      <c r="IXY323" s="925"/>
      <c r="IXZ323" s="925"/>
      <c r="IYA323" s="925"/>
      <c r="IYB323" s="925"/>
      <c r="IYC323" s="925"/>
      <c r="IYD323" s="925"/>
      <c r="IYE323" s="925"/>
      <c r="IYF323" s="925"/>
      <c r="IYG323" s="925"/>
      <c r="IYH323" s="925"/>
      <c r="IYI323" s="925"/>
      <c r="IYJ323" s="925"/>
      <c r="IYK323" s="925"/>
      <c r="IYL323" s="925"/>
      <c r="IYM323" s="925"/>
      <c r="IYN323" s="925"/>
      <c r="IYO323" s="925"/>
      <c r="IYP323" s="925"/>
      <c r="IYQ323" s="925"/>
      <c r="IYR323" s="925"/>
      <c r="IYS323" s="925"/>
      <c r="IYT323" s="925"/>
      <c r="IYU323" s="925"/>
      <c r="IYV323" s="925"/>
      <c r="IYW323" s="925"/>
      <c r="IYX323" s="925"/>
      <c r="IYY323" s="925"/>
      <c r="IYZ323" s="925"/>
      <c r="IZA323" s="925"/>
      <c r="IZB323" s="925"/>
      <c r="IZC323" s="925"/>
      <c r="IZD323" s="925"/>
      <c r="IZE323" s="925"/>
      <c r="IZF323" s="925"/>
      <c r="IZG323" s="925"/>
      <c r="IZH323" s="925"/>
      <c r="IZI323" s="925"/>
      <c r="IZJ323" s="925"/>
      <c r="IZK323" s="925"/>
      <c r="IZL323" s="925"/>
      <c r="IZM323" s="925"/>
      <c r="IZN323" s="925"/>
      <c r="IZO323" s="925"/>
      <c r="IZP323" s="925"/>
      <c r="IZQ323" s="925"/>
      <c r="IZR323" s="925"/>
      <c r="IZS323" s="925"/>
      <c r="IZT323" s="925"/>
      <c r="IZU323" s="925"/>
      <c r="IZV323" s="925"/>
      <c r="IZW323" s="925"/>
      <c r="IZX323" s="925"/>
      <c r="IZY323" s="925"/>
      <c r="IZZ323" s="925"/>
      <c r="JAA323" s="925"/>
      <c r="JAB323" s="925"/>
      <c r="JAC323" s="925"/>
      <c r="JAD323" s="925"/>
      <c r="JAE323" s="925"/>
      <c r="JAF323" s="925"/>
      <c r="JAG323" s="925"/>
      <c r="JAH323" s="925"/>
      <c r="JAI323" s="925"/>
      <c r="JAJ323" s="925"/>
      <c r="JAK323" s="925"/>
      <c r="JAL323" s="925"/>
      <c r="JAM323" s="925"/>
      <c r="JAN323" s="925"/>
      <c r="JAO323" s="925"/>
      <c r="JAP323" s="925"/>
      <c r="JAQ323" s="925"/>
      <c r="JAR323" s="925"/>
      <c r="JAS323" s="925"/>
      <c r="JAT323" s="925"/>
      <c r="JAU323" s="925"/>
      <c r="JAV323" s="925"/>
      <c r="JAW323" s="925"/>
      <c r="JAX323" s="925"/>
      <c r="JAY323" s="925"/>
      <c r="JAZ323" s="925"/>
      <c r="JBA323" s="925"/>
      <c r="JBB323" s="925"/>
      <c r="JBC323" s="925"/>
      <c r="JBD323" s="925"/>
      <c r="JBE323" s="925"/>
      <c r="JBF323" s="925"/>
      <c r="JBG323" s="925"/>
      <c r="JBH323" s="925"/>
      <c r="JBI323" s="925"/>
      <c r="JBJ323" s="925"/>
      <c r="JBK323" s="925"/>
      <c r="JBL323" s="925"/>
      <c r="JBM323" s="925"/>
      <c r="JBN323" s="925"/>
      <c r="JBO323" s="925"/>
      <c r="JBP323" s="925"/>
      <c r="JBQ323" s="925"/>
      <c r="JBR323" s="925"/>
      <c r="JBS323" s="925"/>
      <c r="JBT323" s="925"/>
      <c r="JBU323" s="925"/>
      <c r="JBV323" s="925"/>
      <c r="JBW323" s="925"/>
      <c r="JBX323" s="925"/>
      <c r="JBY323" s="925"/>
      <c r="JBZ323" s="925"/>
      <c r="JCA323" s="925"/>
      <c r="JCB323" s="925"/>
      <c r="JCC323" s="925"/>
      <c r="JCD323" s="925"/>
      <c r="JCE323" s="925"/>
      <c r="JCF323" s="925"/>
      <c r="JCG323" s="925"/>
      <c r="JCH323" s="925"/>
      <c r="JCI323" s="925"/>
      <c r="JCJ323" s="925"/>
      <c r="JCK323" s="925"/>
      <c r="JCL323" s="925"/>
      <c r="JCM323" s="925"/>
      <c r="JCN323" s="925"/>
      <c r="JCO323" s="925"/>
      <c r="JCP323" s="925"/>
      <c r="JCQ323" s="925"/>
      <c r="JCR323" s="925"/>
      <c r="JCS323" s="925"/>
      <c r="JCT323" s="925"/>
      <c r="JCU323" s="925"/>
      <c r="JCV323" s="925"/>
      <c r="JCW323" s="925"/>
      <c r="JCX323" s="925"/>
      <c r="JCY323" s="925"/>
      <c r="JCZ323" s="925"/>
      <c r="JDA323" s="925"/>
      <c r="JDB323" s="925"/>
      <c r="JDC323" s="925"/>
      <c r="JDD323" s="925"/>
      <c r="JDE323" s="925"/>
      <c r="JDF323" s="925"/>
      <c r="JDG323" s="925"/>
      <c r="JDH323" s="925"/>
      <c r="JDI323" s="925"/>
      <c r="JDJ323" s="925"/>
      <c r="JDK323" s="925"/>
      <c r="JDL323" s="925"/>
      <c r="JDM323" s="925"/>
      <c r="JDN323" s="925"/>
      <c r="JDO323" s="925"/>
      <c r="JDP323" s="925"/>
      <c r="JDQ323" s="925"/>
      <c r="JDR323" s="925"/>
      <c r="JDS323" s="925"/>
      <c r="JDT323" s="925"/>
      <c r="JDU323" s="925"/>
      <c r="JDV323" s="925"/>
      <c r="JDW323" s="925"/>
      <c r="JDX323" s="925"/>
      <c r="JDY323" s="925"/>
      <c r="JDZ323" s="925"/>
      <c r="JEA323" s="925"/>
      <c r="JEB323" s="925"/>
      <c r="JEC323" s="925"/>
      <c r="JED323" s="925"/>
      <c r="JEE323" s="925"/>
      <c r="JEF323" s="925"/>
      <c r="JEG323" s="925"/>
      <c r="JEH323" s="925"/>
      <c r="JEI323" s="925"/>
      <c r="JEJ323" s="925"/>
      <c r="JEK323" s="925"/>
      <c r="JEL323" s="925"/>
      <c r="JEM323" s="925"/>
      <c r="JEN323" s="925"/>
      <c r="JEO323" s="925"/>
      <c r="JEP323" s="925"/>
      <c r="JEQ323" s="925"/>
      <c r="JER323" s="925"/>
      <c r="JES323" s="925"/>
      <c r="JET323" s="925"/>
      <c r="JEU323" s="925"/>
      <c r="JEV323" s="925"/>
      <c r="JEW323" s="925"/>
      <c r="JEX323" s="925"/>
      <c r="JEY323" s="925"/>
      <c r="JEZ323" s="925"/>
      <c r="JFA323" s="925"/>
      <c r="JFB323" s="925"/>
      <c r="JFC323" s="925"/>
      <c r="JFD323" s="925"/>
      <c r="JFE323" s="925"/>
      <c r="JFF323" s="925"/>
      <c r="JFG323" s="925"/>
      <c r="JFH323" s="925"/>
      <c r="JFI323" s="925"/>
      <c r="JFJ323" s="925"/>
      <c r="JFK323" s="925"/>
      <c r="JFL323" s="925"/>
      <c r="JFM323" s="925"/>
      <c r="JFN323" s="925"/>
      <c r="JFO323" s="925"/>
      <c r="JFP323" s="925"/>
      <c r="JFQ323" s="925"/>
      <c r="JFR323" s="925"/>
      <c r="JFS323" s="925"/>
      <c r="JFT323" s="925"/>
      <c r="JFU323" s="925"/>
      <c r="JFV323" s="925"/>
      <c r="JFW323" s="925"/>
      <c r="JFX323" s="925"/>
      <c r="JFY323" s="925"/>
      <c r="JFZ323" s="925"/>
      <c r="JGA323" s="925"/>
      <c r="JGB323" s="925"/>
      <c r="JGC323" s="925"/>
      <c r="JGD323" s="925"/>
      <c r="JGE323" s="925"/>
      <c r="JGF323" s="925"/>
      <c r="JGG323" s="925"/>
      <c r="JGH323" s="925"/>
      <c r="JGI323" s="925"/>
      <c r="JGJ323" s="925"/>
      <c r="JGK323" s="925"/>
      <c r="JGL323" s="925"/>
      <c r="JGM323" s="925"/>
      <c r="JGN323" s="925"/>
      <c r="JGO323" s="925"/>
      <c r="JGP323" s="925"/>
      <c r="JGQ323" s="925"/>
      <c r="JGR323" s="925"/>
      <c r="JGS323" s="925"/>
      <c r="JGT323" s="925"/>
      <c r="JGU323" s="925"/>
      <c r="JGV323" s="925"/>
      <c r="JGW323" s="925"/>
      <c r="JGX323" s="925"/>
      <c r="JGY323" s="925"/>
      <c r="JGZ323" s="925"/>
      <c r="JHA323" s="925"/>
      <c r="JHB323" s="925"/>
      <c r="JHC323" s="925"/>
      <c r="JHD323" s="925"/>
      <c r="JHE323" s="925"/>
      <c r="JHF323" s="925"/>
      <c r="JHG323" s="925"/>
      <c r="JHH323" s="925"/>
      <c r="JHI323" s="925"/>
      <c r="JHJ323" s="925"/>
      <c r="JHK323" s="925"/>
      <c r="JHL323" s="925"/>
      <c r="JHM323" s="925"/>
      <c r="JHN323" s="925"/>
      <c r="JHO323" s="925"/>
      <c r="JHP323" s="925"/>
      <c r="JHQ323" s="925"/>
      <c r="JHR323" s="925"/>
      <c r="JHS323" s="925"/>
      <c r="JHT323" s="925"/>
      <c r="JHU323" s="925"/>
      <c r="JHV323" s="925"/>
      <c r="JHW323" s="925"/>
      <c r="JHX323" s="925"/>
      <c r="JHY323" s="925"/>
      <c r="JHZ323" s="925"/>
      <c r="JIA323" s="925"/>
      <c r="JIB323" s="925"/>
      <c r="JIC323" s="925"/>
      <c r="JID323" s="925"/>
      <c r="JIE323" s="925"/>
      <c r="JIF323" s="925"/>
      <c r="JIG323" s="925"/>
      <c r="JIH323" s="925"/>
      <c r="JII323" s="925"/>
      <c r="JIJ323" s="925"/>
      <c r="JIK323" s="925"/>
      <c r="JIL323" s="925"/>
      <c r="JIM323" s="925"/>
      <c r="JIN323" s="925"/>
      <c r="JIO323" s="925"/>
      <c r="JIP323" s="925"/>
      <c r="JIQ323" s="925"/>
      <c r="JIR323" s="925"/>
      <c r="JIS323" s="925"/>
      <c r="JIT323" s="925"/>
      <c r="JIU323" s="925"/>
      <c r="JIV323" s="925"/>
      <c r="JIW323" s="925"/>
      <c r="JIX323" s="925"/>
      <c r="JIY323" s="925"/>
      <c r="JIZ323" s="925"/>
      <c r="JJA323" s="925"/>
      <c r="JJB323" s="925"/>
      <c r="JJC323" s="925"/>
      <c r="JJD323" s="925"/>
      <c r="JJE323" s="925"/>
      <c r="JJF323" s="925"/>
      <c r="JJG323" s="925"/>
      <c r="JJH323" s="925"/>
      <c r="JJI323" s="925"/>
      <c r="JJJ323" s="925"/>
      <c r="JJK323" s="925"/>
      <c r="JJL323" s="925"/>
      <c r="JJM323" s="925"/>
      <c r="JJN323" s="925"/>
      <c r="JJO323" s="925"/>
      <c r="JJP323" s="925"/>
      <c r="JJQ323" s="925"/>
      <c r="JJR323" s="925"/>
      <c r="JJS323" s="925"/>
      <c r="JJT323" s="925"/>
      <c r="JJU323" s="925"/>
      <c r="JJV323" s="925"/>
      <c r="JJW323" s="925"/>
      <c r="JJX323" s="925"/>
      <c r="JJY323" s="925"/>
      <c r="JJZ323" s="925"/>
      <c r="JKA323" s="925"/>
      <c r="JKB323" s="925"/>
      <c r="JKC323" s="925"/>
      <c r="JKD323" s="925"/>
      <c r="JKE323" s="925"/>
      <c r="JKF323" s="925"/>
      <c r="JKG323" s="925"/>
      <c r="JKH323" s="925"/>
      <c r="JKI323" s="925"/>
      <c r="JKJ323" s="925"/>
      <c r="JKK323" s="925"/>
      <c r="JKL323" s="925"/>
      <c r="JKM323" s="925"/>
      <c r="JKN323" s="925"/>
      <c r="JKO323" s="925"/>
      <c r="JKP323" s="925"/>
      <c r="JKQ323" s="925"/>
      <c r="JKR323" s="925"/>
      <c r="JKS323" s="925"/>
      <c r="JKT323" s="925"/>
      <c r="JKU323" s="925"/>
      <c r="JKV323" s="925"/>
      <c r="JKW323" s="925"/>
      <c r="JKX323" s="925"/>
      <c r="JKY323" s="925"/>
      <c r="JKZ323" s="925"/>
      <c r="JLA323" s="925"/>
      <c r="JLB323" s="925"/>
      <c r="JLC323" s="925"/>
      <c r="JLD323" s="925"/>
      <c r="JLE323" s="925"/>
      <c r="JLF323" s="925"/>
      <c r="JLG323" s="925"/>
      <c r="JLH323" s="925"/>
      <c r="JLI323" s="925"/>
      <c r="JLJ323" s="925"/>
      <c r="JLK323" s="925"/>
      <c r="JLL323" s="925"/>
      <c r="JLM323" s="925"/>
      <c r="JLN323" s="925"/>
      <c r="JLO323" s="925"/>
      <c r="JLP323" s="925"/>
      <c r="JLQ323" s="925"/>
      <c r="JLR323" s="925"/>
      <c r="JLS323" s="925"/>
      <c r="JLT323" s="925"/>
      <c r="JLU323" s="925"/>
      <c r="JLV323" s="925"/>
      <c r="JLW323" s="925"/>
      <c r="JLX323" s="925"/>
      <c r="JLY323" s="925"/>
      <c r="JLZ323" s="925"/>
      <c r="JMA323" s="925"/>
      <c r="JMB323" s="925"/>
      <c r="JMC323" s="925"/>
      <c r="JMD323" s="925"/>
      <c r="JME323" s="925"/>
      <c r="JMF323" s="925"/>
      <c r="JMG323" s="925"/>
      <c r="JMH323" s="925"/>
      <c r="JMI323" s="925"/>
      <c r="JMJ323" s="925"/>
      <c r="JMK323" s="925"/>
      <c r="JML323" s="925"/>
      <c r="JMM323" s="925"/>
      <c r="JMN323" s="925"/>
      <c r="JMO323" s="925"/>
      <c r="JMP323" s="925"/>
      <c r="JMQ323" s="925"/>
      <c r="JMR323" s="925"/>
      <c r="JMS323" s="925"/>
      <c r="JMT323" s="925"/>
      <c r="JMU323" s="925"/>
      <c r="JMV323" s="925"/>
      <c r="JMW323" s="925"/>
      <c r="JMX323" s="925"/>
      <c r="JMY323" s="925"/>
      <c r="JMZ323" s="925"/>
      <c r="JNA323" s="925"/>
      <c r="JNB323" s="925"/>
      <c r="JNC323" s="925"/>
      <c r="JND323" s="925"/>
      <c r="JNE323" s="925"/>
      <c r="JNF323" s="925"/>
      <c r="JNG323" s="925"/>
      <c r="JNH323" s="925"/>
      <c r="JNI323" s="925"/>
      <c r="JNJ323" s="925"/>
      <c r="JNK323" s="925"/>
      <c r="JNL323" s="925"/>
      <c r="JNM323" s="925"/>
      <c r="JNN323" s="925"/>
      <c r="JNO323" s="925"/>
      <c r="JNP323" s="925"/>
      <c r="JNQ323" s="925"/>
      <c r="JNR323" s="925"/>
      <c r="JNS323" s="925"/>
      <c r="JNT323" s="925"/>
      <c r="JNU323" s="925"/>
      <c r="JNV323" s="925"/>
      <c r="JNW323" s="925"/>
      <c r="JNX323" s="925"/>
      <c r="JNY323" s="925"/>
      <c r="JNZ323" s="925"/>
      <c r="JOA323" s="925"/>
      <c r="JOB323" s="925"/>
      <c r="JOC323" s="925"/>
      <c r="JOD323" s="925"/>
      <c r="JOE323" s="925"/>
      <c r="JOF323" s="925"/>
      <c r="JOG323" s="925"/>
      <c r="JOH323" s="925"/>
      <c r="JOI323" s="925"/>
      <c r="JOJ323" s="925"/>
      <c r="JOK323" s="925"/>
      <c r="JOL323" s="925"/>
      <c r="JOM323" s="925"/>
      <c r="JON323" s="925"/>
      <c r="JOO323" s="925"/>
      <c r="JOP323" s="925"/>
      <c r="JOQ323" s="925"/>
      <c r="JOR323" s="925"/>
      <c r="JOS323" s="925"/>
      <c r="JOT323" s="925"/>
      <c r="JOU323" s="925"/>
      <c r="JOV323" s="925"/>
      <c r="JOW323" s="925"/>
      <c r="JOX323" s="925"/>
      <c r="JOY323" s="925"/>
      <c r="JOZ323" s="925"/>
      <c r="JPA323" s="925"/>
      <c r="JPB323" s="925"/>
      <c r="JPC323" s="925"/>
      <c r="JPD323" s="925"/>
      <c r="JPE323" s="925"/>
      <c r="JPF323" s="925"/>
      <c r="JPG323" s="925"/>
      <c r="JPH323" s="925"/>
      <c r="JPI323" s="925"/>
      <c r="JPJ323" s="925"/>
      <c r="JPK323" s="925"/>
      <c r="JPL323" s="925"/>
      <c r="JPM323" s="925"/>
      <c r="JPN323" s="925"/>
      <c r="JPO323" s="925"/>
      <c r="JPP323" s="925"/>
      <c r="JPQ323" s="925"/>
      <c r="JPR323" s="925"/>
      <c r="JPS323" s="925"/>
      <c r="JPT323" s="925"/>
      <c r="JPU323" s="925"/>
      <c r="JPV323" s="925"/>
      <c r="JPW323" s="925"/>
      <c r="JPX323" s="925"/>
      <c r="JPY323" s="925"/>
      <c r="JPZ323" s="925"/>
      <c r="JQA323" s="925"/>
      <c r="JQB323" s="925"/>
      <c r="JQC323" s="925"/>
      <c r="JQD323" s="925"/>
      <c r="JQE323" s="925"/>
      <c r="JQF323" s="925"/>
      <c r="JQG323" s="925"/>
      <c r="JQH323" s="925"/>
      <c r="JQI323" s="925"/>
      <c r="JQJ323" s="925"/>
      <c r="JQK323" s="925"/>
      <c r="JQL323" s="925"/>
      <c r="JQM323" s="925"/>
      <c r="JQN323" s="925"/>
      <c r="JQO323" s="925"/>
      <c r="JQP323" s="925"/>
      <c r="JQQ323" s="925"/>
      <c r="JQR323" s="925"/>
      <c r="JQS323" s="925"/>
      <c r="JQT323" s="925"/>
      <c r="JQU323" s="925"/>
      <c r="JQV323" s="925"/>
      <c r="JQW323" s="925"/>
      <c r="JQX323" s="925"/>
      <c r="JQY323" s="925"/>
      <c r="JQZ323" s="925"/>
      <c r="JRA323" s="925"/>
      <c r="JRB323" s="925"/>
      <c r="JRC323" s="925"/>
      <c r="JRD323" s="925"/>
      <c r="JRE323" s="925"/>
      <c r="JRF323" s="925"/>
      <c r="JRG323" s="925"/>
      <c r="JRH323" s="925"/>
      <c r="JRI323" s="925"/>
      <c r="JRJ323" s="925"/>
      <c r="JRK323" s="925"/>
      <c r="JRL323" s="925"/>
      <c r="JRM323" s="925"/>
      <c r="JRN323" s="925"/>
      <c r="JRO323" s="925"/>
      <c r="JRP323" s="925"/>
      <c r="JRQ323" s="925"/>
      <c r="JRR323" s="925"/>
      <c r="JRS323" s="925"/>
      <c r="JRT323" s="925"/>
      <c r="JRU323" s="925"/>
      <c r="JRV323" s="925"/>
      <c r="JRW323" s="925"/>
      <c r="JRX323" s="925"/>
      <c r="JRY323" s="925"/>
      <c r="JRZ323" s="925"/>
      <c r="JSA323" s="925"/>
      <c r="JSB323" s="925"/>
      <c r="JSC323" s="925"/>
      <c r="JSD323" s="925"/>
      <c r="JSE323" s="925"/>
      <c r="JSF323" s="925"/>
      <c r="JSG323" s="925"/>
      <c r="JSH323" s="925"/>
      <c r="JSI323" s="925"/>
      <c r="JSJ323" s="925"/>
      <c r="JSK323" s="925"/>
      <c r="JSL323" s="925"/>
      <c r="JSM323" s="925"/>
      <c r="JSN323" s="925"/>
      <c r="JSO323" s="925"/>
      <c r="JSP323" s="925"/>
      <c r="JSQ323" s="925"/>
      <c r="JSR323" s="925"/>
      <c r="JSS323" s="925"/>
      <c r="JST323" s="925"/>
      <c r="JSU323" s="925"/>
      <c r="JSV323" s="925"/>
      <c r="JSW323" s="925"/>
      <c r="JSX323" s="925"/>
      <c r="JSY323" s="925"/>
      <c r="JSZ323" s="925"/>
      <c r="JTA323" s="925"/>
      <c r="JTB323" s="925"/>
      <c r="JTC323" s="925"/>
      <c r="JTD323" s="925"/>
      <c r="JTE323" s="925"/>
      <c r="JTF323" s="925"/>
      <c r="JTG323" s="925"/>
      <c r="JTH323" s="925"/>
      <c r="JTI323" s="925"/>
      <c r="JTJ323" s="925"/>
      <c r="JTK323" s="925"/>
      <c r="JTL323" s="925"/>
      <c r="JTM323" s="925"/>
      <c r="JTN323" s="925"/>
      <c r="JTO323" s="925"/>
      <c r="JTP323" s="925"/>
      <c r="JTQ323" s="925"/>
      <c r="JTR323" s="925"/>
      <c r="JTS323" s="925"/>
      <c r="JTT323" s="925"/>
      <c r="JTU323" s="925"/>
      <c r="JTV323" s="925"/>
      <c r="JTW323" s="925"/>
      <c r="JTX323" s="925"/>
      <c r="JTY323" s="925"/>
      <c r="JTZ323" s="925"/>
      <c r="JUA323" s="925"/>
      <c r="JUB323" s="925"/>
      <c r="JUC323" s="925"/>
      <c r="JUD323" s="925"/>
      <c r="JUE323" s="925"/>
      <c r="JUF323" s="925"/>
      <c r="JUG323" s="925"/>
      <c r="JUH323" s="925"/>
      <c r="JUI323" s="925"/>
      <c r="JUJ323" s="925"/>
      <c r="JUK323" s="925"/>
      <c r="JUL323" s="925"/>
      <c r="JUM323" s="925"/>
      <c r="JUN323" s="925"/>
      <c r="JUO323" s="925"/>
      <c r="JUP323" s="925"/>
      <c r="JUQ323" s="925"/>
      <c r="JUR323" s="925"/>
      <c r="JUS323" s="925"/>
      <c r="JUT323" s="925"/>
      <c r="JUU323" s="925"/>
      <c r="JUV323" s="925"/>
      <c r="JUW323" s="925"/>
      <c r="JUX323" s="925"/>
      <c r="JUY323" s="925"/>
      <c r="JUZ323" s="925"/>
      <c r="JVA323" s="925"/>
      <c r="JVB323" s="925"/>
      <c r="JVC323" s="925"/>
      <c r="JVD323" s="925"/>
      <c r="JVE323" s="925"/>
      <c r="JVF323" s="925"/>
      <c r="JVG323" s="925"/>
      <c r="JVH323" s="925"/>
      <c r="JVI323" s="925"/>
      <c r="JVJ323" s="925"/>
      <c r="JVK323" s="925"/>
      <c r="JVL323" s="925"/>
      <c r="JVM323" s="925"/>
      <c r="JVN323" s="925"/>
      <c r="JVO323" s="925"/>
      <c r="JVP323" s="925"/>
      <c r="JVQ323" s="925"/>
      <c r="JVR323" s="925"/>
      <c r="JVS323" s="925"/>
      <c r="JVT323" s="925"/>
      <c r="JVU323" s="925"/>
      <c r="JVV323" s="925"/>
      <c r="JVW323" s="925"/>
      <c r="JVX323" s="925"/>
      <c r="JVY323" s="925"/>
      <c r="JVZ323" s="925"/>
      <c r="JWA323" s="925"/>
      <c r="JWB323" s="925"/>
      <c r="JWC323" s="925"/>
      <c r="JWD323" s="925"/>
      <c r="JWE323" s="925"/>
      <c r="JWF323" s="925"/>
      <c r="JWG323" s="925"/>
      <c r="JWH323" s="925"/>
      <c r="JWI323" s="925"/>
      <c r="JWJ323" s="925"/>
      <c r="JWK323" s="925"/>
      <c r="JWL323" s="925"/>
      <c r="JWM323" s="925"/>
      <c r="JWN323" s="925"/>
      <c r="JWO323" s="925"/>
      <c r="JWP323" s="925"/>
      <c r="JWQ323" s="925"/>
      <c r="JWR323" s="925"/>
      <c r="JWS323" s="925"/>
      <c r="JWT323" s="925"/>
      <c r="JWU323" s="925"/>
      <c r="JWV323" s="925"/>
      <c r="JWW323" s="925"/>
      <c r="JWX323" s="925"/>
      <c r="JWY323" s="925"/>
      <c r="JWZ323" s="925"/>
      <c r="JXA323" s="925"/>
      <c r="JXB323" s="925"/>
      <c r="JXC323" s="925"/>
      <c r="JXD323" s="925"/>
      <c r="JXE323" s="925"/>
      <c r="JXF323" s="925"/>
      <c r="JXG323" s="925"/>
      <c r="JXH323" s="925"/>
      <c r="JXI323" s="925"/>
      <c r="JXJ323" s="925"/>
      <c r="JXK323" s="925"/>
      <c r="JXL323" s="925"/>
      <c r="JXM323" s="925"/>
      <c r="JXN323" s="925"/>
      <c r="JXO323" s="925"/>
      <c r="JXP323" s="925"/>
      <c r="JXQ323" s="925"/>
      <c r="JXR323" s="925"/>
      <c r="JXS323" s="925"/>
      <c r="JXT323" s="925"/>
      <c r="JXU323" s="925"/>
      <c r="JXV323" s="925"/>
      <c r="JXW323" s="925"/>
      <c r="JXX323" s="925"/>
      <c r="JXY323" s="925"/>
      <c r="JXZ323" s="925"/>
      <c r="JYA323" s="925"/>
      <c r="JYB323" s="925"/>
      <c r="JYC323" s="925"/>
      <c r="JYD323" s="925"/>
      <c r="JYE323" s="925"/>
      <c r="JYF323" s="925"/>
      <c r="JYG323" s="925"/>
      <c r="JYH323" s="925"/>
      <c r="JYI323" s="925"/>
      <c r="JYJ323" s="925"/>
      <c r="JYK323" s="925"/>
      <c r="JYL323" s="925"/>
      <c r="JYM323" s="925"/>
      <c r="JYN323" s="925"/>
      <c r="JYO323" s="925"/>
      <c r="JYP323" s="925"/>
      <c r="JYQ323" s="925"/>
      <c r="JYR323" s="925"/>
      <c r="JYS323" s="925"/>
      <c r="JYT323" s="925"/>
      <c r="JYU323" s="925"/>
      <c r="JYV323" s="925"/>
      <c r="JYW323" s="925"/>
      <c r="JYX323" s="925"/>
      <c r="JYY323" s="925"/>
      <c r="JYZ323" s="925"/>
      <c r="JZA323" s="925"/>
      <c r="JZB323" s="925"/>
      <c r="JZC323" s="925"/>
      <c r="JZD323" s="925"/>
      <c r="JZE323" s="925"/>
      <c r="JZF323" s="925"/>
      <c r="JZG323" s="925"/>
      <c r="JZH323" s="925"/>
      <c r="JZI323" s="925"/>
      <c r="JZJ323" s="925"/>
      <c r="JZK323" s="925"/>
      <c r="JZL323" s="925"/>
      <c r="JZM323" s="925"/>
      <c r="JZN323" s="925"/>
      <c r="JZO323" s="925"/>
      <c r="JZP323" s="925"/>
      <c r="JZQ323" s="925"/>
      <c r="JZR323" s="925"/>
      <c r="JZS323" s="925"/>
      <c r="JZT323" s="925"/>
      <c r="JZU323" s="925"/>
      <c r="JZV323" s="925"/>
      <c r="JZW323" s="925"/>
      <c r="JZX323" s="925"/>
      <c r="JZY323" s="925"/>
      <c r="JZZ323" s="925"/>
      <c r="KAA323" s="925"/>
      <c r="KAB323" s="925"/>
      <c r="KAC323" s="925"/>
      <c r="KAD323" s="925"/>
      <c r="KAE323" s="925"/>
      <c r="KAF323" s="925"/>
      <c r="KAG323" s="925"/>
      <c r="KAH323" s="925"/>
      <c r="KAI323" s="925"/>
      <c r="KAJ323" s="925"/>
      <c r="KAK323" s="925"/>
      <c r="KAL323" s="925"/>
      <c r="KAM323" s="925"/>
      <c r="KAN323" s="925"/>
      <c r="KAO323" s="925"/>
      <c r="KAP323" s="925"/>
      <c r="KAQ323" s="925"/>
      <c r="KAR323" s="925"/>
      <c r="KAS323" s="925"/>
      <c r="KAT323" s="925"/>
      <c r="KAU323" s="925"/>
      <c r="KAV323" s="925"/>
      <c r="KAW323" s="925"/>
      <c r="KAX323" s="925"/>
      <c r="KAY323" s="925"/>
      <c r="KAZ323" s="925"/>
      <c r="KBA323" s="925"/>
      <c r="KBB323" s="925"/>
      <c r="KBC323" s="925"/>
      <c r="KBD323" s="925"/>
      <c r="KBE323" s="925"/>
      <c r="KBF323" s="925"/>
      <c r="KBG323" s="925"/>
      <c r="KBH323" s="925"/>
      <c r="KBI323" s="925"/>
      <c r="KBJ323" s="925"/>
      <c r="KBK323" s="925"/>
      <c r="KBL323" s="925"/>
      <c r="KBM323" s="925"/>
      <c r="KBN323" s="925"/>
      <c r="KBO323" s="925"/>
      <c r="KBP323" s="925"/>
      <c r="KBQ323" s="925"/>
      <c r="KBR323" s="925"/>
      <c r="KBS323" s="925"/>
      <c r="KBT323" s="925"/>
      <c r="KBU323" s="925"/>
      <c r="KBV323" s="925"/>
      <c r="KBW323" s="925"/>
      <c r="KBX323" s="925"/>
      <c r="KBY323" s="925"/>
      <c r="KBZ323" s="925"/>
      <c r="KCA323" s="925"/>
      <c r="KCB323" s="925"/>
      <c r="KCC323" s="925"/>
      <c r="KCD323" s="925"/>
      <c r="KCE323" s="925"/>
      <c r="KCF323" s="925"/>
      <c r="KCG323" s="925"/>
      <c r="KCH323" s="925"/>
      <c r="KCI323" s="925"/>
      <c r="KCJ323" s="925"/>
      <c r="KCK323" s="925"/>
      <c r="KCL323" s="925"/>
      <c r="KCM323" s="925"/>
      <c r="KCN323" s="925"/>
      <c r="KCO323" s="925"/>
      <c r="KCP323" s="925"/>
      <c r="KCQ323" s="925"/>
      <c r="KCR323" s="925"/>
      <c r="KCS323" s="925"/>
      <c r="KCT323" s="925"/>
      <c r="KCU323" s="925"/>
      <c r="KCV323" s="925"/>
      <c r="KCW323" s="925"/>
      <c r="KCX323" s="925"/>
      <c r="KCY323" s="925"/>
      <c r="KCZ323" s="925"/>
      <c r="KDA323" s="925"/>
      <c r="KDB323" s="925"/>
      <c r="KDC323" s="925"/>
      <c r="KDD323" s="925"/>
      <c r="KDE323" s="925"/>
      <c r="KDF323" s="925"/>
      <c r="KDG323" s="925"/>
      <c r="KDH323" s="925"/>
      <c r="KDI323" s="925"/>
      <c r="KDJ323" s="925"/>
      <c r="KDK323" s="925"/>
      <c r="KDL323" s="925"/>
      <c r="KDM323" s="925"/>
      <c r="KDN323" s="925"/>
      <c r="KDO323" s="925"/>
      <c r="KDP323" s="925"/>
      <c r="KDQ323" s="925"/>
      <c r="KDR323" s="925"/>
      <c r="KDS323" s="925"/>
      <c r="KDT323" s="925"/>
      <c r="KDU323" s="925"/>
      <c r="KDV323" s="925"/>
      <c r="KDW323" s="925"/>
      <c r="KDX323" s="925"/>
      <c r="KDY323" s="925"/>
      <c r="KDZ323" s="925"/>
      <c r="KEA323" s="925"/>
      <c r="KEB323" s="925"/>
      <c r="KEC323" s="925"/>
      <c r="KED323" s="925"/>
      <c r="KEE323" s="925"/>
      <c r="KEF323" s="925"/>
      <c r="KEG323" s="925"/>
      <c r="KEH323" s="925"/>
      <c r="KEI323" s="925"/>
      <c r="KEJ323" s="925"/>
      <c r="KEK323" s="925"/>
      <c r="KEL323" s="925"/>
      <c r="KEM323" s="925"/>
      <c r="KEN323" s="925"/>
      <c r="KEO323" s="925"/>
      <c r="KEP323" s="925"/>
      <c r="KEQ323" s="925"/>
      <c r="KER323" s="925"/>
      <c r="KES323" s="925"/>
      <c r="KET323" s="925"/>
      <c r="KEU323" s="925"/>
      <c r="KEV323" s="925"/>
      <c r="KEW323" s="925"/>
      <c r="KEX323" s="925"/>
      <c r="KEY323" s="925"/>
      <c r="KEZ323" s="925"/>
      <c r="KFA323" s="925"/>
      <c r="KFB323" s="925"/>
      <c r="KFC323" s="925"/>
      <c r="KFD323" s="925"/>
      <c r="KFE323" s="925"/>
      <c r="KFF323" s="925"/>
      <c r="KFG323" s="925"/>
      <c r="KFH323" s="925"/>
      <c r="KFI323" s="925"/>
      <c r="KFJ323" s="925"/>
      <c r="KFK323" s="925"/>
      <c r="KFL323" s="925"/>
      <c r="KFM323" s="925"/>
      <c r="KFN323" s="925"/>
      <c r="KFO323" s="925"/>
      <c r="KFP323" s="925"/>
      <c r="KFQ323" s="925"/>
      <c r="KFR323" s="925"/>
      <c r="KFS323" s="925"/>
      <c r="KFT323" s="925"/>
      <c r="KFU323" s="925"/>
      <c r="KFV323" s="925"/>
      <c r="KFW323" s="925"/>
      <c r="KFX323" s="925"/>
      <c r="KFY323" s="925"/>
      <c r="KFZ323" s="925"/>
      <c r="KGA323" s="925"/>
      <c r="KGB323" s="925"/>
      <c r="KGC323" s="925"/>
      <c r="KGD323" s="925"/>
      <c r="KGE323" s="925"/>
      <c r="KGF323" s="925"/>
      <c r="KGG323" s="925"/>
      <c r="KGH323" s="925"/>
      <c r="KGI323" s="925"/>
      <c r="KGJ323" s="925"/>
      <c r="KGK323" s="925"/>
      <c r="KGL323" s="925"/>
      <c r="KGM323" s="925"/>
      <c r="KGN323" s="925"/>
      <c r="KGO323" s="925"/>
      <c r="KGP323" s="925"/>
      <c r="KGQ323" s="925"/>
      <c r="KGR323" s="925"/>
      <c r="KGS323" s="925"/>
      <c r="KGT323" s="925"/>
      <c r="KGU323" s="925"/>
      <c r="KGV323" s="925"/>
      <c r="KGW323" s="925"/>
      <c r="KGX323" s="925"/>
      <c r="KGY323" s="925"/>
      <c r="KGZ323" s="925"/>
      <c r="KHA323" s="925"/>
      <c r="KHB323" s="925"/>
      <c r="KHC323" s="925"/>
      <c r="KHD323" s="925"/>
      <c r="KHE323" s="925"/>
      <c r="KHF323" s="925"/>
      <c r="KHG323" s="925"/>
      <c r="KHH323" s="925"/>
      <c r="KHI323" s="925"/>
      <c r="KHJ323" s="925"/>
      <c r="KHK323" s="925"/>
      <c r="KHL323" s="925"/>
      <c r="KHM323" s="925"/>
      <c r="KHN323" s="925"/>
      <c r="KHO323" s="925"/>
      <c r="KHP323" s="925"/>
      <c r="KHQ323" s="925"/>
      <c r="KHR323" s="925"/>
      <c r="KHS323" s="925"/>
      <c r="KHT323" s="925"/>
      <c r="KHU323" s="925"/>
      <c r="KHV323" s="925"/>
      <c r="KHW323" s="925"/>
      <c r="KHX323" s="925"/>
      <c r="KHY323" s="925"/>
      <c r="KHZ323" s="925"/>
      <c r="KIA323" s="925"/>
      <c r="KIB323" s="925"/>
      <c r="KIC323" s="925"/>
      <c r="KID323" s="925"/>
      <c r="KIE323" s="925"/>
      <c r="KIF323" s="925"/>
      <c r="KIG323" s="925"/>
      <c r="KIH323" s="925"/>
      <c r="KII323" s="925"/>
      <c r="KIJ323" s="925"/>
      <c r="KIK323" s="925"/>
      <c r="KIL323" s="925"/>
      <c r="KIM323" s="925"/>
      <c r="KIN323" s="925"/>
      <c r="KIO323" s="925"/>
      <c r="KIP323" s="925"/>
      <c r="KIQ323" s="925"/>
      <c r="KIR323" s="925"/>
      <c r="KIS323" s="925"/>
      <c r="KIT323" s="925"/>
      <c r="KIU323" s="925"/>
      <c r="KIV323" s="925"/>
      <c r="KIW323" s="925"/>
      <c r="KIX323" s="925"/>
      <c r="KIY323" s="925"/>
      <c r="KIZ323" s="925"/>
      <c r="KJA323" s="925"/>
      <c r="KJB323" s="925"/>
      <c r="KJC323" s="925"/>
      <c r="KJD323" s="925"/>
      <c r="KJE323" s="925"/>
      <c r="KJF323" s="925"/>
      <c r="KJG323" s="925"/>
      <c r="KJH323" s="925"/>
      <c r="KJI323" s="925"/>
      <c r="KJJ323" s="925"/>
      <c r="KJK323" s="925"/>
      <c r="KJL323" s="925"/>
      <c r="KJM323" s="925"/>
      <c r="KJN323" s="925"/>
      <c r="KJO323" s="925"/>
      <c r="KJP323" s="925"/>
      <c r="KJQ323" s="925"/>
      <c r="KJR323" s="925"/>
      <c r="KJS323" s="925"/>
      <c r="KJT323" s="925"/>
      <c r="KJU323" s="925"/>
      <c r="KJV323" s="925"/>
      <c r="KJW323" s="925"/>
      <c r="KJX323" s="925"/>
      <c r="KJY323" s="925"/>
      <c r="KJZ323" s="925"/>
      <c r="KKA323" s="925"/>
      <c r="KKB323" s="925"/>
      <c r="KKC323" s="925"/>
      <c r="KKD323" s="925"/>
      <c r="KKE323" s="925"/>
      <c r="KKF323" s="925"/>
      <c r="KKG323" s="925"/>
      <c r="KKH323" s="925"/>
      <c r="KKI323" s="925"/>
      <c r="KKJ323" s="925"/>
      <c r="KKK323" s="925"/>
      <c r="KKL323" s="925"/>
      <c r="KKM323" s="925"/>
      <c r="KKN323" s="925"/>
      <c r="KKO323" s="925"/>
      <c r="KKP323" s="925"/>
      <c r="KKQ323" s="925"/>
      <c r="KKR323" s="925"/>
      <c r="KKS323" s="925"/>
      <c r="KKT323" s="925"/>
      <c r="KKU323" s="925"/>
      <c r="KKV323" s="925"/>
      <c r="KKW323" s="925"/>
      <c r="KKX323" s="925"/>
      <c r="KKY323" s="925"/>
      <c r="KKZ323" s="925"/>
      <c r="KLA323" s="925"/>
      <c r="KLB323" s="925"/>
      <c r="KLC323" s="925"/>
      <c r="KLD323" s="925"/>
      <c r="KLE323" s="925"/>
      <c r="KLF323" s="925"/>
      <c r="KLG323" s="925"/>
      <c r="KLH323" s="925"/>
      <c r="KLI323" s="925"/>
      <c r="KLJ323" s="925"/>
      <c r="KLK323" s="925"/>
      <c r="KLL323" s="925"/>
      <c r="KLM323" s="925"/>
      <c r="KLN323" s="925"/>
      <c r="KLO323" s="925"/>
      <c r="KLP323" s="925"/>
      <c r="KLQ323" s="925"/>
      <c r="KLR323" s="925"/>
      <c r="KLS323" s="925"/>
      <c r="KLT323" s="925"/>
      <c r="KLU323" s="925"/>
      <c r="KLV323" s="925"/>
      <c r="KLW323" s="925"/>
      <c r="KLX323" s="925"/>
      <c r="KLY323" s="925"/>
      <c r="KLZ323" s="925"/>
      <c r="KMA323" s="925"/>
      <c r="KMB323" s="925"/>
      <c r="KMC323" s="925"/>
      <c r="KMD323" s="925"/>
      <c r="KME323" s="925"/>
      <c r="KMF323" s="925"/>
      <c r="KMG323" s="925"/>
      <c r="KMH323" s="925"/>
      <c r="KMI323" s="925"/>
      <c r="KMJ323" s="925"/>
      <c r="KMK323" s="925"/>
      <c r="KML323" s="925"/>
      <c r="KMM323" s="925"/>
      <c r="KMN323" s="925"/>
      <c r="KMO323" s="925"/>
      <c r="KMP323" s="925"/>
      <c r="KMQ323" s="925"/>
      <c r="KMR323" s="925"/>
      <c r="KMS323" s="925"/>
      <c r="KMT323" s="925"/>
      <c r="KMU323" s="925"/>
      <c r="KMV323" s="925"/>
      <c r="KMW323" s="925"/>
      <c r="KMX323" s="925"/>
      <c r="KMY323" s="925"/>
      <c r="KMZ323" s="925"/>
      <c r="KNA323" s="925"/>
      <c r="KNB323" s="925"/>
      <c r="KNC323" s="925"/>
      <c r="KND323" s="925"/>
      <c r="KNE323" s="925"/>
      <c r="KNF323" s="925"/>
      <c r="KNG323" s="925"/>
      <c r="KNH323" s="925"/>
      <c r="KNI323" s="925"/>
      <c r="KNJ323" s="925"/>
      <c r="KNK323" s="925"/>
      <c r="KNL323" s="925"/>
      <c r="KNM323" s="925"/>
      <c r="KNN323" s="925"/>
      <c r="KNO323" s="925"/>
      <c r="KNP323" s="925"/>
      <c r="KNQ323" s="925"/>
      <c r="KNR323" s="925"/>
      <c r="KNS323" s="925"/>
      <c r="KNT323" s="925"/>
      <c r="KNU323" s="925"/>
      <c r="KNV323" s="925"/>
      <c r="KNW323" s="925"/>
      <c r="KNX323" s="925"/>
      <c r="KNY323" s="925"/>
      <c r="KNZ323" s="925"/>
      <c r="KOA323" s="925"/>
      <c r="KOB323" s="925"/>
      <c r="KOC323" s="925"/>
      <c r="KOD323" s="925"/>
      <c r="KOE323" s="925"/>
      <c r="KOF323" s="925"/>
      <c r="KOG323" s="925"/>
      <c r="KOH323" s="925"/>
      <c r="KOI323" s="925"/>
      <c r="KOJ323" s="925"/>
      <c r="KOK323" s="925"/>
      <c r="KOL323" s="925"/>
      <c r="KOM323" s="925"/>
      <c r="KON323" s="925"/>
      <c r="KOO323" s="925"/>
      <c r="KOP323" s="925"/>
      <c r="KOQ323" s="925"/>
      <c r="KOR323" s="925"/>
      <c r="KOS323" s="925"/>
      <c r="KOT323" s="925"/>
      <c r="KOU323" s="925"/>
      <c r="KOV323" s="925"/>
      <c r="KOW323" s="925"/>
      <c r="KOX323" s="925"/>
      <c r="KOY323" s="925"/>
      <c r="KOZ323" s="925"/>
      <c r="KPA323" s="925"/>
      <c r="KPB323" s="925"/>
      <c r="KPC323" s="925"/>
      <c r="KPD323" s="925"/>
      <c r="KPE323" s="925"/>
      <c r="KPF323" s="925"/>
      <c r="KPG323" s="925"/>
      <c r="KPH323" s="925"/>
      <c r="KPI323" s="925"/>
      <c r="KPJ323" s="925"/>
      <c r="KPK323" s="925"/>
      <c r="KPL323" s="925"/>
      <c r="KPM323" s="925"/>
      <c r="KPN323" s="925"/>
      <c r="KPO323" s="925"/>
      <c r="KPP323" s="925"/>
      <c r="KPQ323" s="925"/>
      <c r="KPR323" s="925"/>
      <c r="KPS323" s="925"/>
      <c r="KPT323" s="925"/>
      <c r="KPU323" s="925"/>
      <c r="KPV323" s="925"/>
      <c r="KPW323" s="925"/>
      <c r="KPX323" s="925"/>
      <c r="KPY323" s="925"/>
      <c r="KPZ323" s="925"/>
      <c r="KQA323" s="925"/>
      <c r="KQB323" s="925"/>
      <c r="KQC323" s="925"/>
      <c r="KQD323" s="925"/>
      <c r="KQE323" s="925"/>
      <c r="KQF323" s="925"/>
      <c r="KQG323" s="925"/>
      <c r="KQH323" s="925"/>
      <c r="KQI323" s="925"/>
      <c r="KQJ323" s="925"/>
      <c r="KQK323" s="925"/>
      <c r="KQL323" s="925"/>
      <c r="KQM323" s="925"/>
      <c r="KQN323" s="925"/>
      <c r="KQO323" s="925"/>
      <c r="KQP323" s="925"/>
      <c r="KQQ323" s="925"/>
      <c r="KQR323" s="925"/>
      <c r="KQS323" s="925"/>
      <c r="KQT323" s="925"/>
      <c r="KQU323" s="925"/>
      <c r="KQV323" s="925"/>
      <c r="KQW323" s="925"/>
      <c r="KQX323" s="925"/>
      <c r="KQY323" s="925"/>
      <c r="KQZ323" s="925"/>
      <c r="KRA323" s="925"/>
      <c r="KRB323" s="925"/>
      <c r="KRC323" s="925"/>
      <c r="KRD323" s="925"/>
      <c r="KRE323" s="925"/>
      <c r="KRF323" s="925"/>
      <c r="KRG323" s="925"/>
      <c r="KRH323" s="925"/>
      <c r="KRI323" s="925"/>
      <c r="KRJ323" s="925"/>
      <c r="KRK323" s="925"/>
      <c r="KRL323" s="925"/>
      <c r="KRM323" s="925"/>
      <c r="KRN323" s="925"/>
      <c r="KRO323" s="925"/>
      <c r="KRP323" s="925"/>
      <c r="KRQ323" s="925"/>
      <c r="KRR323" s="925"/>
      <c r="KRS323" s="925"/>
      <c r="KRT323" s="925"/>
      <c r="KRU323" s="925"/>
      <c r="KRV323" s="925"/>
      <c r="KRW323" s="925"/>
      <c r="KRX323" s="925"/>
      <c r="KRY323" s="925"/>
      <c r="KRZ323" s="925"/>
      <c r="KSA323" s="925"/>
      <c r="KSB323" s="925"/>
      <c r="KSC323" s="925"/>
      <c r="KSD323" s="925"/>
      <c r="KSE323" s="925"/>
      <c r="KSF323" s="925"/>
      <c r="KSG323" s="925"/>
      <c r="KSH323" s="925"/>
      <c r="KSI323" s="925"/>
      <c r="KSJ323" s="925"/>
      <c r="KSK323" s="925"/>
      <c r="KSL323" s="925"/>
      <c r="KSM323" s="925"/>
      <c r="KSN323" s="925"/>
      <c r="KSO323" s="925"/>
      <c r="KSP323" s="925"/>
      <c r="KSQ323" s="925"/>
      <c r="KSR323" s="925"/>
      <c r="KSS323" s="925"/>
      <c r="KST323" s="925"/>
      <c r="KSU323" s="925"/>
      <c r="KSV323" s="925"/>
      <c r="KSW323" s="925"/>
      <c r="KSX323" s="925"/>
      <c r="KSY323" s="925"/>
      <c r="KSZ323" s="925"/>
      <c r="KTA323" s="925"/>
      <c r="KTB323" s="925"/>
      <c r="KTC323" s="925"/>
      <c r="KTD323" s="925"/>
      <c r="KTE323" s="925"/>
      <c r="KTF323" s="925"/>
      <c r="KTG323" s="925"/>
      <c r="KTH323" s="925"/>
      <c r="KTI323" s="925"/>
      <c r="KTJ323" s="925"/>
      <c r="KTK323" s="925"/>
      <c r="KTL323" s="925"/>
      <c r="KTM323" s="925"/>
      <c r="KTN323" s="925"/>
      <c r="KTO323" s="925"/>
      <c r="KTP323" s="925"/>
      <c r="KTQ323" s="925"/>
      <c r="KTR323" s="925"/>
      <c r="KTS323" s="925"/>
      <c r="KTT323" s="925"/>
      <c r="KTU323" s="925"/>
      <c r="KTV323" s="925"/>
      <c r="KTW323" s="925"/>
      <c r="KTX323" s="925"/>
      <c r="KTY323" s="925"/>
      <c r="KTZ323" s="925"/>
      <c r="KUA323" s="925"/>
      <c r="KUB323" s="925"/>
      <c r="KUC323" s="925"/>
      <c r="KUD323" s="925"/>
      <c r="KUE323" s="925"/>
      <c r="KUF323" s="925"/>
      <c r="KUG323" s="925"/>
      <c r="KUH323" s="925"/>
      <c r="KUI323" s="925"/>
      <c r="KUJ323" s="925"/>
      <c r="KUK323" s="925"/>
      <c r="KUL323" s="925"/>
      <c r="KUM323" s="925"/>
      <c r="KUN323" s="925"/>
      <c r="KUO323" s="925"/>
      <c r="KUP323" s="925"/>
      <c r="KUQ323" s="925"/>
      <c r="KUR323" s="925"/>
      <c r="KUS323" s="925"/>
      <c r="KUT323" s="925"/>
      <c r="KUU323" s="925"/>
      <c r="KUV323" s="925"/>
      <c r="KUW323" s="925"/>
      <c r="KUX323" s="925"/>
      <c r="KUY323" s="925"/>
      <c r="KUZ323" s="925"/>
      <c r="KVA323" s="925"/>
      <c r="KVB323" s="925"/>
      <c r="KVC323" s="925"/>
      <c r="KVD323" s="925"/>
      <c r="KVE323" s="925"/>
      <c r="KVF323" s="925"/>
      <c r="KVG323" s="925"/>
      <c r="KVH323" s="925"/>
      <c r="KVI323" s="925"/>
      <c r="KVJ323" s="925"/>
      <c r="KVK323" s="925"/>
      <c r="KVL323" s="925"/>
      <c r="KVM323" s="925"/>
      <c r="KVN323" s="925"/>
      <c r="KVO323" s="925"/>
      <c r="KVP323" s="925"/>
      <c r="KVQ323" s="925"/>
      <c r="KVR323" s="925"/>
      <c r="KVS323" s="925"/>
      <c r="KVT323" s="925"/>
      <c r="KVU323" s="925"/>
      <c r="KVV323" s="925"/>
      <c r="KVW323" s="925"/>
      <c r="KVX323" s="925"/>
      <c r="KVY323" s="925"/>
      <c r="KVZ323" s="925"/>
      <c r="KWA323" s="925"/>
      <c r="KWB323" s="925"/>
      <c r="KWC323" s="925"/>
      <c r="KWD323" s="925"/>
      <c r="KWE323" s="925"/>
      <c r="KWF323" s="925"/>
      <c r="KWG323" s="925"/>
      <c r="KWH323" s="925"/>
      <c r="KWI323" s="925"/>
      <c r="KWJ323" s="925"/>
      <c r="KWK323" s="925"/>
      <c r="KWL323" s="925"/>
      <c r="KWM323" s="925"/>
      <c r="KWN323" s="925"/>
      <c r="KWO323" s="925"/>
      <c r="KWP323" s="925"/>
      <c r="KWQ323" s="925"/>
      <c r="KWR323" s="925"/>
      <c r="KWS323" s="925"/>
      <c r="KWT323" s="925"/>
      <c r="KWU323" s="925"/>
      <c r="KWV323" s="925"/>
      <c r="KWW323" s="925"/>
      <c r="KWX323" s="925"/>
      <c r="KWY323" s="925"/>
      <c r="KWZ323" s="925"/>
      <c r="KXA323" s="925"/>
      <c r="KXB323" s="925"/>
      <c r="KXC323" s="925"/>
      <c r="KXD323" s="925"/>
      <c r="KXE323" s="925"/>
      <c r="KXF323" s="925"/>
      <c r="KXG323" s="925"/>
      <c r="KXH323" s="925"/>
      <c r="KXI323" s="925"/>
      <c r="KXJ323" s="925"/>
      <c r="KXK323" s="925"/>
      <c r="KXL323" s="925"/>
      <c r="KXM323" s="925"/>
      <c r="KXN323" s="925"/>
      <c r="KXO323" s="925"/>
      <c r="KXP323" s="925"/>
      <c r="KXQ323" s="925"/>
      <c r="KXR323" s="925"/>
      <c r="KXS323" s="925"/>
      <c r="KXT323" s="925"/>
      <c r="KXU323" s="925"/>
      <c r="KXV323" s="925"/>
      <c r="KXW323" s="925"/>
      <c r="KXX323" s="925"/>
      <c r="KXY323" s="925"/>
      <c r="KXZ323" s="925"/>
      <c r="KYA323" s="925"/>
      <c r="KYB323" s="925"/>
      <c r="KYC323" s="925"/>
      <c r="KYD323" s="925"/>
      <c r="KYE323" s="925"/>
      <c r="KYF323" s="925"/>
      <c r="KYG323" s="925"/>
      <c r="KYH323" s="925"/>
      <c r="KYI323" s="925"/>
      <c r="KYJ323" s="925"/>
      <c r="KYK323" s="925"/>
      <c r="KYL323" s="925"/>
      <c r="KYM323" s="925"/>
      <c r="KYN323" s="925"/>
      <c r="KYO323" s="925"/>
      <c r="KYP323" s="925"/>
      <c r="KYQ323" s="925"/>
      <c r="KYR323" s="925"/>
      <c r="KYS323" s="925"/>
      <c r="KYT323" s="925"/>
      <c r="KYU323" s="925"/>
      <c r="KYV323" s="925"/>
      <c r="KYW323" s="925"/>
      <c r="KYX323" s="925"/>
      <c r="KYY323" s="925"/>
      <c r="KYZ323" s="925"/>
      <c r="KZA323" s="925"/>
      <c r="KZB323" s="925"/>
      <c r="KZC323" s="925"/>
      <c r="KZD323" s="925"/>
      <c r="KZE323" s="925"/>
      <c r="KZF323" s="925"/>
      <c r="KZG323" s="925"/>
      <c r="KZH323" s="925"/>
      <c r="KZI323" s="925"/>
      <c r="KZJ323" s="925"/>
      <c r="KZK323" s="925"/>
      <c r="KZL323" s="925"/>
      <c r="KZM323" s="925"/>
      <c r="KZN323" s="925"/>
      <c r="KZO323" s="925"/>
      <c r="KZP323" s="925"/>
      <c r="KZQ323" s="925"/>
      <c r="KZR323" s="925"/>
      <c r="KZS323" s="925"/>
      <c r="KZT323" s="925"/>
      <c r="KZU323" s="925"/>
      <c r="KZV323" s="925"/>
      <c r="KZW323" s="925"/>
      <c r="KZX323" s="925"/>
      <c r="KZY323" s="925"/>
      <c r="KZZ323" s="925"/>
      <c r="LAA323" s="925"/>
      <c r="LAB323" s="925"/>
      <c r="LAC323" s="925"/>
      <c r="LAD323" s="925"/>
      <c r="LAE323" s="925"/>
      <c r="LAF323" s="925"/>
      <c r="LAG323" s="925"/>
      <c r="LAH323" s="925"/>
      <c r="LAI323" s="925"/>
      <c r="LAJ323" s="925"/>
      <c r="LAK323" s="925"/>
      <c r="LAL323" s="925"/>
      <c r="LAM323" s="925"/>
      <c r="LAN323" s="925"/>
      <c r="LAO323" s="925"/>
      <c r="LAP323" s="925"/>
      <c r="LAQ323" s="925"/>
      <c r="LAR323" s="925"/>
      <c r="LAS323" s="925"/>
      <c r="LAT323" s="925"/>
      <c r="LAU323" s="925"/>
      <c r="LAV323" s="925"/>
      <c r="LAW323" s="925"/>
      <c r="LAX323" s="925"/>
      <c r="LAY323" s="925"/>
      <c r="LAZ323" s="925"/>
      <c r="LBA323" s="925"/>
      <c r="LBB323" s="925"/>
      <c r="LBC323" s="925"/>
      <c r="LBD323" s="925"/>
      <c r="LBE323" s="925"/>
      <c r="LBF323" s="925"/>
      <c r="LBG323" s="925"/>
      <c r="LBH323" s="925"/>
      <c r="LBI323" s="925"/>
      <c r="LBJ323" s="925"/>
      <c r="LBK323" s="925"/>
      <c r="LBL323" s="925"/>
      <c r="LBM323" s="925"/>
      <c r="LBN323" s="925"/>
      <c r="LBO323" s="925"/>
      <c r="LBP323" s="925"/>
      <c r="LBQ323" s="925"/>
      <c r="LBR323" s="925"/>
      <c r="LBS323" s="925"/>
      <c r="LBT323" s="925"/>
      <c r="LBU323" s="925"/>
      <c r="LBV323" s="925"/>
      <c r="LBW323" s="925"/>
      <c r="LBX323" s="925"/>
      <c r="LBY323" s="925"/>
      <c r="LBZ323" s="925"/>
      <c r="LCA323" s="925"/>
      <c r="LCB323" s="925"/>
      <c r="LCC323" s="925"/>
      <c r="LCD323" s="925"/>
      <c r="LCE323" s="925"/>
      <c r="LCF323" s="925"/>
      <c r="LCG323" s="925"/>
      <c r="LCH323" s="925"/>
      <c r="LCI323" s="925"/>
      <c r="LCJ323" s="925"/>
      <c r="LCK323" s="925"/>
      <c r="LCL323" s="925"/>
      <c r="LCM323" s="925"/>
      <c r="LCN323" s="925"/>
      <c r="LCO323" s="925"/>
      <c r="LCP323" s="925"/>
      <c r="LCQ323" s="925"/>
      <c r="LCR323" s="925"/>
      <c r="LCS323" s="925"/>
      <c r="LCT323" s="925"/>
      <c r="LCU323" s="925"/>
      <c r="LCV323" s="925"/>
      <c r="LCW323" s="925"/>
      <c r="LCX323" s="925"/>
      <c r="LCY323" s="925"/>
      <c r="LCZ323" s="925"/>
      <c r="LDA323" s="925"/>
      <c r="LDB323" s="925"/>
      <c r="LDC323" s="925"/>
      <c r="LDD323" s="925"/>
      <c r="LDE323" s="925"/>
      <c r="LDF323" s="925"/>
      <c r="LDG323" s="925"/>
      <c r="LDH323" s="925"/>
      <c r="LDI323" s="925"/>
      <c r="LDJ323" s="925"/>
      <c r="LDK323" s="925"/>
      <c r="LDL323" s="925"/>
      <c r="LDM323" s="925"/>
      <c r="LDN323" s="925"/>
      <c r="LDO323" s="925"/>
      <c r="LDP323" s="925"/>
      <c r="LDQ323" s="925"/>
      <c r="LDR323" s="925"/>
      <c r="LDS323" s="925"/>
      <c r="LDT323" s="925"/>
      <c r="LDU323" s="925"/>
      <c r="LDV323" s="925"/>
      <c r="LDW323" s="925"/>
      <c r="LDX323" s="925"/>
      <c r="LDY323" s="925"/>
      <c r="LDZ323" s="925"/>
      <c r="LEA323" s="925"/>
      <c r="LEB323" s="925"/>
      <c r="LEC323" s="925"/>
      <c r="LED323" s="925"/>
      <c r="LEE323" s="925"/>
      <c r="LEF323" s="925"/>
      <c r="LEG323" s="925"/>
      <c r="LEH323" s="925"/>
      <c r="LEI323" s="925"/>
      <c r="LEJ323" s="925"/>
      <c r="LEK323" s="925"/>
      <c r="LEL323" s="925"/>
      <c r="LEM323" s="925"/>
      <c r="LEN323" s="925"/>
      <c r="LEO323" s="925"/>
      <c r="LEP323" s="925"/>
      <c r="LEQ323" s="925"/>
      <c r="LER323" s="925"/>
      <c r="LES323" s="925"/>
      <c r="LET323" s="925"/>
      <c r="LEU323" s="925"/>
      <c r="LEV323" s="925"/>
      <c r="LEW323" s="925"/>
      <c r="LEX323" s="925"/>
      <c r="LEY323" s="925"/>
      <c r="LEZ323" s="925"/>
      <c r="LFA323" s="925"/>
      <c r="LFB323" s="925"/>
      <c r="LFC323" s="925"/>
      <c r="LFD323" s="925"/>
      <c r="LFE323" s="925"/>
      <c r="LFF323" s="925"/>
      <c r="LFG323" s="925"/>
      <c r="LFH323" s="925"/>
      <c r="LFI323" s="925"/>
      <c r="LFJ323" s="925"/>
      <c r="LFK323" s="925"/>
      <c r="LFL323" s="925"/>
      <c r="LFM323" s="925"/>
      <c r="LFN323" s="925"/>
      <c r="LFO323" s="925"/>
      <c r="LFP323" s="925"/>
      <c r="LFQ323" s="925"/>
      <c r="LFR323" s="925"/>
      <c r="LFS323" s="925"/>
      <c r="LFT323" s="925"/>
      <c r="LFU323" s="925"/>
      <c r="LFV323" s="925"/>
      <c r="LFW323" s="925"/>
      <c r="LFX323" s="925"/>
      <c r="LFY323" s="925"/>
      <c r="LFZ323" s="925"/>
      <c r="LGA323" s="925"/>
      <c r="LGB323" s="925"/>
      <c r="LGC323" s="925"/>
      <c r="LGD323" s="925"/>
      <c r="LGE323" s="925"/>
      <c r="LGF323" s="925"/>
      <c r="LGG323" s="925"/>
      <c r="LGH323" s="925"/>
      <c r="LGI323" s="925"/>
      <c r="LGJ323" s="925"/>
      <c r="LGK323" s="925"/>
      <c r="LGL323" s="925"/>
      <c r="LGM323" s="925"/>
      <c r="LGN323" s="925"/>
      <c r="LGO323" s="925"/>
      <c r="LGP323" s="925"/>
      <c r="LGQ323" s="925"/>
      <c r="LGR323" s="925"/>
      <c r="LGS323" s="925"/>
      <c r="LGT323" s="925"/>
      <c r="LGU323" s="925"/>
      <c r="LGV323" s="925"/>
      <c r="LGW323" s="925"/>
      <c r="LGX323" s="925"/>
      <c r="LGY323" s="925"/>
      <c r="LGZ323" s="925"/>
      <c r="LHA323" s="925"/>
      <c r="LHB323" s="925"/>
      <c r="LHC323" s="925"/>
      <c r="LHD323" s="925"/>
      <c r="LHE323" s="925"/>
      <c r="LHF323" s="925"/>
      <c r="LHG323" s="925"/>
      <c r="LHH323" s="925"/>
      <c r="LHI323" s="925"/>
      <c r="LHJ323" s="925"/>
      <c r="LHK323" s="925"/>
      <c r="LHL323" s="925"/>
      <c r="LHM323" s="925"/>
      <c r="LHN323" s="925"/>
      <c r="LHO323" s="925"/>
      <c r="LHP323" s="925"/>
      <c r="LHQ323" s="925"/>
      <c r="LHR323" s="925"/>
      <c r="LHS323" s="925"/>
      <c r="LHT323" s="925"/>
      <c r="LHU323" s="925"/>
      <c r="LHV323" s="925"/>
      <c r="LHW323" s="925"/>
      <c r="LHX323" s="925"/>
      <c r="LHY323" s="925"/>
      <c r="LHZ323" s="925"/>
      <c r="LIA323" s="925"/>
      <c r="LIB323" s="925"/>
      <c r="LIC323" s="925"/>
      <c r="LID323" s="925"/>
      <c r="LIE323" s="925"/>
      <c r="LIF323" s="925"/>
      <c r="LIG323" s="925"/>
      <c r="LIH323" s="925"/>
      <c r="LII323" s="925"/>
      <c r="LIJ323" s="925"/>
      <c r="LIK323" s="925"/>
      <c r="LIL323" s="925"/>
      <c r="LIM323" s="925"/>
      <c r="LIN323" s="925"/>
      <c r="LIO323" s="925"/>
      <c r="LIP323" s="925"/>
      <c r="LIQ323" s="925"/>
      <c r="LIR323" s="925"/>
      <c r="LIS323" s="925"/>
      <c r="LIT323" s="925"/>
      <c r="LIU323" s="925"/>
      <c r="LIV323" s="925"/>
      <c r="LIW323" s="925"/>
      <c r="LIX323" s="925"/>
      <c r="LIY323" s="925"/>
      <c r="LIZ323" s="925"/>
      <c r="LJA323" s="925"/>
      <c r="LJB323" s="925"/>
      <c r="LJC323" s="925"/>
      <c r="LJD323" s="925"/>
      <c r="LJE323" s="925"/>
      <c r="LJF323" s="925"/>
      <c r="LJG323" s="925"/>
      <c r="LJH323" s="925"/>
      <c r="LJI323" s="925"/>
      <c r="LJJ323" s="925"/>
      <c r="LJK323" s="925"/>
      <c r="LJL323" s="925"/>
      <c r="LJM323" s="925"/>
      <c r="LJN323" s="925"/>
      <c r="LJO323" s="925"/>
      <c r="LJP323" s="925"/>
      <c r="LJQ323" s="925"/>
      <c r="LJR323" s="925"/>
      <c r="LJS323" s="925"/>
      <c r="LJT323" s="925"/>
      <c r="LJU323" s="925"/>
      <c r="LJV323" s="925"/>
      <c r="LJW323" s="925"/>
      <c r="LJX323" s="925"/>
      <c r="LJY323" s="925"/>
      <c r="LJZ323" s="925"/>
      <c r="LKA323" s="925"/>
      <c r="LKB323" s="925"/>
      <c r="LKC323" s="925"/>
      <c r="LKD323" s="925"/>
      <c r="LKE323" s="925"/>
      <c r="LKF323" s="925"/>
      <c r="LKG323" s="925"/>
      <c r="LKH323" s="925"/>
      <c r="LKI323" s="925"/>
      <c r="LKJ323" s="925"/>
      <c r="LKK323" s="925"/>
      <c r="LKL323" s="925"/>
      <c r="LKM323" s="925"/>
      <c r="LKN323" s="925"/>
      <c r="LKO323" s="925"/>
      <c r="LKP323" s="925"/>
      <c r="LKQ323" s="925"/>
      <c r="LKR323" s="925"/>
      <c r="LKS323" s="925"/>
      <c r="LKT323" s="925"/>
      <c r="LKU323" s="925"/>
      <c r="LKV323" s="925"/>
      <c r="LKW323" s="925"/>
      <c r="LKX323" s="925"/>
      <c r="LKY323" s="925"/>
      <c r="LKZ323" s="925"/>
      <c r="LLA323" s="925"/>
      <c r="LLB323" s="925"/>
      <c r="LLC323" s="925"/>
      <c r="LLD323" s="925"/>
      <c r="LLE323" s="925"/>
      <c r="LLF323" s="925"/>
      <c r="LLG323" s="925"/>
      <c r="LLH323" s="925"/>
      <c r="LLI323" s="925"/>
      <c r="LLJ323" s="925"/>
      <c r="LLK323" s="925"/>
      <c r="LLL323" s="925"/>
      <c r="LLM323" s="925"/>
      <c r="LLN323" s="925"/>
      <c r="LLO323" s="925"/>
      <c r="LLP323" s="925"/>
      <c r="LLQ323" s="925"/>
      <c r="LLR323" s="925"/>
      <c r="LLS323" s="925"/>
      <c r="LLT323" s="925"/>
      <c r="LLU323" s="925"/>
      <c r="LLV323" s="925"/>
      <c r="LLW323" s="925"/>
      <c r="LLX323" s="925"/>
      <c r="LLY323" s="925"/>
      <c r="LLZ323" s="925"/>
      <c r="LMA323" s="925"/>
      <c r="LMB323" s="925"/>
      <c r="LMC323" s="925"/>
      <c r="LMD323" s="925"/>
      <c r="LME323" s="925"/>
      <c r="LMF323" s="925"/>
      <c r="LMG323" s="925"/>
      <c r="LMH323" s="925"/>
      <c r="LMI323" s="925"/>
      <c r="LMJ323" s="925"/>
      <c r="LMK323" s="925"/>
      <c r="LML323" s="925"/>
      <c r="LMM323" s="925"/>
      <c r="LMN323" s="925"/>
      <c r="LMO323" s="925"/>
      <c r="LMP323" s="925"/>
      <c r="LMQ323" s="925"/>
      <c r="LMR323" s="925"/>
      <c r="LMS323" s="925"/>
      <c r="LMT323" s="925"/>
      <c r="LMU323" s="925"/>
      <c r="LMV323" s="925"/>
      <c r="LMW323" s="925"/>
      <c r="LMX323" s="925"/>
      <c r="LMY323" s="925"/>
      <c r="LMZ323" s="925"/>
      <c r="LNA323" s="925"/>
      <c r="LNB323" s="925"/>
      <c r="LNC323" s="925"/>
      <c r="LND323" s="925"/>
      <c r="LNE323" s="925"/>
      <c r="LNF323" s="925"/>
      <c r="LNG323" s="925"/>
      <c r="LNH323" s="925"/>
      <c r="LNI323" s="925"/>
      <c r="LNJ323" s="925"/>
      <c r="LNK323" s="925"/>
      <c r="LNL323" s="925"/>
      <c r="LNM323" s="925"/>
      <c r="LNN323" s="925"/>
      <c r="LNO323" s="925"/>
      <c r="LNP323" s="925"/>
      <c r="LNQ323" s="925"/>
      <c r="LNR323" s="925"/>
      <c r="LNS323" s="925"/>
      <c r="LNT323" s="925"/>
      <c r="LNU323" s="925"/>
      <c r="LNV323" s="925"/>
      <c r="LNW323" s="925"/>
      <c r="LNX323" s="925"/>
      <c r="LNY323" s="925"/>
      <c r="LNZ323" s="925"/>
      <c r="LOA323" s="925"/>
      <c r="LOB323" s="925"/>
      <c r="LOC323" s="925"/>
      <c r="LOD323" s="925"/>
      <c r="LOE323" s="925"/>
      <c r="LOF323" s="925"/>
      <c r="LOG323" s="925"/>
      <c r="LOH323" s="925"/>
      <c r="LOI323" s="925"/>
      <c r="LOJ323" s="925"/>
      <c r="LOK323" s="925"/>
      <c r="LOL323" s="925"/>
      <c r="LOM323" s="925"/>
      <c r="LON323" s="925"/>
      <c r="LOO323" s="925"/>
      <c r="LOP323" s="925"/>
      <c r="LOQ323" s="925"/>
      <c r="LOR323" s="925"/>
      <c r="LOS323" s="925"/>
      <c r="LOT323" s="925"/>
      <c r="LOU323" s="925"/>
      <c r="LOV323" s="925"/>
      <c r="LOW323" s="925"/>
      <c r="LOX323" s="925"/>
      <c r="LOY323" s="925"/>
      <c r="LOZ323" s="925"/>
      <c r="LPA323" s="925"/>
      <c r="LPB323" s="925"/>
      <c r="LPC323" s="925"/>
      <c r="LPD323" s="925"/>
      <c r="LPE323" s="925"/>
      <c r="LPF323" s="925"/>
      <c r="LPG323" s="925"/>
      <c r="LPH323" s="925"/>
      <c r="LPI323" s="925"/>
      <c r="LPJ323" s="925"/>
      <c r="LPK323" s="925"/>
      <c r="LPL323" s="925"/>
      <c r="LPM323" s="925"/>
      <c r="LPN323" s="925"/>
      <c r="LPO323" s="925"/>
      <c r="LPP323" s="925"/>
      <c r="LPQ323" s="925"/>
      <c r="LPR323" s="925"/>
      <c r="LPS323" s="925"/>
      <c r="LPT323" s="925"/>
      <c r="LPU323" s="925"/>
      <c r="LPV323" s="925"/>
      <c r="LPW323" s="925"/>
      <c r="LPX323" s="925"/>
      <c r="LPY323" s="925"/>
      <c r="LPZ323" s="925"/>
      <c r="LQA323" s="925"/>
      <c r="LQB323" s="925"/>
      <c r="LQC323" s="925"/>
      <c r="LQD323" s="925"/>
      <c r="LQE323" s="925"/>
      <c r="LQF323" s="925"/>
      <c r="LQG323" s="925"/>
      <c r="LQH323" s="925"/>
      <c r="LQI323" s="925"/>
      <c r="LQJ323" s="925"/>
      <c r="LQK323" s="925"/>
      <c r="LQL323" s="925"/>
      <c r="LQM323" s="925"/>
      <c r="LQN323" s="925"/>
      <c r="LQO323" s="925"/>
      <c r="LQP323" s="925"/>
      <c r="LQQ323" s="925"/>
      <c r="LQR323" s="925"/>
      <c r="LQS323" s="925"/>
      <c r="LQT323" s="925"/>
      <c r="LQU323" s="925"/>
      <c r="LQV323" s="925"/>
      <c r="LQW323" s="925"/>
      <c r="LQX323" s="925"/>
      <c r="LQY323" s="925"/>
      <c r="LQZ323" s="925"/>
      <c r="LRA323" s="925"/>
      <c r="LRB323" s="925"/>
      <c r="LRC323" s="925"/>
      <c r="LRD323" s="925"/>
      <c r="LRE323" s="925"/>
      <c r="LRF323" s="925"/>
      <c r="LRG323" s="925"/>
      <c r="LRH323" s="925"/>
      <c r="LRI323" s="925"/>
      <c r="LRJ323" s="925"/>
      <c r="LRK323" s="925"/>
      <c r="LRL323" s="925"/>
      <c r="LRM323" s="925"/>
      <c r="LRN323" s="925"/>
      <c r="LRO323" s="925"/>
      <c r="LRP323" s="925"/>
      <c r="LRQ323" s="925"/>
      <c r="LRR323" s="925"/>
      <c r="LRS323" s="925"/>
      <c r="LRT323" s="925"/>
      <c r="LRU323" s="925"/>
      <c r="LRV323" s="925"/>
      <c r="LRW323" s="925"/>
      <c r="LRX323" s="925"/>
      <c r="LRY323" s="925"/>
      <c r="LRZ323" s="925"/>
      <c r="LSA323" s="925"/>
      <c r="LSB323" s="925"/>
      <c r="LSC323" s="925"/>
      <c r="LSD323" s="925"/>
      <c r="LSE323" s="925"/>
      <c r="LSF323" s="925"/>
      <c r="LSG323" s="925"/>
      <c r="LSH323" s="925"/>
      <c r="LSI323" s="925"/>
      <c r="LSJ323" s="925"/>
      <c r="LSK323" s="925"/>
      <c r="LSL323" s="925"/>
      <c r="LSM323" s="925"/>
      <c r="LSN323" s="925"/>
      <c r="LSO323" s="925"/>
      <c r="LSP323" s="925"/>
      <c r="LSQ323" s="925"/>
      <c r="LSR323" s="925"/>
      <c r="LSS323" s="925"/>
      <c r="LST323" s="925"/>
      <c r="LSU323" s="925"/>
      <c r="LSV323" s="925"/>
      <c r="LSW323" s="925"/>
      <c r="LSX323" s="925"/>
      <c r="LSY323" s="925"/>
      <c r="LSZ323" s="925"/>
      <c r="LTA323" s="925"/>
      <c r="LTB323" s="925"/>
      <c r="LTC323" s="925"/>
      <c r="LTD323" s="925"/>
      <c r="LTE323" s="925"/>
      <c r="LTF323" s="925"/>
      <c r="LTG323" s="925"/>
      <c r="LTH323" s="925"/>
      <c r="LTI323" s="925"/>
      <c r="LTJ323" s="925"/>
      <c r="LTK323" s="925"/>
      <c r="LTL323" s="925"/>
      <c r="LTM323" s="925"/>
      <c r="LTN323" s="925"/>
      <c r="LTO323" s="925"/>
      <c r="LTP323" s="925"/>
      <c r="LTQ323" s="925"/>
      <c r="LTR323" s="925"/>
      <c r="LTS323" s="925"/>
      <c r="LTT323" s="925"/>
      <c r="LTU323" s="925"/>
      <c r="LTV323" s="925"/>
      <c r="LTW323" s="925"/>
      <c r="LTX323" s="925"/>
      <c r="LTY323" s="925"/>
      <c r="LTZ323" s="925"/>
      <c r="LUA323" s="925"/>
      <c r="LUB323" s="925"/>
      <c r="LUC323" s="925"/>
      <c r="LUD323" s="925"/>
      <c r="LUE323" s="925"/>
      <c r="LUF323" s="925"/>
      <c r="LUG323" s="925"/>
      <c r="LUH323" s="925"/>
      <c r="LUI323" s="925"/>
      <c r="LUJ323" s="925"/>
      <c r="LUK323" s="925"/>
      <c r="LUL323" s="925"/>
      <c r="LUM323" s="925"/>
      <c r="LUN323" s="925"/>
      <c r="LUO323" s="925"/>
      <c r="LUP323" s="925"/>
      <c r="LUQ323" s="925"/>
      <c r="LUR323" s="925"/>
      <c r="LUS323" s="925"/>
      <c r="LUT323" s="925"/>
      <c r="LUU323" s="925"/>
      <c r="LUV323" s="925"/>
      <c r="LUW323" s="925"/>
      <c r="LUX323" s="925"/>
      <c r="LUY323" s="925"/>
      <c r="LUZ323" s="925"/>
      <c r="LVA323" s="925"/>
      <c r="LVB323" s="925"/>
      <c r="LVC323" s="925"/>
      <c r="LVD323" s="925"/>
      <c r="LVE323" s="925"/>
      <c r="LVF323" s="925"/>
      <c r="LVG323" s="925"/>
      <c r="LVH323" s="925"/>
      <c r="LVI323" s="925"/>
      <c r="LVJ323" s="925"/>
      <c r="LVK323" s="925"/>
      <c r="LVL323" s="925"/>
      <c r="LVM323" s="925"/>
      <c r="LVN323" s="925"/>
      <c r="LVO323" s="925"/>
      <c r="LVP323" s="925"/>
      <c r="LVQ323" s="925"/>
      <c r="LVR323" s="925"/>
      <c r="LVS323" s="925"/>
      <c r="LVT323" s="925"/>
      <c r="LVU323" s="925"/>
      <c r="LVV323" s="925"/>
      <c r="LVW323" s="925"/>
      <c r="LVX323" s="925"/>
      <c r="LVY323" s="925"/>
      <c r="LVZ323" s="925"/>
      <c r="LWA323" s="925"/>
      <c r="LWB323" s="925"/>
      <c r="LWC323" s="925"/>
      <c r="LWD323" s="925"/>
      <c r="LWE323" s="925"/>
      <c r="LWF323" s="925"/>
      <c r="LWG323" s="925"/>
      <c r="LWH323" s="925"/>
      <c r="LWI323" s="925"/>
      <c r="LWJ323" s="925"/>
      <c r="LWK323" s="925"/>
      <c r="LWL323" s="925"/>
      <c r="LWM323" s="925"/>
      <c r="LWN323" s="925"/>
      <c r="LWO323" s="925"/>
      <c r="LWP323" s="925"/>
      <c r="LWQ323" s="925"/>
      <c r="LWR323" s="925"/>
      <c r="LWS323" s="925"/>
      <c r="LWT323" s="925"/>
      <c r="LWU323" s="925"/>
      <c r="LWV323" s="925"/>
      <c r="LWW323" s="925"/>
      <c r="LWX323" s="925"/>
      <c r="LWY323" s="925"/>
      <c r="LWZ323" s="925"/>
      <c r="LXA323" s="925"/>
      <c r="LXB323" s="925"/>
      <c r="LXC323" s="925"/>
      <c r="LXD323" s="925"/>
      <c r="LXE323" s="925"/>
      <c r="LXF323" s="925"/>
      <c r="LXG323" s="925"/>
      <c r="LXH323" s="925"/>
      <c r="LXI323" s="925"/>
      <c r="LXJ323" s="925"/>
      <c r="LXK323" s="925"/>
      <c r="LXL323" s="925"/>
      <c r="LXM323" s="925"/>
      <c r="LXN323" s="925"/>
      <c r="LXO323" s="925"/>
      <c r="LXP323" s="925"/>
      <c r="LXQ323" s="925"/>
      <c r="LXR323" s="925"/>
      <c r="LXS323" s="925"/>
      <c r="LXT323" s="925"/>
      <c r="LXU323" s="925"/>
      <c r="LXV323" s="925"/>
      <c r="LXW323" s="925"/>
      <c r="LXX323" s="925"/>
      <c r="LXY323" s="925"/>
      <c r="LXZ323" s="925"/>
      <c r="LYA323" s="925"/>
      <c r="LYB323" s="925"/>
      <c r="LYC323" s="925"/>
      <c r="LYD323" s="925"/>
      <c r="LYE323" s="925"/>
      <c r="LYF323" s="925"/>
      <c r="LYG323" s="925"/>
      <c r="LYH323" s="925"/>
      <c r="LYI323" s="925"/>
      <c r="LYJ323" s="925"/>
      <c r="LYK323" s="925"/>
      <c r="LYL323" s="925"/>
      <c r="LYM323" s="925"/>
      <c r="LYN323" s="925"/>
      <c r="LYO323" s="925"/>
      <c r="LYP323" s="925"/>
      <c r="LYQ323" s="925"/>
      <c r="LYR323" s="925"/>
      <c r="LYS323" s="925"/>
      <c r="LYT323" s="925"/>
      <c r="LYU323" s="925"/>
      <c r="LYV323" s="925"/>
      <c r="LYW323" s="925"/>
      <c r="LYX323" s="925"/>
      <c r="LYY323" s="925"/>
      <c r="LYZ323" s="925"/>
      <c r="LZA323" s="925"/>
      <c r="LZB323" s="925"/>
      <c r="LZC323" s="925"/>
      <c r="LZD323" s="925"/>
      <c r="LZE323" s="925"/>
      <c r="LZF323" s="925"/>
      <c r="LZG323" s="925"/>
      <c r="LZH323" s="925"/>
      <c r="LZI323" s="925"/>
      <c r="LZJ323" s="925"/>
      <c r="LZK323" s="925"/>
      <c r="LZL323" s="925"/>
      <c r="LZM323" s="925"/>
      <c r="LZN323" s="925"/>
      <c r="LZO323" s="925"/>
      <c r="LZP323" s="925"/>
      <c r="LZQ323" s="925"/>
      <c r="LZR323" s="925"/>
      <c r="LZS323" s="925"/>
      <c r="LZT323" s="925"/>
      <c r="LZU323" s="925"/>
      <c r="LZV323" s="925"/>
      <c r="LZW323" s="925"/>
      <c r="LZX323" s="925"/>
      <c r="LZY323" s="925"/>
      <c r="LZZ323" s="925"/>
      <c r="MAA323" s="925"/>
      <c r="MAB323" s="925"/>
      <c r="MAC323" s="925"/>
      <c r="MAD323" s="925"/>
      <c r="MAE323" s="925"/>
      <c r="MAF323" s="925"/>
      <c r="MAG323" s="925"/>
      <c r="MAH323" s="925"/>
      <c r="MAI323" s="925"/>
      <c r="MAJ323" s="925"/>
      <c r="MAK323" s="925"/>
      <c r="MAL323" s="925"/>
      <c r="MAM323" s="925"/>
      <c r="MAN323" s="925"/>
      <c r="MAO323" s="925"/>
      <c r="MAP323" s="925"/>
      <c r="MAQ323" s="925"/>
      <c r="MAR323" s="925"/>
      <c r="MAS323" s="925"/>
      <c r="MAT323" s="925"/>
      <c r="MAU323" s="925"/>
      <c r="MAV323" s="925"/>
      <c r="MAW323" s="925"/>
      <c r="MAX323" s="925"/>
      <c r="MAY323" s="925"/>
      <c r="MAZ323" s="925"/>
      <c r="MBA323" s="925"/>
      <c r="MBB323" s="925"/>
      <c r="MBC323" s="925"/>
      <c r="MBD323" s="925"/>
      <c r="MBE323" s="925"/>
      <c r="MBF323" s="925"/>
      <c r="MBG323" s="925"/>
      <c r="MBH323" s="925"/>
      <c r="MBI323" s="925"/>
      <c r="MBJ323" s="925"/>
      <c r="MBK323" s="925"/>
      <c r="MBL323" s="925"/>
      <c r="MBM323" s="925"/>
      <c r="MBN323" s="925"/>
      <c r="MBO323" s="925"/>
      <c r="MBP323" s="925"/>
      <c r="MBQ323" s="925"/>
      <c r="MBR323" s="925"/>
      <c r="MBS323" s="925"/>
      <c r="MBT323" s="925"/>
      <c r="MBU323" s="925"/>
      <c r="MBV323" s="925"/>
      <c r="MBW323" s="925"/>
      <c r="MBX323" s="925"/>
      <c r="MBY323" s="925"/>
      <c r="MBZ323" s="925"/>
      <c r="MCA323" s="925"/>
      <c r="MCB323" s="925"/>
      <c r="MCC323" s="925"/>
      <c r="MCD323" s="925"/>
      <c r="MCE323" s="925"/>
      <c r="MCF323" s="925"/>
      <c r="MCG323" s="925"/>
      <c r="MCH323" s="925"/>
      <c r="MCI323" s="925"/>
      <c r="MCJ323" s="925"/>
      <c r="MCK323" s="925"/>
      <c r="MCL323" s="925"/>
      <c r="MCM323" s="925"/>
      <c r="MCN323" s="925"/>
      <c r="MCO323" s="925"/>
      <c r="MCP323" s="925"/>
      <c r="MCQ323" s="925"/>
      <c r="MCR323" s="925"/>
      <c r="MCS323" s="925"/>
      <c r="MCT323" s="925"/>
      <c r="MCU323" s="925"/>
      <c r="MCV323" s="925"/>
      <c r="MCW323" s="925"/>
      <c r="MCX323" s="925"/>
      <c r="MCY323" s="925"/>
      <c r="MCZ323" s="925"/>
      <c r="MDA323" s="925"/>
      <c r="MDB323" s="925"/>
      <c r="MDC323" s="925"/>
      <c r="MDD323" s="925"/>
      <c r="MDE323" s="925"/>
      <c r="MDF323" s="925"/>
      <c r="MDG323" s="925"/>
      <c r="MDH323" s="925"/>
      <c r="MDI323" s="925"/>
      <c r="MDJ323" s="925"/>
      <c r="MDK323" s="925"/>
      <c r="MDL323" s="925"/>
      <c r="MDM323" s="925"/>
      <c r="MDN323" s="925"/>
      <c r="MDO323" s="925"/>
      <c r="MDP323" s="925"/>
      <c r="MDQ323" s="925"/>
      <c r="MDR323" s="925"/>
      <c r="MDS323" s="925"/>
      <c r="MDT323" s="925"/>
      <c r="MDU323" s="925"/>
      <c r="MDV323" s="925"/>
      <c r="MDW323" s="925"/>
      <c r="MDX323" s="925"/>
      <c r="MDY323" s="925"/>
      <c r="MDZ323" s="925"/>
      <c r="MEA323" s="925"/>
      <c r="MEB323" s="925"/>
      <c r="MEC323" s="925"/>
      <c r="MED323" s="925"/>
      <c r="MEE323" s="925"/>
      <c r="MEF323" s="925"/>
      <c r="MEG323" s="925"/>
      <c r="MEH323" s="925"/>
      <c r="MEI323" s="925"/>
      <c r="MEJ323" s="925"/>
      <c r="MEK323" s="925"/>
      <c r="MEL323" s="925"/>
      <c r="MEM323" s="925"/>
      <c r="MEN323" s="925"/>
      <c r="MEO323" s="925"/>
      <c r="MEP323" s="925"/>
      <c r="MEQ323" s="925"/>
      <c r="MER323" s="925"/>
      <c r="MES323" s="925"/>
      <c r="MET323" s="925"/>
      <c r="MEU323" s="925"/>
      <c r="MEV323" s="925"/>
      <c r="MEW323" s="925"/>
      <c r="MEX323" s="925"/>
      <c r="MEY323" s="925"/>
      <c r="MEZ323" s="925"/>
      <c r="MFA323" s="925"/>
      <c r="MFB323" s="925"/>
      <c r="MFC323" s="925"/>
      <c r="MFD323" s="925"/>
      <c r="MFE323" s="925"/>
      <c r="MFF323" s="925"/>
      <c r="MFG323" s="925"/>
      <c r="MFH323" s="925"/>
      <c r="MFI323" s="925"/>
      <c r="MFJ323" s="925"/>
      <c r="MFK323" s="925"/>
      <c r="MFL323" s="925"/>
      <c r="MFM323" s="925"/>
      <c r="MFN323" s="925"/>
      <c r="MFO323" s="925"/>
      <c r="MFP323" s="925"/>
      <c r="MFQ323" s="925"/>
      <c r="MFR323" s="925"/>
      <c r="MFS323" s="925"/>
      <c r="MFT323" s="925"/>
      <c r="MFU323" s="925"/>
      <c r="MFV323" s="925"/>
      <c r="MFW323" s="925"/>
      <c r="MFX323" s="925"/>
      <c r="MFY323" s="925"/>
      <c r="MFZ323" s="925"/>
      <c r="MGA323" s="925"/>
      <c r="MGB323" s="925"/>
      <c r="MGC323" s="925"/>
      <c r="MGD323" s="925"/>
      <c r="MGE323" s="925"/>
      <c r="MGF323" s="925"/>
      <c r="MGG323" s="925"/>
      <c r="MGH323" s="925"/>
      <c r="MGI323" s="925"/>
      <c r="MGJ323" s="925"/>
      <c r="MGK323" s="925"/>
      <c r="MGL323" s="925"/>
      <c r="MGM323" s="925"/>
      <c r="MGN323" s="925"/>
      <c r="MGO323" s="925"/>
      <c r="MGP323" s="925"/>
      <c r="MGQ323" s="925"/>
      <c r="MGR323" s="925"/>
      <c r="MGS323" s="925"/>
      <c r="MGT323" s="925"/>
      <c r="MGU323" s="925"/>
      <c r="MGV323" s="925"/>
      <c r="MGW323" s="925"/>
      <c r="MGX323" s="925"/>
      <c r="MGY323" s="925"/>
      <c r="MGZ323" s="925"/>
      <c r="MHA323" s="925"/>
      <c r="MHB323" s="925"/>
      <c r="MHC323" s="925"/>
      <c r="MHD323" s="925"/>
      <c r="MHE323" s="925"/>
      <c r="MHF323" s="925"/>
      <c r="MHG323" s="925"/>
      <c r="MHH323" s="925"/>
      <c r="MHI323" s="925"/>
      <c r="MHJ323" s="925"/>
      <c r="MHK323" s="925"/>
      <c r="MHL323" s="925"/>
      <c r="MHM323" s="925"/>
      <c r="MHN323" s="925"/>
      <c r="MHO323" s="925"/>
      <c r="MHP323" s="925"/>
      <c r="MHQ323" s="925"/>
      <c r="MHR323" s="925"/>
      <c r="MHS323" s="925"/>
      <c r="MHT323" s="925"/>
      <c r="MHU323" s="925"/>
      <c r="MHV323" s="925"/>
      <c r="MHW323" s="925"/>
      <c r="MHX323" s="925"/>
      <c r="MHY323" s="925"/>
      <c r="MHZ323" s="925"/>
      <c r="MIA323" s="925"/>
      <c r="MIB323" s="925"/>
      <c r="MIC323" s="925"/>
      <c r="MID323" s="925"/>
      <c r="MIE323" s="925"/>
      <c r="MIF323" s="925"/>
      <c r="MIG323" s="925"/>
      <c r="MIH323" s="925"/>
      <c r="MII323" s="925"/>
      <c r="MIJ323" s="925"/>
      <c r="MIK323" s="925"/>
      <c r="MIL323" s="925"/>
      <c r="MIM323" s="925"/>
      <c r="MIN323" s="925"/>
      <c r="MIO323" s="925"/>
      <c r="MIP323" s="925"/>
      <c r="MIQ323" s="925"/>
      <c r="MIR323" s="925"/>
      <c r="MIS323" s="925"/>
      <c r="MIT323" s="925"/>
      <c r="MIU323" s="925"/>
      <c r="MIV323" s="925"/>
      <c r="MIW323" s="925"/>
      <c r="MIX323" s="925"/>
      <c r="MIY323" s="925"/>
      <c r="MIZ323" s="925"/>
      <c r="MJA323" s="925"/>
      <c r="MJB323" s="925"/>
      <c r="MJC323" s="925"/>
      <c r="MJD323" s="925"/>
      <c r="MJE323" s="925"/>
      <c r="MJF323" s="925"/>
      <c r="MJG323" s="925"/>
      <c r="MJH323" s="925"/>
      <c r="MJI323" s="925"/>
      <c r="MJJ323" s="925"/>
      <c r="MJK323" s="925"/>
      <c r="MJL323" s="925"/>
      <c r="MJM323" s="925"/>
      <c r="MJN323" s="925"/>
      <c r="MJO323" s="925"/>
      <c r="MJP323" s="925"/>
      <c r="MJQ323" s="925"/>
      <c r="MJR323" s="925"/>
      <c r="MJS323" s="925"/>
      <c r="MJT323" s="925"/>
      <c r="MJU323" s="925"/>
      <c r="MJV323" s="925"/>
      <c r="MJW323" s="925"/>
      <c r="MJX323" s="925"/>
      <c r="MJY323" s="925"/>
      <c r="MJZ323" s="925"/>
      <c r="MKA323" s="925"/>
      <c r="MKB323" s="925"/>
      <c r="MKC323" s="925"/>
      <c r="MKD323" s="925"/>
      <c r="MKE323" s="925"/>
      <c r="MKF323" s="925"/>
      <c r="MKG323" s="925"/>
      <c r="MKH323" s="925"/>
      <c r="MKI323" s="925"/>
      <c r="MKJ323" s="925"/>
      <c r="MKK323" s="925"/>
      <c r="MKL323" s="925"/>
      <c r="MKM323" s="925"/>
      <c r="MKN323" s="925"/>
      <c r="MKO323" s="925"/>
      <c r="MKP323" s="925"/>
      <c r="MKQ323" s="925"/>
      <c r="MKR323" s="925"/>
      <c r="MKS323" s="925"/>
      <c r="MKT323" s="925"/>
      <c r="MKU323" s="925"/>
      <c r="MKV323" s="925"/>
      <c r="MKW323" s="925"/>
      <c r="MKX323" s="925"/>
      <c r="MKY323" s="925"/>
      <c r="MKZ323" s="925"/>
      <c r="MLA323" s="925"/>
      <c r="MLB323" s="925"/>
      <c r="MLC323" s="925"/>
      <c r="MLD323" s="925"/>
      <c r="MLE323" s="925"/>
      <c r="MLF323" s="925"/>
      <c r="MLG323" s="925"/>
      <c r="MLH323" s="925"/>
      <c r="MLI323" s="925"/>
      <c r="MLJ323" s="925"/>
      <c r="MLK323" s="925"/>
      <c r="MLL323" s="925"/>
      <c r="MLM323" s="925"/>
      <c r="MLN323" s="925"/>
      <c r="MLO323" s="925"/>
      <c r="MLP323" s="925"/>
      <c r="MLQ323" s="925"/>
      <c r="MLR323" s="925"/>
      <c r="MLS323" s="925"/>
      <c r="MLT323" s="925"/>
      <c r="MLU323" s="925"/>
      <c r="MLV323" s="925"/>
      <c r="MLW323" s="925"/>
      <c r="MLX323" s="925"/>
      <c r="MLY323" s="925"/>
      <c r="MLZ323" s="925"/>
      <c r="MMA323" s="925"/>
      <c r="MMB323" s="925"/>
      <c r="MMC323" s="925"/>
      <c r="MMD323" s="925"/>
      <c r="MME323" s="925"/>
      <c r="MMF323" s="925"/>
      <c r="MMG323" s="925"/>
      <c r="MMH323" s="925"/>
      <c r="MMI323" s="925"/>
      <c r="MMJ323" s="925"/>
      <c r="MMK323" s="925"/>
      <c r="MML323" s="925"/>
      <c r="MMM323" s="925"/>
      <c r="MMN323" s="925"/>
      <c r="MMO323" s="925"/>
      <c r="MMP323" s="925"/>
      <c r="MMQ323" s="925"/>
      <c r="MMR323" s="925"/>
      <c r="MMS323" s="925"/>
      <c r="MMT323" s="925"/>
      <c r="MMU323" s="925"/>
      <c r="MMV323" s="925"/>
      <c r="MMW323" s="925"/>
      <c r="MMX323" s="925"/>
      <c r="MMY323" s="925"/>
      <c r="MMZ323" s="925"/>
      <c r="MNA323" s="925"/>
      <c r="MNB323" s="925"/>
      <c r="MNC323" s="925"/>
      <c r="MND323" s="925"/>
      <c r="MNE323" s="925"/>
      <c r="MNF323" s="925"/>
      <c r="MNG323" s="925"/>
      <c r="MNH323" s="925"/>
      <c r="MNI323" s="925"/>
      <c r="MNJ323" s="925"/>
      <c r="MNK323" s="925"/>
      <c r="MNL323" s="925"/>
      <c r="MNM323" s="925"/>
      <c r="MNN323" s="925"/>
      <c r="MNO323" s="925"/>
      <c r="MNP323" s="925"/>
      <c r="MNQ323" s="925"/>
      <c r="MNR323" s="925"/>
      <c r="MNS323" s="925"/>
      <c r="MNT323" s="925"/>
      <c r="MNU323" s="925"/>
      <c r="MNV323" s="925"/>
      <c r="MNW323" s="925"/>
      <c r="MNX323" s="925"/>
      <c r="MNY323" s="925"/>
      <c r="MNZ323" s="925"/>
      <c r="MOA323" s="925"/>
      <c r="MOB323" s="925"/>
      <c r="MOC323" s="925"/>
      <c r="MOD323" s="925"/>
      <c r="MOE323" s="925"/>
      <c r="MOF323" s="925"/>
      <c r="MOG323" s="925"/>
      <c r="MOH323" s="925"/>
      <c r="MOI323" s="925"/>
      <c r="MOJ323" s="925"/>
      <c r="MOK323" s="925"/>
      <c r="MOL323" s="925"/>
      <c r="MOM323" s="925"/>
      <c r="MON323" s="925"/>
      <c r="MOO323" s="925"/>
      <c r="MOP323" s="925"/>
      <c r="MOQ323" s="925"/>
      <c r="MOR323" s="925"/>
      <c r="MOS323" s="925"/>
      <c r="MOT323" s="925"/>
      <c r="MOU323" s="925"/>
      <c r="MOV323" s="925"/>
      <c r="MOW323" s="925"/>
      <c r="MOX323" s="925"/>
      <c r="MOY323" s="925"/>
      <c r="MOZ323" s="925"/>
      <c r="MPA323" s="925"/>
      <c r="MPB323" s="925"/>
      <c r="MPC323" s="925"/>
      <c r="MPD323" s="925"/>
      <c r="MPE323" s="925"/>
      <c r="MPF323" s="925"/>
      <c r="MPG323" s="925"/>
      <c r="MPH323" s="925"/>
      <c r="MPI323" s="925"/>
      <c r="MPJ323" s="925"/>
      <c r="MPK323" s="925"/>
      <c r="MPL323" s="925"/>
      <c r="MPM323" s="925"/>
      <c r="MPN323" s="925"/>
      <c r="MPO323" s="925"/>
      <c r="MPP323" s="925"/>
      <c r="MPQ323" s="925"/>
      <c r="MPR323" s="925"/>
      <c r="MPS323" s="925"/>
      <c r="MPT323" s="925"/>
      <c r="MPU323" s="925"/>
      <c r="MPV323" s="925"/>
      <c r="MPW323" s="925"/>
      <c r="MPX323" s="925"/>
      <c r="MPY323" s="925"/>
      <c r="MPZ323" s="925"/>
      <c r="MQA323" s="925"/>
      <c r="MQB323" s="925"/>
      <c r="MQC323" s="925"/>
      <c r="MQD323" s="925"/>
      <c r="MQE323" s="925"/>
      <c r="MQF323" s="925"/>
      <c r="MQG323" s="925"/>
      <c r="MQH323" s="925"/>
      <c r="MQI323" s="925"/>
      <c r="MQJ323" s="925"/>
      <c r="MQK323" s="925"/>
      <c r="MQL323" s="925"/>
      <c r="MQM323" s="925"/>
      <c r="MQN323" s="925"/>
      <c r="MQO323" s="925"/>
      <c r="MQP323" s="925"/>
      <c r="MQQ323" s="925"/>
      <c r="MQR323" s="925"/>
      <c r="MQS323" s="925"/>
      <c r="MQT323" s="925"/>
      <c r="MQU323" s="925"/>
      <c r="MQV323" s="925"/>
      <c r="MQW323" s="925"/>
      <c r="MQX323" s="925"/>
      <c r="MQY323" s="925"/>
      <c r="MQZ323" s="925"/>
      <c r="MRA323" s="925"/>
      <c r="MRB323" s="925"/>
      <c r="MRC323" s="925"/>
      <c r="MRD323" s="925"/>
      <c r="MRE323" s="925"/>
      <c r="MRF323" s="925"/>
      <c r="MRG323" s="925"/>
      <c r="MRH323" s="925"/>
      <c r="MRI323" s="925"/>
      <c r="MRJ323" s="925"/>
      <c r="MRK323" s="925"/>
      <c r="MRL323" s="925"/>
      <c r="MRM323" s="925"/>
      <c r="MRN323" s="925"/>
      <c r="MRO323" s="925"/>
      <c r="MRP323" s="925"/>
      <c r="MRQ323" s="925"/>
      <c r="MRR323" s="925"/>
      <c r="MRS323" s="925"/>
      <c r="MRT323" s="925"/>
      <c r="MRU323" s="925"/>
      <c r="MRV323" s="925"/>
      <c r="MRW323" s="925"/>
      <c r="MRX323" s="925"/>
      <c r="MRY323" s="925"/>
      <c r="MRZ323" s="925"/>
      <c r="MSA323" s="925"/>
      <c r="MSB323" s="925"/>
      <c r="MSC323" s="925"/>
      <c r="MSD323" s="925"/>
      <c r="MSE323" s="925"/>
      <c r="MSF323" s="925"/>
      <c r="MSG323" s="925"/>
      <c r="MSH323" s="925"/>
      <c r="MSI323" s="925"/>
      <c r="MSJ323" s="925"/>
      <c r="MSK323" s="925"/>
      <c r="MSL323" s="925"/>
      <c r="MSM323" s="925"/>
      <c r="MSN323" s="925"/>
      <c r="MSO323" s="925"/>
      <c r="MSP323" s="925"/>
      <c r="MSQ323" s="925"/>
      <c r="MSR323" s="925"/>
      <c r="MSS323" s="925"/>
      <c r="MST323" s="925"/>
      <c r="MSU323" s="925"/>
      <c r="MSV323" s="925"/>
      <c r="MSW323" s="925"/>
      <c r="MSX323" s="925"/>
      <c r="MSY323" s="925"/>
      <c r="MSZ323" s="925"/>
      <c r="MTA323" s="925"/>
      <c r="MTB323" s="925"/>
      <c r="MTC323" s="925"/>
      <c r="MTD323" s="925"/>
      <c r="MTE323" s="925"/>
      <c r="MTF323" s="925"/>
      <c r="MTG323" s="925"/>
      <c r="MTH323" s="925"/>
      <c r="MTI323" s="925"/>
      <c r="MTJ323" s="925"/>
      <c r="MTK323" s="925"/>
      <c r="MTL323" s="925"/>
      <c r="MTM323" s="925"/>
      <c r="MTN323" s="925"/>
      <c r="MTO323" s="925"/>
      <c r="MTP323" s="925"/>
      <c r="MTQ323" s="925"/>
      <c r="MTR323" s="925"/>
      <c r="MTS323" s="925"/>
      <c r="MTT323" s="925"/>
      <c r="MTU323" s="925"/>
      <c r="MTV323" s="925"/>
      <c r="MTW323" s="925"/>
      <c r="MTX323" s="925"/>
      <c r="MTY323" s="925"/>
      <c r="MTZ323" s="925"/>
      <c r="MUA323" s="925"/>
      <c r="MUB323" s="925"/>
      <c r="MUC323" s="925"/>
      <c r="MUD323" s="925"/>
      <c r="MUE323" s="925"/>
      <c r="MUF323" s="925"/>
      <c r="MUG323" s="925"/>
      <c r="MUH323" s="925"/>
      <c r="MUI323" s="925"/>
      <c r="MUJ323" s="925"/>
      <c r="MUK323" s="925"/>
      <c r="MUL323" s="925"/>
      <c r="MUM323" s="925"/>
      <c r="MUN323" s="925"/>
      <c r="MUO323" s="925"/>
      <c r="MUP323" s="925"/>
      <c r="MUQ323" s="925"/>
      <c r="MUR323" s="925"/>
      <c r="MUS323" s="925"/>
      <c r="MUT323" s="925"/>
      <c r="MUU323" s="925"/>
      <c r="MUV323" s="925"/>
      <c r="MUW323" s="925"/>
      <c r="MUX323" s="925"/>
      <c r="MUY323" s="925"/>
      <c r="MUZ323" s="925"/>
      <c r="MVA323" s="925"/>
      <c r="MVB323" s="925"/>
      <c r="MVC323" s="925"/>
      <c r="MVD323" s="925"/>
      <c r="MVE323" s="925"/>
      <c r="MVF323" s="925"/>
      <c r="MVG323" s="925"/>
      <c r="MVH323" s="925"/>
      <c r="MVI323" s="925"/>
      <c r="MVJ323" s="925"/>
      <c r="MVK323" s="925"/>
      <c r="MVL323" s="925"/>
      <c r="MVM323" s="925"/>
      <c r="MVN323" s="925"/>
      <c r="MVO323" s="925"/>
      <c r="MVP323" s="925"/>
      <c r="MVQ323" s="925"/>
      <c r="MVR323" s="925"/>
      <c r="MVS323" s="925"/>
      <c r="MVT323" s="925"/>
      <c r="MVU323" s="925"/>
      <c r="MVV323" s="925"/>
      <c r="MVW323" s="925"/>
      <c r="MVX323" s="925"/>
      <c r="MVY323" s="925"/>
      <c r="MVZ323" s="925"/>
      <c r="MWA323" s="925"/>
      <c r="MWB323" s="925"/>
      <c r="MWC323" s="925"/>
      <c r="MWD323" s="925"/>
      <c r="MWE323" s="925"/>
      <c r="MWF323" s="925"/>
      <c r="MWG323" s="925"/>
      <c r="MWH323" s="925"/>
      <c r="MWI323" s="925"/>
      <c r="MWJ323" s="925"/>
      <c r="MWK323" s="925"/>
      <c r="MWL323" s="925"/>
      <c r="MWM323" s="925"/>
      <c r="MWN323" s="925"/>
      <c r="MWO323" s="925"/>
      <c r="MWP323" s="925"/>
      <c r="MWQ323" s="925"/>
      <c r="MWR323" s="925"/>
      <c r="MWS323" s="925"/>
      <c r="MWT323" s="925"/>
      <c r="MWU323" s="925"/>
      <c r="MWV323" s="925"/>
      <c r="MWW323" s="925"/>
      <c r="MWX323" s="925"/>
      <c r="MWY323" s="925"/>
      <c r="MWZ323" s="925"/>
      <c r="MXA323" s="925"/>
      <c r="MXB323" s="925"/>
      <c r="MXC323" s="925"/>
      <c r="MXD323" s="925"/>
      <c r="MXE323" s="925"/>
      <c r="MXF323" s="925"/>
      <c r="MXG323" s="925"/>
      <c r="MXH323" s="925"/>
      <c r="MXI323" s="925"/>
      <c r="MXJ323" s="925"/>
      <c r="MXK323" s="925"/>
      <c r="MXL323" s="925"/>
      <c r="MXM323" s="925"/>
      <c r="MXN323" s="925"/>
      <c r="MXO323" s="925"/>
      <c r="MXP323" s="925"/>
      <c r="MXQ323" s="925"/>
      <c r="MXR323" s="925"/>
      <c r="MXS323" s="925"/>
      <c r="MXT323" s="925"/>
      <c r="MXU323" s="925"/>
      <c r="MXV323" s="925"/>
      <c r="MXW323" s="925"/>
      <c r="MXX323" s="925"/>
      <c r="MXY323" s="925"/>
      <c r="MXZ323" s="925"/>
      <c r="MYA323" s="925"/>
      <c r="MYB323" s="925"/>
      <c r="MYC323" s="925"/>
      <c r="MYD323" s="925"/>
      <c r="MYE323" s="925"/>
      <c r="MYF323" s="925"/>
      <c r="MYG323" s="925"/>
      <c r="MYH323" s="925"/>
      <c r="MYI323" s="925"/>
      <c r="MYJ323" s="925"/>
      <c r="MYK323" s="925"/>
      <c r="MYL323" s="925"/>
      <c r="MYM323" s="925"/>
      <c r="MYN323" s="925"/>
      <c r="MYO323" s="925"/>
      <c r="MYP323" s="925"/>
      <c r="MYQ323" s="925"/>
      <c r="MYR323" s="925"/>
      <c r="MYS323" s="925"/>
      <c r="MYT323" s="925"/>
      <c r="MYU323" s="925"/>
      <c r="MYV323" s="925"/>
      <c r="MYW323" s="925"/>
      <c r="MYX323" s="925"/>
      <c r="MYY323" s="925"/>
      <c r="MYZ323" s="925"/>
      <c r="MZA323" s="925"/>
      <c r="MZB323" s="925"/>
      <c r="MZC323" s="925"/>
      <c r="MZD323" s="925"/>
      <c r="MZE323" s="925"/>
      <c r="MZF323" s="925"/>
      <c r="MZG323" s="925"/>
      <c r="MZH323" s="925"/>
      <c r="MZI323" s="925"/>
      <c r="MZJ323" s="925"/>
      <c r="MZK323" s="925"/>
      <c r="MZL323" s="925"/>
      <c r="MZM323" s="925"/>
      <c r="MZN323" s="925"/>
      <c r="MZO323" s="925"/>
      <c r="MZP323" s="925"/>
      <c r="MZQ323" s="925"/>
      <c r="MZR323" s="925"/>
      <c r="MZS323" s="925"/>
      <c r="MZT323" s="925"/>
      <c r="MZU323" s="925"/>
      <c r="MZV323" s="925"/>
      <c r="MZW323" s="925"/>
      <c r="MZX323" s="925"/>
      <c r="MZY323" s="925"/>
      <c r="MZZ323" s="925"/>
      <c r="NAA323" s="925"/>
      <c r="NAB323" s="925"/>
      <c r="NAC323" s="925"/>
      <c r="NAD323" s="925"/>
      <c r="NAE323" s="925"/>
      <c r="NAF323" s="925"/>
      <c r="NAG323" s="925"/>
      <c r="NAH323" s="925"/>
      <c r="NAI323" s="925"/>
      <c r="NAJ323" s="925"/>
      <c r="NAK323" s="925"/>
      <c r="NAL323" s="925"/>
      <c r="NAM323" s="925"/>
      <c r="NAN323" s="925"/>
      <c r="NAO323" s="925"/>
      <c r="NAP323" s="925"/>
      <c r="NAQ323" s="925"/>
      <c r="NAR323" s="925"/>
      <c r="NAS323" s="925"/>
      <c r="NAT323" s="925"/>
      <c r="NAU323" s="925"/>
      <c r="NAV323" s="925"/>
      <c r="NAW323" s="925"/>
      <c r="NAX323" s="925"/>
      <c r="NAY323" s="925"/>
      <c r="NAZ323" s="925"/>
      <c r="NBA323" s="925"/>
      <c r="NBB323" s="925"/>
      <c r="NBC323" s="925"/>
      <c r="NBD323" s="925"/>
      <c r="NBE323" s="925"/>
      <c r="NBF323" s="925"/>
      <c r="NBG323" s="925"/>
      <c r="NBH323" s="925"/>
      <c r="NBI323" s="925"/>
      <c r="NBJ323" s="925"/>
      <c r="NBK323" s="925"/>
      <c r="NBL323" s="925"/>
      <c r="NBM323" s="925"/>
      <c r="NBN323" s="925"/>
      <c r="NBO323" s="925"/>
      <c r="NBP323" s="925"/>
      <c r="NBQ323" s="925"/>
      <c r="NBR323" s="925"/>
      <c r="NBS323" s="925"/>
      <c r="NBT323" s="925"/>
      <c r="NBU323" s="925"/>
      <c r="NBV323" s="925"/>
      <c r="NBW323" s="925"/>
      <c r="NBX323" s="925"/>
      <c r="NBY323" s="925"/>
      <c r="NBZ323" s="925"/>
      <c r="NCA323" s="925"/>
      <c r="NCB323" s="925"/>
      <c r="NCC323" s="925"/>
      <c r="NCD323" s="925"/>
      <c r="NCE323" s="925"/>
      <c r="NCF323" s="925"/>
      <c r="NCG323" s="925"/>
      <c r="NCH323" s="925"/>
      <c r="NCI323" s="925"/>
      <c r="NCJ323" s="925"/>
      <c r="NCK323" s="925"/>
      <c r="NCL323" s="925"/>
      <c r="NCM323" s="925"/>
      <c r="NCN323" s="925"/>
      <c r="NCO323" s="925"/>
      <c r="NCP323" s="925"/>
      <c r="NCQ323" s="925"/>
      <c r="NCR323" s="925"/>
      <c r="NCS323" s="925"/>
      <c r="NCT323" s="925"/>
      <c r="NCU323" s="925"/>
      <c r="NCV323" s="925"/>
      <c r="NCW323" s="925"/>
      <c r="NCX323" s="925"/>
      <c r="NCY323" s="925"/>
      <c r="NCZ323" s="925"/>
      <c r="NDA323" s="925"/>
      <c r="NDB323" s="925"/>
      <c r="NDC323" s="925"/>
      <c r="NDD323" s="925"/>
      <c r="NDE323" s="925"/>
      <c r="NDF323" s="925"/>
      <c r="NDG323" s="925"/>
      <c r="NDH323" s="925"/>
      <c r="NDI323" s="925"/>
      <c r="NDJ323" s="925"/>
      <c r="NDK323" s="925"/>
      <c r="NDL323" s="925"/>
      <c r="NDM323" s="925"/>
      <c r="NDN323" s="925"/>
      <c r="NDO323" s="925"/>
      <c r="NDP323" s="925"/>
      <c r="NDQ323" s="925"/>
      <c r="NDR323" s="925"/>
      <c r="NDS323" s="925"/>
      <c r="NDT323" s="925"/>
      <c r="NDU323" s="925"/>
      <c r="NDV323" s="925"/>
      <c r="NDW323" s="925"/>
      <c r="NDX323" s="925"/>
      <c r="NDY323" s="925"/>
      <c r="NDZ323" s="925"/>
      <c r="NEA323" s="925"/>
      <c r="NEB323" s="925"/>
      <c r="NEC323" s="925"/>
      <c r="NED323" s="925"/>
      <c r="NEE323" s="925"/>
      <c r="NEF323" s="925"/>
      <c r="NEG323" s="925"/>
      <c r="NEH323" s="925"/>
      <c r="NEI323" s="925"/>
      <c r="NEJ323" s="925"/>
      <c r="NEK323" s="925"/>
      <c r="NEL323" s="925"/>
      <c r="NEM323" s="925"/>
      <c r="NEN323" s="925"/>
      <c r="NEO323" s="925"/>
      <c r="NEP323" s="925"/>
      <c r="NEQ323" s="925"/>
      <c r="NER323" s="925"/>
      <c r="NES323" s="925"/>
      <c r="NET323" s="925"/>
      <c r="NEU323" s="925"/>
      <c r="NEV323" s="925"/>
      <c r="NEW323" s="925"/>
      <c r="NEX323" s="925"/>
      <c r="NEY323" s="925"/>
      <c r="NEZ323" s="925"/>
      <c r="NFA323" s="925"/>
      <c r="NFB323" s="925"/>
      <c r="NFC323" s="925"/>
      <c r="NFD323" s="925"/>
      <c r="NFE323" s="925"/>
      <c r="NFF323" s="925"/>
      <c r="NFG323" s="925"/>
      <c r="NFH323" s="925"/>
      <c r="NFI323" s="925"/>
      <c r="NFJ323" s="925"/>
      <c r="NFK323" s="925"/>
      <c r="NFL323" s="925"/>
      <c r="NFM323" s="925"/>
      <c r="NFN323" s="925"/>
      <c r="NFO323" s="925"/>
      <c r="NFP323" s="925"/>
      <c r="NFQ323" s="925"/>
      <c r="NFR323" s="925"/>
      <c r="NFS323" s="925"/>
      <c r="NFT323" s="925"/>
      <c r="NFU323" s="925"/>
      <c r="NFV323" s="925"/>
      <c r="NFW323" s="925"/>
      <c r="NFX323" s="925"/>
      <c r="NFY323" s="925"/>
      <c r="NFZ323" s="925"/>
      <c r="NGA323" s="925"/>
      <c r="NGB323" s="925"/>
      <c r="NGC323" s="925"/>
      <c r="NGD323" s="925"/>
      <c r="NGE323" s="925"/>
      <c r="NGF323" s="925"/>
      <c r="NGG323" s="925"/>
      <c r="NGH323" s="925"/>
      <c r="NGI323" s="925"/>
      <c r="NGJ323" s="925"/>
      <c r="NGK323" s="925"/>
      <c r="NGL323" s="925"/>
      <c r="NGM323" s="925"/>
      <c r="NGN323" s="925"/>
      <c r="NGO323" s="925"/>
      <c r="NGP323" s="925"/>
      <c r="NGQ323" s="925"/>
      <c r="NGR323" s="925"/>
      <c r="NGS323" s="925"/>
      <c r="NGT323" s="925"/>
      <c r="NGU323" s="925"/>
      <c r="NGV323" s="925"/>
      <c r="NGW323" s="925"/>
      <c r="NGX323" s="925"/>
      <c r="NGY323" s="925"/>
      <c r="NGZ323" s="925"/>
      <c r="NHA323" s="925"/>
      <c r="NHB323" s="925"/>
      <c r="NHC323" s="925"/>
      <c r="NHD323" s="925"/>
      <c r="NHE323" s="925"/>
      <c r="NHF323" s="925"/>
      <c r="NHG323" s="925"/>
      <c r="NHH323" s="925"/>
      <c r="NHI323" s="925"/>
      <c r="NHJ323" s="925"/>
      <c r="NHK323" s="925"/>
      <c r="NHL323" s="925"/>
      <c r="NHM323" s="925"/>
      <c r="NHN323" s="925"/>
      <c r="NHO323" s="925"/>
      <c r="NHP323" s="925"/>
      <c r="NHQ323" s="925"/>
      <c r="NHR323" s="925"/>
      <c r="NHS323" s="925"/>
      <c r="NHT323" s="925"/>
      <c r="NHU323" s="925"/>
      <c r="NHV323" s="925"/>
      <c r="NHW323" s="925"/>
      <c r="NHX323" s="925"/>
      <c r="NHY323" s="925"/>
      <c r="NHZ323" s="925"/>
      <c r="NIA323" s="925"/>
      <c r="NIB323" s="925"/>
      <c r="NIC323" s="925"/>
      <c r="NID323" s="925"/>
      <c r="NIE323" s="925"/>
      <c r="NIF323" s="925"/>
      <c r="NIG323" s="925"/>
      <c r="NIH323" s="925"/>
      <c r="NII323" s="925"/>
      <c r="NIJ323" s="925"/>
      <c r="NIK323" s="925"/>
      <c r="NIL323" s="925"/>
      <c r="NIM323" s="925"/>
      <c r="NIN323" s="925"/>
      <c r="NIO323" s="925"/>
      <c r="NIP323" s="925"/>
      <c r="NIQ323" s="925"/>
      <c r="NIR323" s="925"/>
      <c r="NIS323" s="925"/>
      <c r="NIT323" s="925"/>
      <c r="NIU323" s="925"/>
      <c r="NIV323" s="925"/>
      <c r="NIW323" s="925"/>
      <c r="NIX323" s="925"/>
      <c r="NIY323" s="925"/>
      <c r="NIZ323" s="925"/>
      <c r="NJA323" s="925"/>
      <c r="NJB323" s="925"/>
      <c r="NJC323" s="925"/>
      <c r="NJD323" s="925"/>
      <c r="NJE323" s="925"/>
      <c r="NJF323" s="925"/>
      <c r="NJG323" s="925"/>
      <c r="NJH323" s="925"/>
      <c r="NJI323" s="925"/>
      <c r="NJJ323" s="925"/>
      <c r="NJK323" s="925"/>
      <c r="NJL323" s="925"/>
      <c r="NJM323" s="925"/>
      <c r="NJN323" s="925"/>
      <c r="NJO323" s="925"/>
      <c r="NJP323" s="925"/>
      <c r="NJQ323" s="925"/>
      <c r="NJR323" s="925"/>
      <c r="NJS323" s="925"/>
      <c r="NJT323" s="925"/>
      <c r="NJU323" s="925"/>
      <c r="NJV323" s="925"/>
      <c r="NJW323" s="925"/>
      <c r="NJX323" s="925"/>
      <c r="NJY323" s="925"/>
      <c r="NJZ323" s="925"/>
      <c r="NKA323" s="925"/>
      <c r="NKB323" s="925"/>
      <c r="NKC323" s="925"/>
      <c r="NKD323" s="925"/>
      <c r="NKE323" s="925"/>
      <c r="NKF323" s="925"/>
      <c r="NKG323" s="925"/>
      <c r="NKH323" s="925"/>
      <c r="NKI323" s="925"/>
      <c r="NKJ323" s="925"/>
      <c r="NKK323" s="925"/>
      <c r="NKL323" s="925"/>
      <c r="NKM323" s="925"/>
      <c r="NKN323" s="925"/>
      <c r="NKO323" s="925"/>
      <c r="NKP323" s="925"/>
      <c r="NKQ323" s="925"/>
      <c r="NKR323" s="925"/>
      <c r="NKS323" s="925"/>
      <c r="NKT323" s="925"/>
      <c r="NKU323" s="925"/>
      <c r="NKV323" s="925"/>
      <c r="NKW323" s="925"/>
      <c r="NKX323" s="925"/>
      <c r="NKY323" s="925"/>
      <c r="NKZ323" s="925"/>
      <c r="NLA323" s="925"/>
      <c r="NLB323" s="925"/>
      <c r="NLC323" s="925"/>
      <c r="NLD323" s="925"/>
      <c r="NLE323" s="925"/>
      <c r="NLF323" s="925"/>
      <c r="NLG323" s="925"/>
      <c r="NLH323" s="925"/>
      <c r="NLI323" s="925"/>
      <c r="NLJ323" s="925"/>
      <c r="NLK323" s="925"/>
      <c r="NLL323" s="925"/>
      <c r="NLM323" s="925"/>
      <c r="NLN323" s="925"/>
      <c r="NLO323" s="925"/>
      <c r="NLP323" s="925"/>
      <c r="NLQ323" s="925"/>
      <c r="NLR323" s="925"/>
      <c r="NLS323" s="925"/>
      <c r="NLT323" s="925"/>
      <c r="NLU323" s="925"/>
      <c r="NLV323" s="925"/>
      <c r="NLW323" s="925"/>
      <c r="NLX323" s="925"/>
      <c r="NLY323" s="925"/>
      <c r="NLZ323" s="925"/>
      <c r="NMA323" s="925"/>
      <c r="NMB323" s="925"/>
      <c r="NMC323" s="925"/>
      <c r="NMD323" s="925"/>
      <c r="NME323" s="925"/>
      <c r="NMF323" s="925"/>
      <c r="NMG323" s="925"/>
      <c r="NMH323" s="925"/>
      <c r="NMI323" s="925"/>
      <c r="NMJ323" s="925"/>
      <c r="NMK323" s="925"/>
      <c r="NML323" s="925"/>
      <c r="NMM323" s="925"/>
      <c r="NMN323" s="925"/>
      <c r="NMO323" s="925"/>
      <c r="NMP323" s="925"/>
      <c r="NMQ323" s="925"/>
      <c r="NMR323" s="925"/>
      <c r="NMS323" s="925"/>
      <c r="NMT323" s="925"/>
      <c r="NMU323" s="925"/>
      <c r="NMV323" s="925"/>
      <c r="NMW323" s="925"/>
      <c r="NMX323" s="925"/>
      <c r="NMY323" s="925"/>
      <c r="NMZ323" s="925"/>
      <c r="NNA323" s="925"/>
      <c r="NNB323" s="925"/>
      <c r="NNC323" s="925"/>
      <c r="NND323" s="925"/>
      <c r="NNE323" s="925"/>
      <c r="NNF323" s="925"/>
      <c r="NNG323" s="925"/>
      <c r="NNH323" s="925"/>
      <c r="NNI323" s="925"/>
      <c r="NNJ323" s="925"/>
      <c r="NNK323" s="925"/>
      <c r="NNL323" s="925"/>
      <c r="NNM323" s="925"/>
      <c r="NNN323" s="925"/>
      <c r="NNO323" s="925"/>
      <c r="NNP323" s="925"/>
      <c r="NNQ323" s="925"/>
      <c r="NNR323" s="925"/>
      <c r="NNS323" s="925"/>
      <c r="NNT323" s="925"/>
      <c r="NNU323" s="925"/>
      <c r="NNV323" s="925"/>
      <c r="NNW323" s="925"/>
      <c r="NNX323" s="925"/>
      <c r="NNY323" s="925"/>
      <c r="NNZ323" s="925"/>
      <c r="NOA323" s="925"/>
      <c r="NOB323" s="925"/>
      <c r="NOC323" s="925"/>
      <c r="NOD323" s="925"/>
      <c r="NOE323" s="925"/>
      <c r="NOF323" s="925"/>
      <c r="NOG323" s="925"/>
      <c r="NOH323" s="925"/>
      <c r="NOI323" s="925"/>
      <c r="NOJ323" s="925"/>
      <c r="NOK323" s="925"/>
      <c r="NOL323" s="925"/>
      <c r="NOM323" s="925"/>
      <c r="NON323" s="925"/>
      <c r="NOO323" s="925"/>
      <c r="NOP323" s="925"/>
      <c r="NOQ323" s="925"/>
      <c r="NOR323" s="925"/>
      <c r="NOS323" s="925"/>
      <c r="NOT323" s="925"/>
      <c r="NOU323" s="925"/>
      <c r="NOV323" s="925"/>
      <c r="NOW323" s="925"/>
      <c r="NOX323" s="925"/>
      <c r="NOY323" s="925"/>
      <c r="NOZ323" s="925"/>
      <c r="NPA323" s="925"/>
      <c r="NPB323" s="925"/>
      <c r="NPC323" s="925"/>
      <c r="NPD323" s="925"/>
      <c r="NPE323" s="925"/>
      <c r="NPF323" s="925"/>
      <c r="NPG323" s="925"/>
      <c r="NPH323" s="925"/>
      <c r="NPI323" s="925"/>
      <c r="NPJ323" s="925"/>
      <c r="NPK323" s="925"/>
      <c r="NPL323" s="925"/>
      <c r="NPM323" s="925"/>
      <c r="NPN323" s="925"/>
      <c r="NPO323" s="925"/>
      <c r="NPP323" s="925"/>
      <c r="NPQ323" s="925"/>
      <c r="NPR323" s="925"/>
      <c r="NPS323" s="925"/>
      <c r="NPT323" s="925"/>
      <c r="NPU323" s="925"/>
      <c r="NPV323" s="925"/>
      <c r="NPW323" s="925"/>
      <c r="NPX323" s="925"/>
      <c r="NPY323" s="925"/>
      <c r="NPZ323" s="925"/>
      <c r="NQA323" s="925"/>
      <c r="NQB323" s="925"/>
      <c r="NQC323" s="925"/>
      <c r="NQD323" s="925"/>
      <c r="NQE323" s="925"/>
      <c r="NQF323" s="925"/>
      <c r="NQG323" s="925"/>
      <c r="NQH323" s="925"/>
      <c r="NQI323" s="925"/>
      <c r="NQJ323" s="925"/>
      <c r="NQK323" s="925"/>
      <c r="NQL323" s="925"/>
      <c r="NQM323" s="925"/>
      <c r="NQN323" s="925"/>
      <c r="NQO323" s="925"/>
      <c r="NQP323" s="925"/>
      <c r="NQQ323" s="925"/>
      <c r="NQR323" s="925"/>
      <c r="NQS323" s="925"/>
      <c r="NQT323" s="925"/>
      <c r="NQU323" s="925"/>
      <c r="NQV323" s="925"/>
      <c r="NQW323" s="925"/>
      <c r="NQX323" s="925"/>
      <c r="NQY323" s="925"/>
      <c r="NQZ323" s="925"/>
      <c r="NRA323" s="925"/>
      <c r="NRB323" s="925"/>
      <c r="NRC323" s="925"/>
      <c r="NRD323" s="925"/>
      <c r="NRE323" s="925"/>
      <c r="NRF323" s="925"/>
      <c r="NRG323" s="925"/>
      <c r="NRH323" s="925"/>
      <c r="NRI323" s="925"/>
      <c r="NRJ323" s="925"/>
      <c r="NRK323" s="925"/>
      <c r="NRL323" s="925"/>
      <c r="NRM323" s="925"/>
      <c r="NRN323" s="925"/>
      <c r="NRO323" s="925"/>
      <c r="NRP323" s="925"/>
      <c r="NRQ323" s="925"/>
      <c r="NRR323" s="925"/>
      <c r="NRS323" s="925"/>
      <c r="NRT323" s="925"/>
      <c r="NRU323" s="925"/>
      <c r="NRV323" s="925"/>
      <c r="NRW323" s="925"/>
      <c r="NRX323" s="925"/>
      <c r="NRY323" s="925"/>
      <c r="NRZ323" s="925"/>
      <c r="NSA323" s="925"/>
      <c r="NSB323" s="925"/>
      <c r="NSC323" s="925"/>
      <c r="NSD323" s="925"/>
      <c r="NSE323" s="925"/>
      <c r="NSF323" s="925"/>
      <c r="NSG323" s="925"/>
      <c r="NSH323" s="925"/>
      <c r="NSI323" s="925"/>
      <c r="NSJ323" s="925"/>
      <c r="NSK323" s="925"/>
      <c r="NSL323" s="925"/>
      <c r="NSM323" s="925"/>
      <c r="NSN323" s="925"/>
      <c r="NSO323" s="925"/>
      <c r="NSP323" s="925"/>
      <c r="NSQ323" s="925"/>
      <c r="NSR323" s="925"/>
      <c r="NSS323" s="925"/>
      <c r="NST323" s="925"/>
      <c r="NSU323" s="925"/>
      <c r="NSV323" s="925"/>
      <c r="NSW323" s="925"/>
      <c r="NSX323" s="925"/>
      <c r="NSY323" s="925"/>
      <c r="NSZ323" s="925"/>
      <c r="NTA323" s="925"/>
      <c r="NTB323" s="925"/>
      <c r="NTC323" s="925"/>
      <c r="NTD323" s="925"/>
      <c r="NTE323" s="925"/>
      <c r="NTF323" s="925"/>
      <c r="NTG323" s="925"/>
      <c r="NTH323" s="925"/>
      <c r="NTI323" s="925"/>
      <c r="NTJ323" s="925"/>
      <c r="NTK323" s="925"/>
      <c r="NTL323" s="925"/>
      <c r="NTM323" s="925"/>
      <c r="NTN323" s="925"/>
      <c r="NTO323" s="925"/>
      <c r="NTP323" s="925"/>
      <c r="NTQ323" s="925"/>
      <c r="NTR323" s="925"/>
      <c r="NTS323" s="925"/>
      <c r="NTT323" s="925"/>
      <c r="NTU323" s="925"/>
      <c r="NTV323" s="925"/>
      <c r="NTW323" s="925"/>
      <c r="NTX323" s="925"/>
      <c r="NTY323" s="925"/>
      <c r="NTZ323" s="925"/>
      <c r="NUA323" s="925"/>
      <c r="NUB323" s="925"/>
      <c r="NUC323" s="925"/>
      <c r="NUD323" s="925"/>
      <c r="NUE323" s="925"/>
      <c r="NUF323" s="925"/>
      <c r="NUG323" s="925"/>
      <c r="NUH323" s="925"/>
      <c r="NUI323" s="925"/>
      <c r="NUJ323" s="925"/>
      <c r="NUK323" s="925"/>
      <c r="NUL323" s="925"/>
      <c r="NUM323" s="925"/>
      <c r="NUN323" s="925"/>
      <c r="NUO323" s="925"/>
      <c r="NUP323" s="925"/>
      <c r="NUQ323" s="925"/>
      <c r="NUR323" s="925"/>
      <c r="NUS323" s="925"/>
      <c r="NUT323" s="925"/>
      <c r="NUU323" s="925"/>
      <c r="NUV323" s="925"/>
      <c r="NUW323" s="925"/>
      <c r="NUX323" s="925"/>
      <c r="NUY323" s="925"/>
      <c r="NUZ323" s="925"/>
      <c r="NVA323" s="925"/>
      <c r="NVB323" s="925"/>
      <c r="NVC323" s="925"/>
      <c r="NVD323" s="925"/>
      <c r="NVE323" s="925"/>
      <c r="NVF323" s="925"/>
      <c r="NVG323" s="925"/>
      <c r="NVH323" s="925"/>
      <c r="NVI323" s="925"/>
      <c r="NVJ323" s="925"/>
      <c r="NVK323" s="925"/>
      <c r="NVL323" s="925"/>
      <c r="NVM323" s="925"/>
      <c r="NVN323" s="925"/>
      <c r="NVO323" s="925"/>
      <c r="NVP323" s="925"/>
      <c r="NVQ323" s="925"/>
      <c r="NVR323" s="925"/>
      <c r="NVS323" s="925"/>
      <c r="NVT323" s="925"/>
      <c r="NVU323" s="925"/>
      <c r="NVV323" s="925"/>
      <c r="NVW323" s="925"/>
      <c r="NVX323" s="925"/>
      <c r="NVY323" s="925"/>
      <c r="NVZ323" s="925"/>
      <c r="NWA323" s="925"/>
      <c r="NWB323" s="925"/>
      <c r="NWC323" s="925"/>
      <c r="NWD323" s="925"/>
      <c r="NWE323" s="925"/>
      <c r="NWF323" s="925"/>
      <c r="NWG323" s="925"/>
      <c r="NWH323" s="925"/>
      <c r="NWI323" s="925"/>
      <c r="NWJ323" s="925"/>
      <c r="NWK323" s="925"/>
      <c r="NWL323" s="925"/>
      <c r="NWM323" s="925"/>
      <c r="NWN323" s="925"/>
      <c r="NWO323" s="925"/>
      <c r="NWP323" s="925"/>
      <c r="NWQ323" s="925"/>
      <c r="NWR323" s="925"/>
      <c r="NWS323" s="925"/>
      <c r="NWT323" s="925"/>
      <c r="NWU323" s="925"/>
      <c r="NWV323" s="925"/>
      <c r="NWW323" s="925"/>
      <c r="NWX323" s="925"/>
      <c r="NWY323" s="925"/>
      <c r="NWZ323" s="925"/>
      <c r="NXA323" s="925"/>
      <c r="NXB323" s="925"/>
      <c r="NXC323" s="925"/>
      <c r="NXD323" s="925"/>
      <c r="NXE323" s="925"/>
      <c r="NXF323" s="925"/>
      <c r="NXG323" s="925"/>
      <c r="NXH323" s="925"/>
      <c r="NXI323" s="925"/>
      <c r="NXJ323" s="925"/>
      <c r="NXK323" s="925"/>
      <c r="NXL323" s="925"/>
      <c r="NXM323" s="925"/>
      <c r="NXN323" s="925"/>
      <c r="NXO323" s="925"/>
      <c r="NXP323" s="925"/>
      <c r="NXQ323" s="925"/>
      <c r="NXR323" s="925"/>
      <c r="NXS323" s="925"/>
      <c r="NXT323" s="925"/>
      <c r="NXU323" s="925"/>
      <c r="NXV323" s="925"/>
      <c r="NXW323" s="925"/>
      <c r="NXX323" s="925"/>
      <c r="NXY323" s="925"/>
      <c r="NXZ323" s="925"/>
      <c r="NYA323" s="925"/>
      <c r="NYB323" s="925"/>
      <c r="NYC323" s="925"/>
      <c r="NYD323" s="925"/>
      <c r="NYE323" s="925"/>
      <c r="NYF323" s="925"/>
      <c r="NYG323" s="925"/>
      <c r="NYH323" s="925"/>
      <c r="NYI323" s="925"/>
      <c r="NYJ323" s="925"/>
      <c r="NYK323" s="925"/>
      <c r="NYL323" s="925"/>
      <c r="NYM323" s="925"/>
      <c r="NYN323" s="925"/>
      <c r="NYO323" s="925"/>
      <c r="NYP323" s="925"/>
      <c r="NYQ323" s="925"/>
      <c r="NYR323" s="925"/>
      <c r="NYS323" s="925"/>
      <c r="NYT323" s="925"/>
      <c r="NYU323" s="925"/>
      <c r="NYV323" s="925"/>
      <c r="NYW323" s="925"/>
      <c r="NYX323" s="925"/>
      <c r="NYY323" s="925"/>
      <c r="NYZ323" s="925"/>
      <c r="NZA323" s="925"/>
      <c r="NZB323" s="925"/>
      <c r="NZC323" s="925"/>
      <c r="NZD323" s="925"/>
      <c r="NZE323" s="925"/>
      <c r="NZF323" s="925"/>
      <c r="NZG323" s="925"/>
      <c r="NZH323" s="925"/>
      <c r="NZI323" s="925"/>
      <c r="NZJ323" s="925"/>
      <c r="NZK323" s="925"/>
      <c r="NZL323" s="925"/>
      <c r="NZM323" s="925"/>
      <c r="NZN323" s="925"/>
      <c r="NZO323" s="925"/>
      <c r="NZP323" s="925"/>
      <c r="NZQ323" s="925"/>
      <c r="NZR323" s="925"/>
      <c r="NZS323" s="925"/>
      <c r="NZT323" s="925"/>
      <c r="NZU323" s="925"/>
      <c r="NZV323" s="925"/>
      <c r="NZW323" s="925"/>
      <c r="NZX323" s="925"/>
      <c r="NZY323" s="925"/>
      <c r="NZZ323" s="925"/>
      <c r="OAA323" s="925"/>
      <c r="OAB323" s="925"/>
      <c r="OAC323" s="925"/>
      <c r="OAD323" s="925"/>
      <c r="OAE323" s="925"/>
      <c r="OAF323" s="925"/>
      <c r="OAG323" s="925"/>
      <c r="OAH323" s="925"/>
      <c r="OAI323" s="925"/>
      <c r="OAJ323" s="925"/>
      <c r="OAK323" s="925"/>
      <c r="OAL323" s="925"/>
      <c r="OAM323" s="925"/>
      <c r="OAN323" s="925"/>
      <c r="OAO323" s="925"/>
      <c r="OAP323" s="925"/>
      <c r="OAQ323" s="925"/>
      <c r="OAR323" s="925"/>
      <c r="OAS323" s="925"/>
      <c r="OAT323" s="925"/>
      <c r="OAU323" s="925"/>
      <c r="OAV323" s="925"/>
      <c r="OAW323" s="925"/>
      <c r="OAX323" s="925"/>
      <c r="OAY323" s="925"/>
      <c r="OAZ323" s="925"/>
      <c r="OBA323" s="925"/>
      <c r="OBB323" s="925"/>
      <c r="OBC323" s="925"/>
      <c r="OBD323" s="925"/>
      <c r="OBE323" s="925"/>
      <c r="OBF323" s="925"/>
      <c r="OBG323" s="925"/>
      <c r="OBH323" s="925"/>
      <c r="OBI323" s="925"/>
      <c r="OBJ323" s="925"/>
      <c r="OBK323" s="925"/>
      <c r="OBL323" s="925"/>
      <c r="OBM323" s="925"/>
      <c r="OBN323" s="925"/>
      <c r="OBO323" s="925"/>
      <c r="OBP323" s="925"/>
      <c r="OBQ323" s="925"/>
      <c r="OBR323" s="925"/>
      <c r="OBS323" s="925"/>
      <c r="OBT323" s="925"/>
      <c r="OBU323" s="925"/>
      <c r="OBV323" s="925"/>
      <c r="OBW323" s="925"/>
      <c r="OBX323" s="925"/>
      <c r="OBY323" s="925"/>
      <c r="OBZ323" s="925"/>
      <c r="OCA323" s="925"/>
      <c r="OCB323" s="925"/>
      <c r="OCC323" s="925"/>
      <c r="OCD323" s="925"/>
      <c r="OCE323" s="925"/>
      <c r="OCF323" s="925"/>
      <c r="OCG323" s="925"/>
      <c r="OCH323" s="925"/>
      <c r="OCI323" s="925"/>
      <c r="OCJ323" s="925"/>
      <c r="OCK323" s="925"/>
      <c r="OCL323" s="925"/>
      <c r="OCM323" s="925"/>
      <c r="OCN323" s="925"/>
      <c r="OCO323" s="925"/>
      <c r="OCP323" s="925"/>
      <c r="OCQ323" s="925"/>
      <c r="OCR323" s="925"/>
      <c r="OCS323" s="925"/>
      <c r="OCT323" s="925"/>
      <c r="OCU323" s="925"/>
      <c r="OCV323" s="925"/>
      <c r="OCW323" s="925"/>
      <c r="OCX323" s="925"/>
      <c r="OCY323" s="925"/>
      <c r="OCZ323" s="925"/>
      <c r="ODA323" s="925"/>
      <c r="ODB323" s="925"/>
      <c r="ODC323" s="925"/>
      <c r="ODD323" s="925"/>
      <c r="ODE323" s="925"/>
      <c r="ODF323" s="925"/>
      <c r="ODG323" s="925"/>
      <c r="ODH323" s="925"/>
      <c r="ODI323" s="925"/>
      <c r="ODJ323" s="925"/>
      <c r="ODK323" s="925"/>
      <c r="ODL323" s="925"/>
      <c r="ODM323" s="925"/>
      <c r="ODN323" s="925"/>
      <c r="ODO323" s="925"/>
      <c r="ODP323" s="925"/>
      <c r="ODQ323" s="925"/>
      <c r="ODR323" s="925"/>
      <c r="ODS323" s="925"/>
      <c r="ODT323" s="925"/>
      <c r="ODU323" s="925"/>
      <c r="ODV323" s="925"/>
      <c r="ODW323" s="925"/>
      <c r="ODX323" s="925"/>
      <c r="ODY323" s="925"/>
      <c r="ODZ323" s="925"/>
      <c r="OEA323" s="925"/>
      <c r="OEB323" s="925"/>
      <c r="OEC323" s="925"/>
      <c r="OED323" s="925"/>
      <c r="OEE323" s="925"/>
      <c r="OEF323" s="925"/>
      <c r="OEG323" s="925"/>
      <c r="OEH323" s="925"/>
      <c r="OEI323" s="925"/>
      <c r="OEJ323" s="925"/>
      <c r="OEK323" s="925"/>
      <c r="OEL323" s="925"/>
      <c r="OEM323" s="925"/>
      <c r="OEN323" s="925"/>
      <c r="OEO323" s="925"/>
      <c r="OEP323" s="925"/>
      <c r="OEQ323" s="925"/>
      <c r="OER323" s="925"/>
      <c r="OES323" s="925"/>
      <c r="OET323" s="925"/>
      <c r="OEU323" s="925"/>
      <c r="OEV323" s="925"/>
      <c r="OEW323" s="925"/>
      <c r="OEX323" s="925"/>
      <c r="OEY323" s="925"/>
      <c r="OEZ323" s="925"/>
      <c r="OFA323" s="925"/>
      <c r="OFB323" s="925"/>
      <c r="OFC323" s="925"/>
      <c r="OFD323" s="925"/>
      <c r="OFE323" s="925"/>
      <c r="OFF323" s="925"/>
      <c r="OFG323" s="925"/>
      <c r="OFH323" s="925"/>
      <c r="OFI323" s="925"/>
      <c r="OFJ323" s="925"/>
      <c r="OFK323" s="925"/>
      <c r="OFL323" s="925"/>
      <c r="OFM323" s="925"/>
      <c r="OFN323" s="925"/>
      <c r="OFO323" s="925"/>
      <c r="OFP323" s="925"/>
      <c r="OFQ323" s="925"/>
      <c r="OFR323" s="925"/>
      <c r="OFS323" s="925"/>
      <c r="OFT323" s="925"/>
      <c r="OFU323" s="925"/>
      <c r="OFV323" s="925"/>
      <c r="OFW323" s="925"/>
      <c r="OFX323" s="925"/>
      <c r="OFY323" s="925"/>
      <c r="OFZ323" s="925"/>
      <c r="OGA323" s="925"/>
      <c r="OGB323" s="925"/>
      <c r="OGC323" s="925"/>
      <c r="OGD323" s="925"/>
      <c r="OGE323" s="925"/>
      <c r="OGF323" s="925"/>
      <c r="OGG323" s="925"/>
      <c r="OGH323" s="925"/>
      <c r="OGI323" s="925"/>
      <c r="OGJ323" s="925"/>
      <c r="OGK323" s="925"/>
      <c r="OGL323" s="925"/>
      <c r="OGM323" s="925"/>
      <c r="OGN323" s="925"/>
      <c r="OGO323" s="925"/>
      <c r="OGP323" s="925"/>
      <c r="OGQ323" s="925"/>
      <c r="OGR323" s="925"/>
      <c r="OGS323" s="925"/>
      <c r="OGT323" s="925"/>
      <c r="OGU323" s="925"/>
      <c r="OGV323" s="925"/>
      <c r="OGW323" s="925"/>
      <c r="OGX323" s="925"/>
      <c r="OGY323" s="925"/>
      <c r="OGZ323" s="925"/>
      <c r="OHA323" s="925"/>
      <c r="OHB323" s="925"/>
      <c r="OHC323" s="925"/>
      <c r="OHD323" s="925"/>
      <c r="OHE323" s="925"/>
      <c r="OHF323" s="925"/>
      <c r="OHG323" s="925"/>
      <c r="OHH323" s="925"/>
      <c r="OHI323" s="925"/>
      <c r="OHJ323" s="925"/>
      <c r="OHK323" s="925"/>
      <c r="OHL323" s="925"/>
      <c r="OHM323" s="925"/>
      <c r="OHN323" s="925"/>
      <c r="OHO323" s="925"/>
      <c r="OHP323" s="925"/>
      <c r="OHQ323" s="925"/>
      <c r="OHR323" s="925"/>
      <c r="OHS323" s="925"/>
      <c r="OHT323" s="925"/>
      <c r="OHU323" s="925"/>
      <c r="OHV323" s="925"/>
      <c r="OHW323" s="925"/>
      <c r="OHX323" s="925"/>
      <c r="OHY323" s="925"/>
      <c r="OHZ323" s="925"/>
      <c r="OIA323" s="925"/>
      <c r="OIB323" s="925"/>
      <c r="OIC323" s="925"/>
      <c r="OID323" s="925"/>
      <c r="OIE323" s="925"/>
      <c r="OIF323" s="925"/>
      <c r="OIG323" s="925"/>
      <c r="OIH323" s="925"/>
      <c r="OII323" s="925"/>
      <c r="OIJ323" s="925"/>
      <c r="OIK323" s="925"/>
      <c r="OIL323" s="925"/>
      <c r="OIM323" s="925"/>
      <c r="OIN323" s="925"/>
      <c r="OIO323" s="925"/>
      <c r="OIP323" s="925"/>
      <c r="OIQ323" s="925"/>
      <c r="OIR323" s="925"/>
      <c r="OIS323" s="925"/>
      <c r="OIT323" s="925"/>
      <c r="OIU323" s="925"/>
      <c r="OIV323" s="925"/>
      <c r="OIW323" s="925"/>
      <c r="OIX323" s="925"/>
      <c r="OIY323" s="925"/>
      <c r="OIZ323" s="925"/>
      <c r="OJA323" s="925"/>
      <c r="OJB323" s="925"/>
      <c r="OJC323" s="925"/>
      <c r="OJD323" s="925"/>
      <c r="OJE323" s="925"/>
      <c r="OJF323" s="925"/>
      <c r="OJG323" s="925"/>
      <c r="OJH323" s="925"/>
      <c r="OJI323" s="925"/>
      <c r="OJJ323" s="925"/>
      <c r="OJK323" s="925"/>
      <c r="OJL323" s="925"/>
      <c r="OJM323" s="925"/>
      <c r="OJN323" s="925"/>
      <c r="OJO323" s="925"/>
      <c r="OJP323" s="925"/>
      <c r="OJQ323" s="925"/>
      <c r="OJR323" s="925"/>
      <c r="OJS323" s="925"/>
      <c r="OJT323" s="925"/>
      <c r="OJU323" s="925"/>
      <c r="OJV323" s="925"/>
      <c r="OJW323" s="925"/>
      <c r="OJX323" s="925"/>
      <c r="OJY323" s="925"/>
      <c r="OJZ323" s="925"/>
      <c r="OKA323" s="925"/>
      <c r="OKB323" s="925"/>
      <c r="OKC323" s="925"/>
      <c r="OKD323" s="925"/>
      <c r="OKE323" s="925"/>
      <c r="OKF323" s="925"/>
      <c r="OKG323" s="925"/>
      <c r="OKH323" s="925"/>
      <c r="OKI323" s="925"/>
      <c r="OKJ323" s="925"/>
      <c r="OKK323" s="925"/>
      <c r="OKL323" s="925"/>
      <c r="OKM323" s="925"/>
      <c r="OKN323" s="925"/>
      <c r="OKO323" s="925"/>
      <c r="OKP323" s="925"/>
      <c r="OKQ323" s="925"/>
      <c r="OKR323" s="925"/>
      <c r="OKS323" s="925"/>
      <c r="OKT323" s="925"/>
      <c r="OKU323" s="925"/>
      <c r="OKV323" s="925"/>
      <c r="OKW323" s="925"/>
      <c r="OKX323" s="925"/>
      <c r="OKY323" s="925"/>
      <c r="OKZ323" s="925"/>
      <c r="OLA323" s="925"/>
      <c r="OLB323" s="925"/>
      <c r="OLC323" s="925"/>
      <c r="OLD323" s="925"/>
      <c r="OLE323" s="925"/>
      <c r="OLF323" s="925"/>
      <c r="OLG323" s="925"/>
      <c r="OLH323" s="925"/>
      <c r="OLI323" s="925"/>
      <c r="OLJ323" s="925"/>
      <c r="OLK323" s="925"/>
      <c r="OLL323" s="925"/>
      <c r="OLM323" s="925"/>
      <c r="OLN323" s="925"/>
      <c r="OLO323" s="925"/>
      <c r="OLP323" s="925"/>
      <c r="OLQ323" s="925"/>
      <c r="OLR323" s="925"/>
      <c r="OLS323" s="925"/>
      <c r="OLT323" s="925"/>
      <c r="OLU323" s="925"/>
      <c r="OLV323" s="925"/>
      <c r="OLW323" s="925"/>
      <c r="OLX323" s="925"/>
      <c r="OLY323" s="925"/>
      <c r="OLZ323" s="925"/>
      <c r="OMA323" s="925"/>
      <c r="OMB323" s="925"/>
      <c r="OMC323" s="925"/>
      <c r="OMD323" s="925"/>
      <c r="OME323" s="925"/>
      <c r="OMF323" s="925"/>
      <c r="OMG323" s="925"/>
      <c r="OMH323" s="925"/>
      <c r="OMI323" s="925"/>
      <c r="OMJ323" s="925"/>
      <c r="OMK323" s="925"/>
      <c r="OML323" s="925"/>
      <c r="OMM323" s="925"/>
      <c r="OMN323" s="925"/>
      <c r="OMO323" s="925"/>
      <c r="OMP323" s="925"/>
      <c r="OMQ323" s="925"/>
      <c r="OMR323" s="925"/>
      <c r="OMS323" s="925"/>
      <c r="OMT323" s="925"/>
      <c r="OMU323" s="925"/>
      <c r="OMV323" s="925"/>
      <c r="OMW323" s="925"/>
      <c r="OMX323" s="925"/>
      <c r="OMY323" s="925"/>
      <c r="OMZ323" s="925"/>
      <c r="ONA323" s="925"/>
      <c r="ONB323" s="925"/>
      <c r="ONC323" s="925"/>
      <c r="OND323" s="925"/>
      <c r="ONE323" s="925"/>
      <c r="ONF323" s="925"/>
      <c r="ONG323" s="925"/>
      <c r="ONH323" s="925"/>
      <c r="ONI323" s="925"/>
      <c r="ONJ323" s="925"/>
      <c r="ONK323" s="925"/>
      <c r="ONL323" s="925"/>
      <c r="ONM323" s="925"/>
      <c r="ONN323" s="925"/>
      <c r="ONO323" s="925"/>
      <c r="ONP323" s="925"/>
      <c r="ONQ323" s="925"/>
      <c r="ONR323" s="925"/>
      <c r="ONS323" s="925"/>
      <c r="ONT323" s="925"/>
      <c r="ONU323" s="925"/>
      <c r="ONV323" s="925"/>
      <c r="ONW323" s="925"/>
      <c r="ONX323" s="925"/>
      <c r="ONY323" s="925"/>
      <c r="ONZ323" s="925"/>
      <c r="OOA323" s="925"/>
      <c r="OOB323" s="925"/>
      <c r="OOC323" s="925"/>
      <c r="OOD323" s="925"/>
      <c r="OOE323" s="925"/>
      <c r="OOF323" s="925"/>
      <c r="OOG323" s="925"/>
      <c r="OOH323" s="925"/>
      <c r="OOI323" s="925"/>
      <c r="OOJ323" s="925"/>
      <c r="OOK323" s="925"/>
      <c r="OOL323" s="925"/>
      <c r="OOM323" s="925"/>
      <c r="OON323" s="925"/>
      <c r="OOO323" s="925"/>
      <c r="OOP323" s="925"/>
      <c r="OOQ323" s="925"/>
      <c r="OOR323" s="925"/>
      <c r="OOS323" s="925"/>
      <c r="OOT323" s="925"/>
      <c r="OOU323" s="925"/>
      <c r="OOV323" s="925"/>
      <c r="OOW323" s="925"/>
      <c r="OOX323" s="925"/>
      <c r="OOY323" s="925"/>
      <c r="OOZ323" s="925"/>
      <c r="OPA323" s="925"/>
      <c r="OPB323" s="925"/>
      <c r="OPC323" s="925"/>
      <c r="OPD323" s="925"/>
      <c r="OPE323" s="925"/>
      <c r="OPF323" s="925"/>
      <c r="OPG323" s="925"/>
      <c r="OPH323" s="925"/>
      <c r="OPI323" s="925"/>
      <c r="OPJ323" s="925"/>
      <c r="OPK323" s="925"/>
      <c r="OPL323" s="925"/>
      <c r="OPM323" s="925"/>
      <c r="OPN323" s="925"/>
      <c r="OPO323" s="925"/>
      <c r="OPP323" s="925"/>
      <c r="OPQ323" s="925"/>
      <c r="OPR323" s="925"/>
      <c r="OPS323" s="925"/>
      <c r="OPT323" s="925"/>
      <c r="OPU323" s="925"/>
      <c r="OPV323" s="925"/>
      <c r="OPW323" s="925"/>
      <c r="OPX323" s="925"/>
      <c r="OPY323" s="925"/>
      <c r="OPZ323" s="925"/>
      <c r="OQA323" s="925"/>
      <c r="OQB323" s="925"/>
      <c r="OQC323" s="925"/>
      <c r="OQD323" s="925"/>
      <c r="OQE323" s="925"/>
      <c r="OQF323" s="925"/>
      <c r="OQG323" s="925"/>
      <c r="OQH323" s="925"/>
      <c r="OQI323" s="925"/>
      <c r="OQJ323" s="925"/>
      <c r="OQK323" s="925"/>
      <c r="OQL323" s="925"/>
      <c r="OQM323" s="925"/>
      <c r="OQN323" s="925"/>
      <c r="OQO323" s="925"/>
      <c r="OQP323" s="925"/>
      <c r="OQQ323" s="925"/>
      <c r="OQR323" s="925"/>
      <c r="OQS323" s="925"/>
      <c r="OQT323" s="925"/>
      <c r="OQU323" s="925"/>
      <c r="OQV323" s="925"/>
      <c r="OQW323" s="925"/>
      <c r="OQX323" s="925"/>
      <c r="OQY323" s="925"/>
      <c r="OQZ323" s="925"/>
      <c r="ORA323" s="925"/>
      <c r="ORB323" s="925"/>
      <c r="ORC323" s="925"/>
      <c r="ORD323" s="925"/>
      <c r="ORE323" s="925"/>
      <c r="ORF323" s="925"/>
      <c r="ORG323" s="925"/>
      <c r="ORH323" s="925"/>
      <c r="ORI323" s="925"/>
      <c r="ORJ323" s="925"/>
      <c r="ORK323" s="925"/>
      <c r="ORL323" s="925"/>
      <c r="ORM323" s="925"/>
      <c r="ORN323" s="925"/>
      <c r="ORO323" s="925"/>
      <c r="ORP323" s="925"/>
      <c r="ORQ323" s="925"/>
      <c r="ORR323" s="925"/>
      <c r="ORS323" s="925"/>
      <c r="ORT323" s="925"/>
      <c r="ORU323" s="925"/>
      <c r="ORV323" s="925"/>
      <c r="ORW323" s="925"/>
      <c r="ORX323" s="925"/>
      <c r="ORY323" s="925"/>
      <c r="ORZ323" s="925"/>
      <c r="OSA323" s="925"/>
      <c r="OSB323" s="925"/>
      <c r="OSC323" s="925"/>
      <c r="OSD323" s="925"/>
      <c r="OSE323" s="925"/>
      <c r="OSF323" s="925"/>
      <c r="OSG323" s="925"/>
      <c r="OSH323" s="925"/>
      <c r="OSI323" s="925"/>
      <c r="OSJ323" s="925"/>
      <c r="OSK323" s="925"/>
      <c r="OSL323" s="925"/>
      <c r="OSM323" s="925"/>
      <c r="OSN323" s="925"/>
      <c r="OSO323" s="925"/>
      <c r="OSP323" s="925"/>
      <c r="OSQ323" s="925"/>
      <c r="OSR323" s="925"/>
      <c r="OSS323" s="925"/>
      <c r="OST323" s="925"/>
      <c r="OSU323" s="925"/>
      <c r="OSV323" s="925"/>
      <c r="OSW323" s="925"/>
      <c r="OSX323" s="925"/>
      <c r="OSY323" s="925"/>
      <c r="OSZ323" s="925"/>
      <c r="OTA323" s="925"/>
      <c r="OTB323" s="925"/>
      <c r="OTC323" s="925"/>
      <c r="OTD323" s="925"/>
      <c r="OTE323" s="925"/>
      <c r="OTF323" s="925"/>
      <c r="OTG323" s="925"/>
      <c r="OTH323" s="925"/>
      <c r="OTI323" s="925"/>
      <c r="OTJ323" s="925"/>
      <c r="OTK323" s="925"/>
      <c r="OTL323" s="925"/>
      <c r="OTM323" s="925"/>
      <c r="OTN323" s="925"/>
      <c r="OTO323" s="925"/>
      <c r="OTP323" s="925"/>
      <c r="OTQ323" s="925"/>
      <c r="OTR323" s="925"/>
      <c r="OTS323" s="925"/>
      <c r="OTT323" s="925"/>
      <c r="OTU323" s="925"/>
      <c r="OTV323" s="925"/>
      <c r="OTW323" s="925"/>
      <c r="OTX323" s="925"/>
      <c r="OTY323" s="925"/>
      <c r="OTZ323" s="925"/>
      <c r="OUA323" s="925"/>
      <c r="OUB323" s="925"/>
      <c r="OUC323" s="925"/>
      <c r="OUD323" s="925"/>
      <c r="OUE323" s="925"/>
      <c r="OUF323" s="925"/>
      <c r="OUG323" s="925"/>
      <c r="OUH323" s="925"/>
      <c r="OUI323" s="925"/>
      <c r="OUJ323" s="925"/>
      <c r="OUK323" s="925"/>
      <c r="OUL323" s="925"/>
      <c r="OUM323" s="925"/>
      <c r="OUN323" s="925"/>
      <c r="OUO323" s="925"/>
      <c r="OUP323" s="925"/>
      <c r="OUQ323" s="925"/>
      <c r="OUR323" s="925"/>
      <c r="OUS323" s="925"/>
      <c r="OUT323" s="925"/>
      <c r="OUU323" s="925"/>
      <c r="OUV323" s="925"/>
      <c r="OUW323" s="925"/>
      <c r="OUX323" s="925"/>
      <c r="OUY323" s="925"/>
      <c r="OUZ323" s="925"/>
      <c r="OVA323" s="925"/>
      <c r="OVB323" s="925"/>
      <c r="OVC323" s="925"/>
      <c r="OVD323" s="925"/>
      <c r="OVE323" s="925"/>
      <c r="OVF323" s="925"/>
      <c r="OVG323" s="925"/>
      <c r="OVH323" s="925"/>
      <c r="OVI323" s="925"/>
      <c r="OVJ323" s="925"/>
      <c r="OVK323" s="925"/>
      <c r="OVL323" s="925"/>
      <c r="OVM323" s="925"/>
      <c r="OVN323" s="925"/>
      <c r="OVO323" s="925"/>
      <c r="OVP323" s="925"/>
      <c r="OVQ323" s="925"/>
      <c r="OVR323" s="925"/>
      <c r="OVS323" s="925"/>
      <c r="OVT323" s="925"/>
      <c r="OVU323" s="925"/>
      <c r="OVV323" s="925"/>
      <c r="OVW323" s="925"/>
      <c r="OVX323" s="925"/>
      <c r="OVY323" s="925"/>
      <c r="OVZ323" s="925"/>
      <c r="OWA323" s="925"/>
      <c r="OWB323" s="925"/>
      <c r="OWC323" s="925"/>
      <c r="OWD323" s="925"/>
      <c r="OWE323" s="925"/>
      <c r="OWF323" s="925"/>
      <c r="OWG323" s="925"/>
      <c r="OWH323" s="925"/>
      <c r="OWI323" s="925"/>
      <c r="OWJ323" s="925"/>
      <c r="OWK323" s="925"/>
      <c r="OWL323" s="925"/>
      <c r="OWM323" s="925"/>
      <c r="OWN323" s="925"/>
      <c r="OWO323" s="925"/>
      <c r="OWP323" s="925"/>
      <c r="OWQ323" s="925"/>
      <c r="OWR323" s="925"/>
      <c r="OWS323" s="925"/>
      <c r="OWT323" s="925"/>
      <c r="OWU323" s="925"/>
      <c r="OWV323" s="925"/>
      <c r="OWW323" s="925"/>
      <c r="OWX323" s="925"/>
      <c r="OWY323" s="925"/>
      <c r="OWZ323" s="925"/>
      <c r="OXA323" s="925"/>
      <c r="OXB323" s="925"/>
      <c r="OXC323" s="925"/>
      <c r="OXD323" s="925"/>
      <c r="OXE323" s="925"/>
      <c r="OXF323" s="925"/>
      <c r="OXG323" s="925"/>
      <c r="OXH323" s="925"/>
      <c r="OXI323" s="925"/>
      <c r="OXJ323" s="925"/>
      <c r="OXK323" s="925"/>
      <c r="OXL323" s="925"/>
      <c r="OXM323" s="925"/>
      <c r="OXN323" s="925"/>
      <c r="OXO323" s="925"/>
      <c r="OXP323" s="925"/>
      <c r="OXQ323" s="925"/>
      <c r="OXR323" s="925"/>
      <c r="OXS323" s="925"/>
      <c r="OXT323" s="925"/>
      <c r="OXU323" s="925"/>
      <c r="OXV323" s="925"/>
      <c r="OXW323" s="925"/>
      <c r="OXX323" s="925"/>
      <c r="OXY323" s="925"/>
      <c r="OXZ323" s="925"/>
      <c r="OYA323" s="925"/>
      <c r="OYB323" s="925"/>
      <c r="OYC323" s="925"/>
      <c r="OYD323" s="925"/>
      <c r="OYE323" s="925"/>
      <c r="OYF323" s="925"/>
      <c r="OYG323" s="925"/>
      <c r="OYH323" s="925"/>
      <c r="OYI323" s="925"/>
      <c r="OYJ323" s="925"/>
      <c r="OYK323" s="925"/>
      <c r="OYL323" s="925"/>
      <c r="OYM323" s="925"/>
      <c r="OYN323" s="925"/>
      <c r="OYO323" s="925"/>
      <c r="OYP323" s="925"/>
      <c r="OYQ323" s="925"/>
      <c r="OYR323" s="925"/>
      <c r="OYS323" s="925"/>
      <c r="OYT323" s="925"/>
      <c r="OYU323" s="925"/>
      <c r="OYV323" s="925"/>
      <c r="OYW323" s="925"/>
      <c r="OYX323" s="925"/>
      <c r="OYY323" s="925"/>
      <c r="OYZ323" s="925"/>
      <c r="OZA323" s="925"/>
      <c r="OZB323" s="925"/>
      <c r="OZC323" s="925"/>
      <c r="OZD323" s="925"/>
      <c r="OZE323" s="925"/>
      <c r="OZF323" s="925"/>
      <c r="OZG323" s="925"/>
      <c r="OZH323" s="925"/>
      <c r="OZI323" s="925"/>
      <c r="OZJ323" s="925"/>
      <c r="OZK323" s="925"/>
      <c r="OZL323" s="925"/>
      <c r="OZM323" s="925"/>
      <c r="OZN323" s="925"/>
      <c r="OZO323" s="925"/>
      <c r="OZP323" s="925"/>
      <c r="OZQ323" s="925"/>
      <c r="OZR323" s="925"/>
      <c r="OZS323" s="925"/>
      <c r="OZT323" s="925"/>
      <c r="OZU323" s="925"/>
      <c r="OZV323" s="925"/>
      <c r="OZW323" s="925"/>
      <c r="OZX323" s="925"/>
      <c r="OZY323" s="925"/>
      <c r="OZZ323" s="925"/>
      <c r="PAA323" s="925"/>
      <c r="PAB323" s="925"/>
      <c r="PAC323" s="925"/>
      <c r="PAD323" s="925"/>
      <c r="PAE323" s="925"/>
      <c r="PAF323" s="925"/>
      <c r="PAG323" s="925"/>
      <c r="PAH323" s="925"/>
      <c r="PAI323" s="925"/>
      <c r="PAJ323" s="925"/>
      <c r="PAK323" s="925"/>
      <c r="PAL323" s="925"/>
      <c r="PAM323" s="925"/>
      <c r="PAN323" s="925"/>
      <c r="PAO323" s="925"/>
      <c r="PAP323" s="925"/>
      <c r="PAQ323" s="925"/>
      <c r="PAR323" s="925"/>
      <c r="PAS323" s="925"/>
      <c r="PAT323" s="925"/>
      <c r="PAU323" s="925"/>
      <c r="PAV323" s="925"/>
      <c r="PAW323" s="925"/>
      <c r="PAX323" s="925"/>
      <c r="PAY323" s="925"/>
      <c r="PAZ323" s="925"/>
      <c r="PBA323" s="925"/>
      <c r="PBB323" s="925"/>
      <c r="PBC323" s="925"/>
      <c r="PBD323" s="925"/>
      <c r="PBE323" s="925"/>
      <c r="PBF323" s="925"/>
      <c r="PBG323" s="925"/>
      <c r="PBH323" s="925"/>
      <c r="PBI323" s="925"/>
      <c r="PBJ323" s="925"/>
      <c r="PBK323" s="925"/>
      <c r="PBL323" s="925"/>
      <c r="PBM323" s="925"/>
      <c r="PBN323" s="925"/>
      <c r="PBO323" s="925"/>
      <c r="PBP323" s="925"/>
      <c r="PBQ323" s="925"/>
      <c r="PBR323" s="925"/>
      <c r="PBS323" s="925"/>
      <c r="PBT323" s="925"/>
      <c r="PBU323" s="925"/>
      <c r="PBV323" s="925"/>
      <c r="PBW323" s="925"/>
      <c r="PBX323" s="925"/>
      <c r="PBY323" s="925"/>
      <c r="PBZ323" s="925"/>
      <c r="PCA323" s="925"/>
      <c r="PCB323" s="925"/>
      <c r="PCC323" s="925"/>
      <c r="PCD323" s="925"/>
      <c r="PCE323" s="925"/>
      <c r="PCF323" s="925"/>
      <c r="PCG323" s="925"/>
      <c r="PCH323" s="925"/>
      <c r="PCI323" s="925"/>
      <c r="PCJ323" s="925"/>
      <c r="PCK323" s="925"/>
      <c r="PCL323" s="925"/>
      <c r="PCM323" s="925"/>
      <c r="PCN323" s="925"/>
      <c r="PCO323" s="925"/>
      <c r="PCP323" s="925"/>
      <c r="PCQ323" s="925"/>
      <c r="PCR323" s="925"/>
      <c r="PCS323" s="925"/>
      <c r="PCT323" s="925"/>
      <c r="PCU323" s="925"/>
      <c r="PCV323" s="925"/>
      <c r="PCW323" s="925"/>
      <c r="PCX323" s="925"/>
      <c r="PCY323" s="925"/>
      <c r="PCZ323" s="925"/>
      <c r="PDA323" s="925"/>
      <c r="PDB323" s="925"/>
      <c r="PDC323" s="925"/>
      <c r="PDD323" s="925"/>
      <c r="PDE323" s="925"/>
      <c r="PDF323" s="925"/>
      <c r="PDG323" s="925"/>
      <c r="PDH323" s="925"/>
      <c r="PDI323" s="925"/>
      <c r="PDJ323" s="925"/>
      <c r="PDK323" s="925"/>
      <c r="PDL323" s="925"/>
      <c r="PDM323" s="925"/>
      <c r="PDN323" s="925"/>
      <c r="PDO323" s="925"/>
      <c r="PDP323" s="925"/>
      <c r="PDQ323" s="925"/>
      <c r="PDR323" s="925"/>
      <c r="PDS323" s="925"/>
      <c r="PDT323" s="925"/>
      <c r="PDU323" s="925"/>
      <c r="PDV323" s="925"/>
      <c r="PDW323" s="925"/>
      <c r="PDX323" s="925"/>
      <c r="PDY323" s="925"/>
      <c r="PDZ323" s="925"/>
      <c r="PEA323" s="925"/>
      <c r="PEB323" s="925"/>
      <c r="PEC323" s="925"/>
      <c r="PED323" s="925"/>
      <c r="PEE323" s="925"/>
      <c r="PEF323" s="925"/>
      <c r="PEG323" s="925"/>
      <c r="PEH323" s="925"/>
      <c r="PEI323" s="925"/>
      <c r="PEJ323" s="925"/>
      <c r="PEK323" s="925"/>
      <c r="PEL323" s="925"/>
      <c r="PEM323" s="925"/>
      <c r="PEN323" s="925"/>
      <c r="PEO323" s="925"/>
      <c r="PEP323" s="925"/>
      <c r="PEQ323" s="925"/>
      <c r="PER323" s="925"/>
      <c r="PES323" s="925"/>
      <c r="PET323" s="925"/>
      <c r="PEU323" s="925"/>
      <c r="PEV323" s="925"/>
      <c r="PEW323" s="925"/>
      <c r="PEX323" s="925"/>
      <c r="PEY323" s="925"/>
      <c r="PEZ323" s="925"/>
      <c r="PFA323" s="925"/>
      <c r="PFB323" s="925"/>
      <c r="PFC323" s="925"/>
      <c r="PFD323" s="925"/>
      <c r="PFE323" s="925"/>
      <c r="PFF323" s="925"/>
      <c r="PFG323" s="925"/>
      <c r="PFH323" s="925"/>
      <c r="PFI323" s="925"/>
      <c r="PFJ323" s="925"/>
      <c r="PFK323" s="925"/>
      <c r="PFL323" s="925"/>
      <c r="PFM323" s="925"/>
      <c r="PFN323" s="925"/>
      <c r="PFO323" s="925"/>
      <c r="PFP323" s="925"/>
      <c r="PFQ323" s="925"/>
      <c r="PFR323" s="925"/>
      <c r="PFS323" s="925"/>
      <c r="PFT323" s="925"/>
      <c r="PFU323" s="925"/>
      <c r="PFV323" s="925"/>
      <c r="PFW323" s="925"/>
      <c r="PFX323" s="925"/>
      <c r="PFY323" s="925"/>
      <c r="PFZ323" s="925"/>
      <c r="PGA323" s="925"/>
      <c r="PGB323" s="925"/>
      <c r="PGC323" s="925"/>
      <c r="PGD323" s="925"/>
      <c r="PGE323" s="925"/>
      <c r="PGF323" s="925"/>
      <c r="PGG323" s="925"/>
      <c r="PGH323" s="925"/>
      <c r="PGI323" s="925"/>
      <c r="PGJ323" s="925"/>
      <c r="PGK323" s="925"/>
      <c r="PGL323" s="925"/>
      <c r="PGM323" s="925"/>
      <c r="PGN323" s="925"/>
      <c r="PGO323" s="925"/>
      <c r="PGP323" s="925"/>
      <c r="PGQ323" s="925"/>
      <c r="PGR323" s="925"/>
      <c r="PGS323" s="925"/>
      <c r="PGT323" s="925"/>
      <c r="PGU323" s="925"/>
      <c r="PGV323" s="925"/>
      <c r="PGW323" s="925"/>
      <c r="PGX323" s="925"/>
      <c r="PGY323" s="925"/>
      <c r="PGZ323" s="925"/>
      <c r="PHA323" s="925"/>
      <c r="PHB323" s="925"/>
      <c r="PHC323" s="925"/>
      <c r="PHD323" s="925"/>
      <c r="PHE323" s="925"/>
      <c r="PHF323" s="925"/>
      <c r="PHG323" s="925"/>
      <c r="PHH323" s="925"/>
      <c r="PHI323" s="925"/>
      <c r="PHJ323" s="925"/>
      <c r="PHK323" s="925"/>
      <c r="PHL323" s="925"/>
      <c r="PHM323" s="925"/>
      <c r="PHN323" s="925"/>
      <c r="PHO323" s="925"/>
      <c r="PHP323" s="925"/>
      <c r="PHQ323" s="925"/>
      <c r="PHR323" s="925"/>
      <c r="PHS323" s="925"/>
      <c r="PHT323" s="925"/>
      <c r="PHU323" s="925"/>
      <c r="PHV323" s="925"/>
      <c r="PHW323" s="925"/>
      <c r="PHX323" s="925"/>
      <c r="PHY323" s="925"/>
      <c r="PHZ323" s="925"/>
      <c r="PIA323" s="925"/>
      <c r="PIB323" s="925"/>
      <c r="PIC323" s="925"/>
      <c r="PID323" s="925"/>
      <c r="PIE323" s="925"/>
      <c r="PIF323" s="925"/>
      <c r="PIG323" s="925"/>
      <c r="PIH323" s="925"/>
      <c r="PII323" s="925"/>
      <c r="PIJ323" s="925"/>
      <c r="PIK323" s="925"/>
      <c r="PIL323" s="925"/>
      <c r="PIM323" s="925"/>
      <c r="PIN323" s="925"/>
      <c r="PIO323" s="925"/>
      <c r="PIP323" s="925"/>
      <c r="PIQ323" s="925"/>
      <c r="PIR323" s="925"/>
      <c r="PIS323" s="925"/>
      <c r="PIT323" s="925"/>
      <c r="PIU323" s="925"/>
      <c r="PIV323" s="925"/>
      <c r="PIW323" s="925"/>
      <c r="PIX323" s="925"/>
      <c r="PIY323" s="925"/>
      <c r="PIZ323" s="925"/>
      <c r="PJA323" s="925"/>
      <c r="PJB323" s="925"/>
      <c r="PJC323" s="925"/>
      <c r="PJD323" s="925"/>
      <c r="PJE323" s="925"/>
      <c r="PJF323" s="925"/>
      <c r="PJG323" s="925"/>
      <c r="PJH323" s="925"/>
      <c r="PJI323" s="925"/>
      <c r="PJJ323" s="925"/>
      <c r="PJK323" s="925"/>
      <c r="PJL323" s="925"/>
      <c r="PJM323" s="925"/>
      <c r="PJN323" s="925"/>
      <c r="PJO323" s="925"/>
      <c r="PJP323" s="925"/>
      <c r="PJQ323" s="925"/>
      <c r="PJR323" s="925"/>
      <c r="PJS323" s="925"/>
      <c r="PJT323" s="925"/>
      <c r="PJU323" s="925"/>
      <c r="PJV323" s="925"/>
      <c r="PJW323" s="925"/>
      <c r="PJX323" s="925"/>
      <c r="PJY323" s="925"/>
      <c r="PJZ323" s="925"/>
      <c r="PKA323" s="925"/>
      <c r="PKB323" s="925"/>
      <c r="PKC323" s="925"/>
      <c r="PKD323" s="925"/>
      <c r="PKE323" s="925"/>
      <c r="PKF323" s="925"/>
      <c r="PKG323" s="925"/>
      <c r="PKH323" s="925"/>
      <c r="PKI323" s="925"/>
      <c r="PKJ323" s="925"/>
      <c r="PKK323" s="925"/>
      <c r="PKL323" s="925"/>
      <c r="PKM323" s="925"/>
      <c r="PKN323" s="925"/>
      <c r="PKO323" s="925"/>
      <c r="PKP323" s="925"/>
      <c r="PKQ323" s="925"/>
      <c r="PKR323" s="925"/>
      <c r="PKS323" s="925"/>
      <c r="PKT323" s="925"/>
      <c r="PKU323" s="925"/>
      <c r="PKV323" s="925"/>
      <c r="PKW323" s="925"/>
      <c r="PKX323" s="925"/>
      <c r="PKY323" s="925"/>
      <c r="PKZ323" s="925"/>
      <c r="PLA323" s="925"/>
      <c r="PLB323" s="925"/>
      <c r="PLC323" s="925"/>
      <c r="PLD323" s="925"/>
      <c r="PLE323" s="925"/>
      <c r="PLF323" s="925"/>
      <c r="PLG323" s="925"/>
      <c r="PLH323" s="925"/>
      <c r="PLI323" s="925"/>
      <c r="PLJ323" s="925"/>
      <c r="PLK323" s="925"/>
      <c r="PLL323" s="925"/>
      <c r="PLM323" s="925"/>
      <c r="PLN323" s="925"/>
      <c r="PLO323" s="925"/>
      <c r="PLP323" s="925"/>
      <c r="PLQ323" s="925"/>
      <c r="PLR323" s="925"/>
      <c r="PLS323" s="925"/>
      <c r="PLT323" s="925"/>
      <c r="PLU323" s="925"/>
      <c r="PLV323" s="925"/>
      <c r="PLW323" s="925"/>
      <c r="PLX323" s="925"/>
      <c r="PLY323" s="925"/>
      <c r="PLZ323" s="925"/>
      <c r="PMA323" s="925"/>
      <c r="PMB323" s="925"/>
      <c r="PMC323" s="925"/>
      <c r="PMD323" s="925"/>
      <c r="PME323" s="925"/>
      <c r="PMF323" s="925"/>
      <c r="PMG323" s="925"/>
      <c r="PMH323" s="925"/>
      <c r="PMI323" s="925"/>
      <c r="PMJ323" s="925"/>
      <c r="PMK323" s="925"/>
      <c r="PML323" s="925"/>
      <c r="PMM323" s="925"/>
      <c r="PMN323" s="925"/>
      <c r="PMO323" s="925"/>
      <c r="PMP323" s="925"/>
      <c r="PMQ323" s="925"/>
      <c r="PMR323" s="925"/>
      <c r="PMS323" s="925"/>
      <c r="PMT323" s="925"/>
      <c r="PMU323" s="925"/>
      <c r="PMV323" s="925"/>
      <c r="PMW323" s="925"/>
      <c r="PMX323" s="925"/>
      <c r="PMY323" s="925"/>
      <c r="PMZ323" s="925"/>
      <c r="PNA323" s="925"/>
      <c r="PNB323" s="925"/>
      <c r="PNC323" s="925"/>
      <c r="PND323" s="925"/>
      <c r="PNE323" s="925"/>
      <c r="PNF323" s="925"/>
      <c r="PNG323" s="925"/>
      <c r="PNH323" s="925"/>
      <c r="PNI323" s="925"/>
      <c r="PNJ323" s="925"/>
      <c r="PNK323" s="925"/>
      <c r="PNL323" s="925"/>
      <c r="PNM323" s="925"/>
      <c r="PNN323" s="925"/>
      <c r="PNO323" s="925"/>
      <c r="PNP323" s="925"/>
      <c r="PNQ323" s="925"/>
      <c r="PNR323" s="925"/>
      <c r="PNS323" s="925"/>
      <c r="PNT323" s="925"/>
      <c r="PNU323" s="925"/>
      <c r="PNV323" s="925"/>
      <c r="PNW323" s="925"/>
      <c r="PNX323" s="925"/>
      <c r="PNY323" s="925"/>
      <c r="PNZ323" s="925"/>
      <c r="POA323" s="925"/>
      <c r="POB323" s="925"/>
      <c r="POC323" s="925"/>
      <c r="POD323" s="925"/>
      <c r="POE323" s="925"/>
      <c r="POF323" s="925"/>
      <c r="POG323" s="925"/>
      <c r="POH323" s="925"/>
      <c r="POI323" s="925"/>
      <c r="POJ323" s="925"/>
      <c r="POK323" s="925"/>
      <c r="POL323" s="925"/>
      <c r="POM323" s="925"/>
      <c r="PON323" s="925"/>
      <c r="POO323" s="925"/>
      <c r="POP323" s="925"/>
      <c r="POQ323" s="925"/>
      <c r="POR323" s="925"/>
      <c r="POS323" s="925"/>
      <c r="POT323" s="925"/>
      <c r="POU323" s="925"/>
      <c r="POV323" s="925"/>
      <c r="POW323" s="925"/>
      <c r="POX323" s="925"/>
      <c r="POY323" s="925"/>
      <c r="POZ323" s="925"/>
      <c r="PPA323" s="925"/>
      <c r="PPB323" s="925"/>
      <c r="PPC323" s="925"/>
      <c r="PPD323" s="925"/>
      <c r="PPE323" s="925"/>
      <c r="PPF323" s="925"/>
      <c r="PPG323" s="925"/>
      <c r="PPH323" s="925"/>
      <c r="PPI323" s="925"/>
      <c r="PPJ323" s="925"/>
      <c r="PPK323" s="925"/>
      <c r="PPL323" s="925"/>
      <c r="PPM323" s="925"/>
      <c r="PPN323" s="925"/>
      <c r="PPO323" s="925"/>
      <c r="PPP323" s="925"/>
      <c r="PPQ323" s="925"/>
      <c r="PPR323" s="925"/>
      <c r="PPS323" s="925"/>
      <c r="PPT323" s="925"/>
      <c r="PPU323" s="925"/>
      <c r="PPV323" s="925"/>
      <c r="PPW323" s="925"/>
      <c r="PPX323" s="925"/>
      <c r="PPY323" s="925"/>
      <c r="PPZ323" s="925"/>
      <c r="PQA323" s="925"/>
      <c r="PQB323" s="925"/>
      <c r="PQC323" s="925"/>
      <c r="PQD323" s="925"/>
      <c r="PQE323" s="925"/>
      <c r="PQF323" s="925"/>
      <c r="PQG323" s="925"/>
      <c r="PQH323" s="925"/>
      <c r="PQI323" s="925"/>
      <c r="PQJ323" s="925"/>
      <c r="PQK323" s="925"/>
      <c r="PQL323" s="925"/>
      <c r="PQM323" s="925"/>
      <c r="PQN323" s="925"/>
      <c r="PQO323" s="925"/>
      <c r="PQP323" s="925"/>
      <c r="PQQ323" s="925"/>
      <c r="PQR323" s="925"/>
      <c r="PQS323" s="925"/>
      <c r="PQT323" s="925"/>
      <c r="PQU323" s="925"/>
      <c r="PQV323" s="925"/>
      <c r="PQW323" s="925"/>
      <c r="PQX323" s="925"/>
      <c r="PQY323" s="925"/>
      <c r="PQZ323" s="925"/>
      <c r="PRA323" s="925"/>
      <c r="PRB323" s="925"/>
      <c r="PRC323" s="925"/>
      <c r="PRD323" s="925"/>
      <c r="PRE323" s="925"/>
      <c r="PRF323" s="925"/>
      <c r="PRG323" s="925"/>
      <c r="PRH323" s="925"/>
      <c r="PRI323" s="925"/>
      <c r="PRJ323" s="925"/>
      <c r="PRK323" s="925"/>
      <c r="PRL323" s="925"/>
      <c r="PRM323" s="925"/>
      <c r="PRN323" s="925"/>
      <c r="PRO323" s="925"/>
      <c r="PRP323" s="925"/>
      <c r="PRQ323" s="925"/>
      <c r="PRR323" s="925"/>
      <c r="PRS323" s="925"/>
      <c r="PRT323" s="925"/>
      <c r="PRU323" s="925"/>
      <c r="PRV323" s="925"/>
      <c r="PRW323" s="925"/>
      <c r="PRX323" s="925"/>
      <c r="PRY323" s="925"/>
      <c r="PRZ323" s="925"/>
      <c r="PSA323" s="925"/>
      <c r="PSB323" s="925"/>
      <c r="PSC323" s="925"/>
      <c r="PSD323" s="925"/>
      <c r="PSE323" s="925"/>
      <c r="PSF323" s="925"/>
      <c r="PSG323" s="925"/>
      <c r="PSH323" s="925"/>
      <c r="PSI323" s="925"/>
      <c r="PSJ323" s="925"/>
      <c r="PSK323" s="925"/>
      <c r="PSL323" s="925"/>
      <c r="PSM323" s="925"/>
      <c r="PSN323" s="925"/>
      <c r="PSO323" s="925"/>
      <c r="PSP323" s="925"/>
      <c r="PSQ323" s="925"/>
      <c r="PSR323" s="925"/>
      <c r="PSS323" s="925"/>
      <c r="PST323" s="925"/>
      <c r="PSU323" s="925"/>
      <c r="PSV323" s="925"/>
      <c r="PSW323" s="925"/>
      <c r="PSX323" s="925"/>
      <c r="PSY323" s="925"/>
      <c r="PSZ323" s="925"/>
      <c r="PTA323" s="925"/>
      <c r="PTB323" s="925"/>
      <c r="PTC323" s="925"/>
      <c r="PTD323" s="925"/>
      <c r="PTE323" s="925"/>
      <c r="PTF323" s="925"/>
      <c r="PTG323" s="925"/>
      <c r="PTH323" s="925"/>
      <c r="PTI323" s="925"/>
      <c r="PTJ323" s="925"/>
      <c r="PTK323" s="925"/>
      <c r="PTL323" s="925"/>
      <c r="PTM323" s="925"/>
      <c r="PTN323" s="925"/>
      <c r="PTO323" s="925"/>
      <c r="PTP323" s="925"/>
      <c r="PTQ323" s="925"/>
      <c r="PTR323" s="925"/>
      <c r="PTS323" s="925"/>
      <c r="PTT323" s="925"/>
      <c r="PTU323" s="925"/>
      <c r="PTV323" s="925"/>
      <c r="PTW323" s="925"/>
      <c r="PTX323" s="925"/>
      <c r="PTY323" s="925"/>
      <c r="PTZ323" s="925"/>
      <c r="PUA323" s="925"/>
      <c r="PUB323" s="925"/>
      <c r="PUC323" s="925"/>
      <c r="PUD323" s="925"/>
      <c r="PUE323" s="925"/>
      <c r="PUF323" s="925"/>
      <c r="PUG323" s="925"/>
      <c r="PUH323" s="925"/>
      <c r="PUI323" s="925"/>
      <c r="PUJ323" s="925"/>
      <c r="PUK323" s="925"/>
      <c r="PUL323" s="925"/>
      <c r="PUM323" s="925"/>
      <c r="PUN323" s="925"/>
      <c r="PUO323" s="925"/>
      <c r="PUP323" s="925"/>
      <c r="PUQ323" s="925"/>
      <c r="PUR323" s="925"/>
      <c r="PUS323" s="925"/>
      <c r="PUT323" s="925"/>
      <c r="PUU323" s="925"/>
      <c r="PUV323" s="925"/>
      <c r="PUW323" s="925"/>
      <c r="PUX323" s="925"/>
      <c r="PUY323" s="925"/>
      <c r="PUZ323" s="925"/>
      <c r="PVA323" s="925"/>
      <c r="PVB323" s="925"/>
      <c r="PVC323" s="925"/>
      <c r="PVD323" s="925"/>
      <c r="PVE323" s="925"/>
      <c r="PVF323" s="925"/>
      <c r="PVG323" s="925"/>
      <c r="PVH323" s="925"/>
      <c r="PVI323" s="925"/>
      <c r="PVJ323" s="925"/>
      <c r="PVK323" s="925"/>
      <c r="PVL323" s="925"/>
      <c r="PVM323" s="925"/>
      <c r="PVN323" s="925"/>
      <c r="PVO323" s="925"/>
      <c r="PVP323" s="925"/>
      <c r="PVQ323" s="925"/>
      <c r="PVR323" s="925"/>
      <c r="PVS323" s="925"/>
      <c r="PVT323" s="925"/>
      <c r="PVU323" s="925"/>
      <c r="PVV323" s="925"/>
      <c r="PVW323" s="925"/>
      <c r="PVX323" s="925"/>
      <c r="PVY323" s="925"/>
      <c r="PVZ323" s="925"/>
      <c r="PWA323" s="925"/>
      <c r="PWB323" s="925"/>
      <c r="PWC323" s="925"/>
      <c r="PWD323" s="925"/>
      <c r="PWE323" s="925"/>
      <c r="PWF323" s="925"/>
      <c r="PWG323" s="925"/>
      <c r="PWH323" s="925"/>
      <c r="PWI323" s="925"/>
      <c r="PWJ323" s="925"/>
      <c r="PWK323" s="925"/>
      <c r="PWL323" s="925"/>
      <c r="PWM323" s="925"/>
      <c r="PWN323" s="925"/>
      <c r="PWO323" s="925"/>
      <c r="PWP323" s="925"/>
      <c r="PWQ323" s="925"/>
      <c r="PWR323" s="925"/>
      <c r="PWS323" s="925"/>
      <c r="PWT323" s="925"/>
      <c r="PWU323" s="925"/>
      <c r="PWV323" s="925"/>
      <c r="PWW323" s="925"/>
      <c r="PWX323" s="925"/>
      <c r="PWY323" s="925"/>
      <c r="PWZ323" s="925"/>
      <c r="PXA323" s="925"/>
      <c r="PXB323" s="925"/>
      <c r="PXC323" s="925"/>
      <c r="PXD323" s="925"/>
      <c r="PXE323" s="925"/>
      <c r="PXF323" s="925"/>
      <c r="PXG323" s="925"/>
      <c r="PXH323" s="925"/>
      <c r="PXI323" s="925"/>
      <c r="PXJ323" s="925"/>
      <c r="PXK323" s="925"/>
      <c r="PXL323" s="925"/>
      <c r="PXM323" s="925"/>
      <c r="PXN323" s="925"/>
      <c r="PXO323" s="925"/>
      <c r="PXP323" s="925"/>
      <c r="PXQ323" s="925"/>
      <c r="PXR323" s="925"/>
      <c r="PXS323" s="925"/>
      <c r="PXT323" s="925"/>
      <c r="PXU323" s="925"/>
      <c r="PXV323" s="925"/>
      <c r="PXW323" s="925"/>
      <c r="PXX323" s="925"/>
      <c r="PXY323" s="925"/>
      <c r="PXZ323" s="925"/>
      <c r="PYA323" s="925"/>
      <c r="PYB323" s="925"/>
      <c r="PYC323" s="925"/>
      <c r="PYD323" s="925"/>
      <c r="PYE323" s="925"/>
      <c r="PYF323" s="925"/>
      <c r="PYG323" s="925"/>
      <c r="PYH323" s="925"/>
      <c r="PYI323" s="925"/>
      <c r="PYJ323" s="925"/>
      <c r="PYK323" s="925"/>
      <c r="PYL323" s="925"/>
      <c r="PYM323" s="925"/>
      <c r="PYN323" s="925"/>
      <c r="PYO323" s="925"/>
      <c r="PYP323" s="925"/>
      <c r="PYQ323" s="925"/>
      <c r="PYR323" s="925"/>
      <c r="PYS323" s="925"/>
      <c r="PYT323" s="925"/>
      <c r="PYU323" s="925"/>
      <c r="PYV323" s="925"/>
      <c r="PYW323" s="925"/>
      <c r="PYX323" s="925"/>
      <c r="PYY323" s="925"/>
      <c r="PYZ323" s="925"/>
      <c r="PZA323" s="925"/>
      <c r="PZB323" s="925"/>
      <c r="PZC323" s="925"/>
      <c r="PZD323" s="925"/>
      <c r="PZE323" s="925"/>
      <c r="PZF323" s="925"/>
      <c r="PZG323" s="925"/>
      <c r="PZH323" s="925"/>
      <c r="PZI323" s="925"/>
      <c r="PZJ323" s="925"/>
      <c r="PZK323" s="925"/>
      <c r="PZL323" s="925"/>
      <c r="PZM323" s="925"/>
      <c r="PZN323" s="925"/>
      <c r="PZO323" s="925"/>
      <c r="PZP323" s="925"/>
      <c r="PZQ323" s="925"/>
      <c r="PZR323" s="925"/>
      <c r="PZS323" s="925"/>
      <c r="PZT323" s="925"/>
      <c r="PZU323" s="925"/>
      <c r="PZV323" s="925"/>
      <c r="PZW323" s="925"/>
      <c r="PZX323" s="925"/>
      <c r="PZY323" s="925"/>
      <c r="PZZ323" s="925"/>
      <c r="QAA323" s="925"/>
      <c r="QAB323" s="925"/>
      <c r="QAC323" s="925"/>
      <c r="QAD323" s="925"/>
      <c r="QAE323" s="925"/>
      <c r="QAF323" s="925"/>
      <c r="QAG323" s="925"/>
      <c r="QAH323" s="925"/>
      <c r="QAI323" s="925"/>
      <c r="QAJ323" s="925"/>
      <c r="QAK323" s="925"/>
      <c r="QAL323" s="925"/>
      <c r="QAM323" s="925"/>
      <c r="QAN323" s="925"/>
      <c r="QAO323" s="925"/>
      <c r="QAP323" s="925"/>
      <c r="QAQ323" s="925"/>
      <c r="QAR323" s="925"/>
      <c r="QAS323" s="925"/>
      <c r="QAT323" s="925"/>
      <c r="QAU323" s="925"/>
      <c r="QAV323" s="925"/>
      <c r="QAW323" s="925"/>
      <c r="QAX323" s="925"/>
      <c r="QAY323" s="925"/>
      <c r="QAZ323" s="925"/>
      <c r="QBA323" s="925"/>
      <c r="QBB323" s="925"/>
      <c r="QBC323" s="925"/>
      <c r="QBD323" s="925"/>
      <c r="QBE323" s="925"/>
      <c r="QBF323" s="925"/>
      <c r="QBG323" s="925"/>
      <c r="QBH323" s="925"/>
      <c r="QBI323" s="925"/>
      <c r="QBJ323" s="925"/>
      <c r="QBK323" s="925"/>
      <c r="QBL323" s="925"/>
      <c r="QBM323" s="925"/>
      <c r="QBN323" s="925"/>
      <c r="QBO323" s="925"/>
      <c r="QBP323" s="925"/>
      <c r="QBQ323" s="925"/>
      <c r="QBR323" s="925"/>
      <c r="QBS323" s="925"/>
      <c r="QBT323" s="925"/>
      <c r="QBU323" s="925"/>
      <c r="QBV323" s="925"/>
      <c r="QBW323" s="925"/>
      <c r="QBX323" s="925"/>
      <c r="QBY323" s="925"/>
      <c r="QBZ323" s="925"/>
      <c r="QCA323" s="925"/>
      <c r="QCB323" s="925"/>
      <c r="QCC323" s="925"/>
      <c r="QCD323" s="925"/>
      <c r="QCE323" s="925"/>
      <c r="QCF323" s="925"/>
      <c r="QCG323" s="925"/>
      <c r="QCH323" s="925"/>
      <c r="QCI323" s="925"/>
      <c r="QCJ323" s="925"/>
      <c r="QCK323" s="925"/>
      <c r="QCL323" s="925"/>
      <c r="QCM323" s="925"/>
      <c r="QCN323" s="925"/>
      <c r="QCO323" s="925"/>
      <c r="QCP323" s="925"/>
      <c r="QCQ323" s="925"/>
      <c r="QCR323" s="925"/>
      <c r="QCS323" s="925"/>
      <c r="QCT323" s="925"/>
      <c r="QCU323" s="925"/>
      <c r="QCV323" s="925"/>
      <c r="QCW323" s="925"/>
      <c r="QCX323" s="925"/>
      <c r="QCY323" s="925"/>
      <c r="QCZ323" s="925"/>
      <c r="QDA323" s="925"/>
      <c r="QDB323" s="925"/>
      <c r="QDC323" s="925"/>
      <c r="QDD323" s="925"/>
      <c r="QDE323" s="925"/>
      <c r="QDF323" s="925"/>
      <c r="QDG323" s="925"/>
      <c r="QDH323" s="925"/>
      <c r="QDI323" s="925"/>
      <c r="QDJ323" s="925"/>
      <c r="QDK323" s="925"/>
      <c r="QDL323" s="925"/>
      <c r="QDM323" s="925"/>
      <c r="QDN323" s="925"/>
      <c r="QDO323" s="925"/>
      <c r="QDP323" s="925"/>
      <c r="QDQ323" s="925"/>
      <c r="QDR323" s="925"/>
      <c r="QDS323" s="925"/>
      <c r="QDT323" s="925"/>
      <c r="QDU323" s="925"/>
      <c r="QDV323" s="925"/>
      <c r="QDW323" s="925"/>
      <c r="QDX323" s="925"/>
      <c r="QDY323" s="925"/>
      <c r="QDZ323" s="925"/>
      <c r="QEA323" s="925"/>
      <c r="QEB323" s="925"/>
      <c r="QEC323" s="925"/>
      <c r="QED323" s="925"/>
      <c r="QEE323" s="925"/>
      <c r="QEF323" s="925"/>
      <c r="QEG323" s="925"/>
      <c r="QEH323" s="925"/>
      <c r="QEI323" s="925"/>
      <c r="QEJ323" s="925"/>
      <c r="QEK323" s="925"/>
      <c r="QEL323" s="925"/>
      <c r="QEM323" s="925"/>
      <c r="QEN323" s="925"/>
      <c r="QEO323" s="925"/>
      <c r="QEP323" s="925"/>
      <c r="QEQ323" s="925"/>
      <c r="QER323" s="925"/>
      <c r="QES323" s="925"/>
      <c r="QET323" s="925"/>
      <c r="QEU323" s="925"/>
      <c r="QEV323" s="925"/>
      <c r="QEW323" s="925"/>
      <c r="QEX323" s="925"/>
      <c r="QEY323" s="925"/>
      <c r="QEZ323" s="925"/>
      <c r="QFA323" s="925"/>
      <c r="QFB323" s="925"/>
      <c r="QFC323" s="925"/>
      <c r="QFD323" s="925"/>
      <c r="QFE323" s="925"/>
      <c r="QFF323" s="925"/>
      <c r="QFG323" s="925"/>
      <c r="QFH323" s="925"/>
      <c r="QFI323" s="925"/>
      <c r="QFJ323" s="925"/>
      <c r="QFK323" s="925"/>
      <c r="QFL323" s="925"/>
      <c r="QFM323" s="925"/>
      <c r="QFN323" s="925"/>
      <c r="QFO323" s="925"/>
      <c r="QFP323" s="925"/>
      <c r="QFQ323" s="925"/>
      <c r="QFR323" s="925"/>
      <c r="QFS323" s="925"/>
      <c r="QFT323" s="925"/>
      <c r="QFU323" s="925"/>
      <c r="QFV323" s="925"/>
      <c r="QFW323" s="925"/>
      <c r="QFX323" s="925"/>
      <c r="QFY323" s="925"/>
      <c r="QFZ323" s="925"/>
      <c r="QGA323" s="925"/>
      <c r="QGB323" s="925"/>
      <c r="QGC323" s="925"/>
      <c r="QGD323" s="925"/>
      <c r="QGE323" s="925"/>
      <c r="QGF323" s="925"/>
      <c r="QGG323" s="925"/>
      <c r="QGH323" s="925"/>
      <c r="QGI323" s="925"/>
      <c r="QGJ323" s="925"/>
      <c r="QGK323" s="925"/>
      <c r="QGL323" s="925"/>
      <c r="QGM323" s="925"/>
      <c r="QGN323" s="925"/>
      <c r="QGO323" s="925"/>
      <c r="QGP323" s="925"/>
      <c r="QGQ323" s="925"/>
      <c r="QGR323" s="925"/>
      <c r="QGS323" s="925"/>
      <c r="QGT323" s="925"/>
      <c r="QGU323" s="925"/>
      <c r="QGV323" s="925"/>
      <c r="QGW323" s="925"/>
      <c r="QGX323" s="925"/>
      <c r="QGY323" s="925"/>
      <c r="QGZ323" s="925"/>
      <c r="QHA323" s="925"/>
      <c r="QHB323" s="925"/>
      <c r="QHC323" s="925"/>
      <c r="QHD323" s="925"/>
      <c r="QHE323" s="925"/>
      <c r="QHF323" s="925"/>
      <c r="QHG323" s="925"/>
      <c r="QHH323" s="925"/>
      <c r="QHI323" s="925"/>
      <c r="QHJ323" s="925"/>
      <c r="QHK323" s="925"/>
      <c r="QHL323" s="925"/>
      <c r="QHM323" s="925"/>
      <c r="QHN323" s="925"/>
      <c r="QHO323" s="925"/>
      <c r="QHP323" s="925"/>
      <c r="QHQ323" s="925"/>
      <c r="QHR323" s="925"/>
      <c r="QHS323" s="925"/>
      <c r="QHT323" s="925"/>
      <c r="QHU323" s="925"/>
      <c r="QHV323" s="925"/>
      <c r="QHW323" s="925"/>
      <c r="QHX323" s="925"/>
      <c r="QHY323" s="925"/>
      <c r="QHZ323" s="925"/>
      <c r="QIA323" s="925"/>
      <c r="QIB323" s="925"/>
      <c r="QIC323" s="925"/>
      <c r="QID323" s="925"/>
      <c r="QIE323" s="925"/>
      <c r="QIF323" s="925"/>
      <c r="QIG323" s="925"/>
      <c r="QIH323" s="925"/>
      <c r="QII323" s="925"/>
      <c r="QIJ323" s="925"/>
      <c r="QIK323" s="925"/>
      <c r="QIL323" s="925"/>
      <c r="QIM323" s="925"/>
      <c r="QIN323" s="925"/>
      <c r="QIO323" s="925"/>
      <c r="QIP323" s="925"/>
      <c r="QIQ323" s="925"/>
      <c r="QIR323" s="925"/>
      <c r="QIS323" s="925"/>
      <c r="QIT323" s="925"/>
      <c r="QIU323" s="925"/>
      <c r="QIV323" s="925"/>
      <c r="QIW323" s="925"/>
      <c r="QIX323" s="925"/>
      <c r="QIY323" s="925"/>
      <c r="QIZ323" s="925"/>
      <c r="QJA323" s="925"/>
      <c r="QJB323" s="925"/>
      <c r="QJC323" s="925"/>
      <c r="QJD323" s="925"/>
      <c r="QJE323" s="925"/>
      <c r="QJF323" s="925"/>
      <c r="QJG323" s="925"/>
      <c r="QJH323" s="925"/>
      <c r="QJI323" s="925"/>
      <c r="QJJ323" s="925"/>
      <c r="QJK323" s="925"/>
      <c r="QJL323" s="925"/>
      <c r="QJM323" s="925"/>
      <c r="QJN323" s="925"/>
      <c r="QJO323" s="925"/>
      <c r="QJP323" s="925"/>
      <c r="QJQ323" s="925"/>
      <c r="QJR323" s="925"/>
      <c r="QJS323" s="925"/>
      <c r="QJT323" s="925"/>
      <c r="QJU323" s="925"/>
      <c r="QJV323" s="925"/>
      <c r="QJW323" s="925"/>
      <c r="QJX323" s="925"/>
      <c r="QJY323" s="925"/>
      <c r="QJZ323" s="925"/>
      <c r="QKA323" s="925"/>
      <c r="QKB323" s="925"/>
      <c r="QKC323" s="925"/>
      <c r="QKD323" s="925"/>
      <c r="QKE323" s="925"/>
      <c r="QKF323" s="925"/>
      <c r="QKG323" s="925"/>
      <c r="QKH323" s="925"/>
      <c r="QKI323" s="925"/>
      <c r="QKJ323" s="925"/>
      <c r="QKK323" s="925"/>
      <c r="QKL323" s="925"/>
      <c r="QKM323" s="925"/>
      <c r="QKN323" s="925"/>
      <c r="QKO323" s="925"/>
      <c r="QKP323" s="925"/>
      <c r="QKQ323" s="925"/>
      <c r="QKR323" s="925"/>
      <c r="QKS323" s="925"/>
      <c r="QKT323" s="925"/>
      <c r="QKU323" s="925"/>
      <c r="QKV323" s="925"/>
      <c r="QKW323" s="925"/>
      <c r="QKX323" s="925"/>
      <c r="QKY323" s="925"/>
      <c r="QKZ323" s="925"/>
      <c r="QLA323" s="925"/>
      <c r="QLB323" s="925"/>
      <c r="QLC323" s="925"/>
      <c r="QLD323" s="925"/>
      <c r="QLE323" s="925"/>
      <c r="QLF323" s="925"/>
      <c r="QLG323" s="925"/>
      <c r="QLH323" s="925"/>
      <c r="QLI323" s="925"/>
      <c r="QLJ323" s="925"/>
      <c r="QLK323" s="925"/>
      <c r="QLL323" s="925"/>
      <c r="QLM323" s="925"/>
      <c r="QLN323" s="925"/>
      <c r="QLO323" s="925"/>
      <c r="QLP323" s="925"/>
      <c r="QLQ323" s="925"/>
      <c r="QLR323" s="925"/>
      <c r="QLS323" s="925"/>
      <c r="QLT323" s="925"/>
      <c r="QLU323" s="925"/>
      <c r="QLV323" s="925"/>
      <c r="QLW323" s="925"/>
      <c r="QLX323" s="925"/>
      <c r="QLY323" s="925"/>
      <c r="QLZ323" s="925"/>
      <c r="QMA323" s="925"/>
      <c r="QMB323" s="925"/>
      <c r="QMC323" s="925"/>
      <c r="QMD323" s="925"/>
      <c r="QME323" s="925"/>
      <c r="QMF323" s="925"/>
      <c r="QMG323" s="925"/>
      <c r="QMH323" s="925"/>
      <c r="QMI323" s="925"/>
      <c r="QMJ323" s="925"/>
      <c r="QMK323" s="925"/>
      <c r="QML323" s="925"/>
      <c r="QMM323" s="925"/>
      <c r="QMN323" s="925"/>
      <c r="QMO323" s="925"/>
      <c r="QMP323" s="925"/>
      <c r="QMQ323" s="925"/>
      <c r="QMR323" s="925"/>
      <c r="QMS323" s="925"/>
      <c r="QMT323" s="925"/>
      <c r="QMU323" s="925"/>
      <c r="QMV323" s="925"/>
      <c r="QMW323" s="925"/>
      <c r="QMX323" s="925"/>
      <c r="QMY323" s="925"/>
      <c r="QMZ323" s="925"/>
      <c r="QNA323" s="925"/>
      <c r="QNB323" s="925"/>
      <c r="QNC323" s="925"/>
      <c r="QND323" s="925"/>
      <c r="QNE323" s="925"/>
      <c r="QNF323" s="925"/>
      <c r="QNG323" s="925"/>
      <c r="QNH323" s="925"/>
      <c r="QNI323" s="925"/>
      <c r="QNJ323" s="925"/>
      <c r="QNK323" s="925"/>
      <c r="QNL323" s="925"/>
      <c r="QNM323" s="925"/>
      <c r="QNN323" s="925"/>
      <c r="QNO323" s="925"/>
      <c r="QNP323" s="925"/>
      <c r="QNQ323" s="925"/>
      <c r="QNR323" s="925"/>
      <c r="QNS323" s="925"/>
      <c r="QNT323" s="925"/>
      <c r="QNU323" s="925"/>
      <c r="QNV323" s="925"/>
      <c r="QNW323" s="925"/>
      <c r="QNX323" s="925"/>
      <c r="QNY323" s="925"/>
      <c r="QNZ323" s="925"/>
      <c r="QOA323" s="925"/>
      <c r="QOB323" s="925"/>
      <c r="QOC323" s="925"/>
      <c r="QOD323" s="925"/>
      <c r="QOE323" s="925"/>
      <c r="QOF323" s="925"/>
      <c r="QOG323" s="925"/>
      <c r="QOH323" s="925"/>
      <c r="QOI323" s="925"/>
      <c r="QOJ323" s="925"/>
      <c r="QOK323" s="925"/>
      <c r="QOL323" s="925"/>
      <c r="QOM323" s="925"/>
      <c r="QON323" s="925"/>
      <c r="QOO323" s="925"/>
      <c r="QOP323" s="925"/>
      <c r="QOQ323" s="925"/>
      <c r="QOR323" s="925"/>
      <c r="QOS323" s="925"/>
      <c r="QOT323" s="925"/>
      <c r="QOU323" s="925"/>
      <c r="QOV323" s="925"/>
      <c r="QOW323" s="925"/>
      <c r="QOX323" s="925"/>
      <c r="QOY323" s="925"/>
      <c r="QOZ323" s="925"/>
      <c r="QPA323" s="925"/>
      <c r="QPB323" s="925"/>
      <c r="QPC323" s="925"/>
      <c r="QPD323" s="925"/>
      <c r="QPE323" s="925"/>
      <c r="QPF323" s="925"/>
      <c r="QPG323" s="925"/>
      <c r="QPH323" s="925"/>
      <c r="QPI323" s="925"/>
      <c r="QPJ323" s="925"/>
      <c r="QPK323" s="925"/>
      <c r="QPL323" s="925"/>
      <c r="QPM323" s="925"/>
      <c r="QPN323" s="925"/>
      <c r="QPO323" s="925"/>
      <c r="QPP323" s="925"/>
      <c r="QPQ323" s="925"/>
      <c r="QPR323" s="925"/>
      <c r="QPS323" s="925"/>
      <c r="QPT323" s="925"/>
      <c r="QPU323" s="925"/>
      <c r="QPV323" s="925"/>
      <c r="QPW323" s="925"/>
      <c r="QPX323" s="925"/>
      <c r="QPY323" s="925"/>
      <c r="QPZ323" s="925"/>
      <c r="QQA323" s="925"/>
      <c r="QQB323" s="925"/>
      <c r="QQC323" s="925"/>
      <c r="QQD323" s="925"/>
      <c r="QQE323" s="925"/>
      <c r="QQF323" s="925"/>
      <c r="QQG323" s="925"/>
      <c r="QQH323" s="925"/>
      <c r="QQI323" s="925"/>
      <c r="QQJ323" s="925"/>
      <c r="QQK323" s="925"/>
      <c r="QQL323" s="925"/>
      <c r="QQM323" s="925"/>
      <c r="QQN323" s="925"/>
      <c r="QQO323" s="925"/>
      <c r="QQP323" s="925"/>
      <c r="QQQ323" s="925"/>
      <c r="QQR323" s="925"/>
      <c r="QQS323" s="925"/>
      <c r="QQT323" s="925"/>
      <c r="QQU323" s="925"/>
      <c r="QQV323" s="925"/>
      <c r="QQW323" s="925"/>
      <c r="QQX323" s="925"/>
      <c r="QQY323" s="925"/>
      <c r="QQZ323" s="925"/>
      <c r="QRA323" s="925"/>
      <c r="QRB323" s="925"/>
      <c r="QRC323" s="925"/>
      <c r="QRD323" s="925"/>
      <c r="QRE323" s="925"/>
      <c r="QRF323" s="925"/>
      <c r="QRG323" s="925"/>
      <c r="QRH323" s="925"/>
      <c r="QRI323" s="925"/>
      <c r="QRJ323" s="925"/>
      <c r="QRK323" s="925"/>
      <c r="QRL323" s="925"/>
      <c r="QRM323" s="925"/>
      <c r="QRN323" s="925"/>
      <c r="QRO323" s="925"/>
      <c r="QRP323" s="925"/>
      <c r="QRQ323" s="925"/>
      <c r="QRR323" s="925"/>
      <c r="QRS323" s="925"/>
      <c r="QRT323" s="925"/>
      <c r="QRU323" s="925"/>
      <c r="QRV323" s="925"/>
      <c r="QRW323" s="925"/>
      <c r="QRX323" s="925"/>
      <c r="QRY323" s="925"/>
      <c r="QRZ323" s="925"/>
      <c r="QSA323" s="925"/>
      <c r="QSB323" s="925"/>
      <c r="QSC323" s="925"/>
      <c r="QSD323" s="925"/>
      <c r="QSE323" s="925"/>
      <c r="QSF323" s="925"/>
      <c r="QSG323" s="925"/>
      <c r="QSH323" s="925"/>
      <c r="QSI323" s="925"/>
      <c r="QSJ323" s="925"/>
      <c r="QSK323" s="925"/>
      <c r="QSL323" s="925"/>
      <c r="QSM323" s="925"/>
      <c r="QSN323" s="925"/>
      <c r="QSO323" s="925"/>
      <c r="QSP323" s="925"/>
      <c r="QSQ323" s="925"/>
      <c r="QSR323" s="925"/>
      <c r="QSS323" s="925"/>
      <c r="QST323" s="925"/>
      <c r="QSU323" s="925"/>
      <c r="QSV323" s="925"/>
      <c r="QSW323" s="925"/>
      <c r="QSX323" s="925"/>
      <c r="QSY323" s="925"/>
      <c r="QSZ323" s="925"/>
      <c r="QTA323" s="925"/>
      <c r="QTB323" s="925"/>
      <c r="QTC323" s="925"/>
      <c r="QTD323" s="925"/>
      <c r="QTE323" s="925"/>
      <c r="QTF323" s="925"/>
      <c r="QTG323" s="925"/>
      <c r="QTH323" s="925"/>
      <c r="QTI323" s="925"/>
      <c r="QTJ323" s="925"/>
      <c r="QTK323" s="925"/>
      <c r="QTL323" s="925"/>
      <c r="QTM323" s="925"/>
      <c r="QTN323" s="925"/>
      <c r="QTO323" s="925"/>
      <c r="QTP323" s="925"/>
      <c r="QTQ323" s="925"/>
      <c r="QTR323" s="925"/>
      <c r="QTS323" s="925"/>
      <c r="QTT323" s="925"/>
      <c r="QTU323" s="925"/>
      <c r="QTV323" s="925"/>
      <c r="QTW323" s="925"/>
      <c r="QTX323" s="925"/>
      <c r="QTY323" s="925"/>
      <c r="QTZ323" s="925"/>
      <c r="QUA323" s="925"/>
      <c r="QUB323" s="925"/>
      <c r="QUC323" s="925"/>
      <c r="QUD323" s="925"/>
      <c r="QUE323" s="925"/>
      <c r="QUF323" s="925"/>
      <c r="QUG323" s="925"/>
      <c r="QUH323" s="925"/>
      <c r="QUI323" s="925"/>
      <c r="QUJ323" s="925"/>
      <c r="QUK323" s="925"/>
      <c r="QUL323" s="925"/>
      <c r="QUM323" s="925"/>
      <c r="QUN323" s="925"/>
      <c r="QUO323" s="925"/>
      <c r="QUP323" s="925"/>
      <c r="QUQ323" s="925"/>
      <c r="QUR323" s="925"/>
      <c r="QUS323" s="925"/>
      <c r="QUT323" s="925"/>
      <c r="QUU323" s="925"/>
      <c r="QUV323" s="925"/>
      <c r="QUW323" s="925"/>
      <c r="QUX323" s="925"/>
      <c r="QUY323" s="925"/>
      <c r="QUZ323" s="925"/>
      <c r="QVA323" s="925"/>
      <c r="QVB323" s="925"/>
      <c r="QVC323" s="925"/>
      <c r="QVD323" s="925"/>
      <c r="QVE323" s="925"/>
      <c r="QVF323" s="925"/>
      <c r="QVG323" s="925"/>
      <c r="QVH323" s="925"/>
      <c r="QVI323" s="925"/>
      <c r="QVJ323" s="925"/>
      <c r="QVK323" s="925"/>
      <c r="QVL323" s="925"/>
      <c r="QVM323" s="925"/>
      <c r="QVN323" s="925"/>
      <c r="QVO323" s="925"/>
      <c r="QVP323" s="925"/>
      <c r="QVQ323" s="925"/>
      <c r="QVR323" s="925"/>
      <c r="QVS323" s="925"/>
      <c r="QVT323" s="925"/>
      <c r="QVU323" s="925"/>
      <c r="QVV323" s="925"/>
      <c r="QVW323" s="925"/>
      <c r="QVX323" s="925"/>
      <c r="QVY323" s="925"/>
      <c r="QVZ323" s="925"/>
      <c r="QWA323" s="925"/>
      <c r="QWB323" s="925"/>
      <c r="QWC323" s="925"/>
      <c r="QWD323" s="925"/>
      <c r="QWE323" s="925"/>
      <c r="QWF323" s="925"/>
      <c r="QWG323" s="925"/>
      <c r="QWH323" s="925"/>
      <c r="QWI323" s="925"/>
      <c r="QWJ323" s="925"/>
      <c r="QWK323" s="925"/>
      <c r="QWL323" s="925"/>
      <c r="QWM323" s="925"/>
      <c r="QWN323" s="925"/>
      <c r="QWO323" s="925"/>
      <c r="QWP323" s="925"/>
      <c r="QWQ323" s="925"/>
      <c r="QWR323" s="925"/>
      <c r="QWS323" s="925"/>
      <c r="QWT323" s="925"/>
      <c r="QWU323" s="925"/>
      <c r="QWV323" s="925"/>
      <c r="QWW323" s="925"/>
      <c r="QWX323" s="925"/>
      <c r="QWY323" s="925"/>
      <c r="QWZ323" s="925"/>
      <c r="QXA323" s="925"/>
      <c r="QXB323" s="925"/>
      <c r="QXC323" s="925"/>
      <c r="QXD323" s="925"/>
      <c r="QXE323" s="925"/>
      <c r="QXF323" s="925"/>
      <c r="QXG323" s="925"/>
      <c r="QXH323" s="925"/>
      <c r="QXI323" s="925"/>
      <c r="QXJ323" s="925"/>
      <c r="QXK323" s="925"/>
      <c r="QXL323" s="925"/>
      <c r="QXM323" s="925"/>
      <c r="QXN323" s="925"/>
      <c r="QXO323" s="925"/>
      <c r="QXP323" s="925"/>
      <c r="QXQ323" s="925"/>
      <c r="QXR323" s="925"/>
      <c r="QXS323" s="925"/>
      <c r="QXT323" s="925"/>
      <c r="QXU323" s="925"/>
      <c r="QXV323" s="925"/>
      <c r="QXW323" s="925"/>
      <c r="QXX323" s="925"/>
      <c r="QXY323" s="925"/>
      <c r="QXZ323" s="925"/>
      <c r="QYA323" s="925"/>
      <c r="QYB323" s="925"/>
      <c r="QYC323" s="925"/>
      <c r="QYD323" s="925"/>
      <c r="QYE323" s="925"/>
      <c r="QYF323" s="925"/>
      <c r="QYG323" s="925"/>
      <c r="QYH323" s="925"/>
      <c r="QYI323" s="925"/>
      <c r="QYJ323" s="925"/>
      <c r="QYK323" s="925"/>
      <c r="QYL323" s="925"/>
      <c r="QYM323" s="925"/>
      <c r="QYN323" s="925"/>
      <c r="QYO323" s="925"/>
      <c r="QYP323" s="925"/>
      <c r="QYQ323" s="925"/>
      <c r="QYR323" s="925"/>
      <c r="QYS323" s="925"/>
      <c r="QYT323" s="925"/>
      <c r="QYU323" s="925"/>
      <c r="QYV323" s="925"/>
      <c r="QYW323" s="925"/>
      <c r="QYX323" s="925"/>
      <c r="QYY323" s="925"/>
      <c r="QYZ323" s="925"/>
      <c r="QZA323" s="925"/>
      <c r="QZB323" s="925"/>
      <c r="QZC323" s="925"/>
      <c r="QZD323" s="925"/>
      <c r="QZE323" s="925"/>
      <c r="QZF323" s="925"/>
      <c r="QZG323" s="925"/>
      <c r="QZH323" s="925"/>
      <c r="QZI323" s="925"/>
      <c r="QZJ323" s="925"/>
      <c r="QZK323" s="925"/>
      <c r="QZL323" s="925"/>
      <c r="QZM323" s="925"/>
      <c r="QZN323" s="925"/>
      <c r="QZO323" s="925"/>
      <c r="QZP323" s="925"/>
      <c r="QZQ323" s="925"/>
      <c r="QZR323" s="925"/>
      <c r="QZS323" s="925"/>
      <c r="QZT323" s="925"/>
      <c r="QZU323" s="925"/>
      <c r="QZV323" s="925"/>
      <c r="QZW323" s="925"/>
      <c r="QZX323" s="925"/>
      <c r="QZY323" s="925"/>
      <c r="QZZ323" s="925"/>
      <c r="RAA323" s="925"/>
      <c r="RAB323" s="925"/>
      <c r="RAC323" s="925"/>
      <c r="RAD323" s="925"/>
      <c r="RAE323" s="925"/>
      <c r="RAF323" s="925"/>
      <c r="RAG323" s="925"/>
      <c r="RAH323" s="925"/>
      <c r="RAI323" s="925"/>
      <c r="RAJ323" s="925"/>
      <c r="RAK323" s="925"/>
      <c r="RAL323" s="925"/>
      <c r="RAM323" s="925"/>
      <c r="RAN323" s="925"/>
      <c r="RAO323" s="925"/>
      <c r="RAP323" s="925"/>
      <c r="RAQ323" s="925"/>
      <c r="RAR323" s="925"/>
      <c r="RAS323" s="925"/>
      <c r="RAT323" s="925"/>
      <c r="RAU323" s="925"/>
      <c r="RAV323" s="925"/>
      <c r="RAW323" s="925"/>
      <c r="RAX323" s="925"/>
      <c r="RAY323" s="925"/>
      <c r="RAZ323" s="925"/>
      <c r="RBA323" s="925"/>
      <c r="RBB323" s="925"/>
      <c r="RBC323" s="925"/>
      <c r="RBD323" s="925"/>
      <c r="RBE323" s="925"/>
      <c r="RBF323" s="925"/>
      <c r="RBG323" s="925"/>
      <c r="RBH323" s="925"/>
      <c r="RBI323" s="925"/>
      <c r="RBJ323" s="925"/>
      <c r="RBK323" s="925"/>
      <c r="RBL323" s="925"/>
      <c r="RBM323" s="925"/>
      <c r="RBN323" s="925"/>
      <c r="RBO323" s="925"/>
      <c r="RBP323" s="925"/>
      <c r="RBQ323" s="925"/>
      <c r="RBR323" s="925"/>
      <c r="RBS323" s="925"/>
      <c r="RBT323" s="925"/>
      <c r="RBU323" s="925"/>
      <c r="RBV323" s="925"/>
      <c r="RBW323" s="925"/>
      <c r="RBX323" s="925"/>
      <c r="RBY323" s="925"/>
      <c r="RBZ323" s="925"/>
      <c r="RCA323" s="925"/>
      <c r="RCB323" s="925"/>
      <c r="RCC323" s="925"/>
      <c r="RCD323" s="925"/>
      <c r="RCE323" s="925"/>
      <c r="RCF323" s="925"/>
      <c r="RCG323" s="925"/>
      <c r="RCH323" s="925"/>
      <c r="RCI323" s="925"/>
      <c r="RCJ323" s="925"/>
      <c r="RCK323" s="925"/>
      <c r="RCL323" s="925"/>
      <c r="RCM323" s="925"/>
      <c r="RCN323" s="925"/>
      <c r="RCO323" s="925"/>
      <c r="RCP323" s="925"/>
      <c r="RCQ323" s="925"/>
      <c r="RCR323" s="925"/>
      <c r="RCS323" s="925"/>
      <c r="RCT323" s="925"/>
      <c r="RCU323" s="925"/>
      <c r="RCV323" s="925"/>
      <c r="RCW323" s="925"/>
      <c r="RCX323" s="925"/>
      <c r="RCY323" s="925"/>
      <c r="RCZ323" s="925"/>
      <c r="RDA323" s="925"/>
      <c r="RDB323" s="925"/>
      <c r="RDC323" s="925"/>
      <c r="RDD323" s="925"/>
      <c r="RDE323" s="925"/>
      <c r="RDF323" s="925"/>
      <c r="RDG323" s="925"/>
      <c r="RDH323" s="925"/>
      <c r="RDI323" s="925"/>
      <c r="RDJ323" s="925"/>
      <c r="RDK323" s="925"/>
      <c r="RDL323" s="925"/>
      <c r="RDM323" s="925"/>
      <c r="RDN323" s="925"/>
      <c r="RDO323" s="925"/>
      <c r="RDP323" s="925"/>
      <c r="RDQ323" s="925"/>
      <c r="RDR323" s="925"/>
      <c r="RDS323" s="925"/>
      <c r="RDT323" s="925"/>
      <c r="RDU323" s="925"/>
      <c r="RDV323" s="925"/>
      <c r="RDW323" s="925"/>
      <c r="RDX323" s="925"/>
      <c r="RDY323" s="925"/>
      <c r="RDZ323" s="925"/>
      <c r="REA323" s="925"/>
      <c r="REB323" s="925"/>
      <c r="REC323" s="925"/>
      <c r="RED323" s="925"/>
      <c r="REE323" s="925"/>
      <c r="REF323" s="925"/>
      <c r="REG323" s="925"/>
      <c r="REH323" s="925"/>
      <c r="REI323" s="925"/>
      <c r="REJ323" s="925"/>
      <c r="REK323" s="925"/>
      <c r="REL323" s="925"/>
      <c r="REM323" s="925"/>
      <c r="REN323" s="925"/>
      <c r="REO323" s="925"/>
      <c r="REP323" s="925"/>
      <c r="REQ323" s="925"/>
      <c r="RER323" s="925"/>
      <c r="RES323" s="925"/>
      <c r="RET323" s="925"/>
      <c r="REU323" s="925"/>
      <c r="REV323" s="925"/>
      <c r="REW323" s="925"/>
      <c r="REX323" s="925"/>
      <c r="REY323" s="925"/>
      <c r="REZ323" s="925"/>
      <c r="RFA323" s="925"/>
      <c r="RFB323" s="925"/>
      <c r="RFC323" s="925"/>
      <c r="RFD323" s="925"/>
      <c r="RFE323" s="925"/>
      <c r="RFF323" s="925"/>
      <c r="RFG323" s="925"/>
      <c r="RFH323" s="925"/>
      <c r="RFI323" s="925"/>
      <c r="RFJ323" s="925"/>
      <c r="RFK323" s="925"/>
      <c r="RFL323" s="925"/>
      <c r="RFM323" s="925"/>
      <c r="RFN323" s="925"/>
      <c r="RFO323" s="925"/>
      <c r="RFP323" s="925"/>
      <c r="RFQ323" s="925"/>
      <c r="RFR323" s="925"/>
      <c r="RFS323" s="925"/>
      <c r="RFT323" s="925"/>
      <c r="RFU323" s="925"/>
      <c r="RFV323" s="925"/>
      <c r="RFW323" s="925"/>
      <c r="RFX323" s="925"/>
      <c r="RFY323" s="925"/>
      <c r="RFZ323" s="925"/>
      <c r="RGA323" s="925"/>
      <c r="RGB323" s="925"/>
      <c r="RGC323" s="925"/>
      <c r="RGD323" s="925"/>
      <c r="RGE323" s="925"/>
      <c r="RGF323" s="925"/>
      <c r="RGG323" s="925"/>
      <c r="RGH323" s="925"/>
      <c r="RGI323" s="925"/>
      <c r="RGJ323" s="925"/>
      <c r="RGK323" s="925"/>
      <c r="RGL323" s="925"/>
      <c r="RGM323" s="925"/>
      <c r="RGN323" s="925"/>
      <c r="RGO323" s="925"/>
      <c r="RGP323" s="925"/>
      <c r="RGQ323" s="925"/>
      <c r="RGR323" s="925"/>
      <c r="RGS323" s="925"/>
      <c r="RGT323" s="925"/>
      <c r="RGU323" s="925"/>
      <c r="RGV323" s="925"/>
      <c r="RGW323" s="925"/>
      <c r="RGX323" s="925"/>
      <c r="RGY323" s="925"/>
      <c r="RGZ323" s="925"/>
      <c r="RHA323" s="925"/>
      <c r="RHB323" s="925"/>
      <c r="RHC323" s="925"/>
      <c r="RHD323" s="925"/>
      <c r="RHE323" s="925"/>
      <c r="RHF323" s="925"/>
      <c r="RHG323" s="925"/>
      <c r="RHH323" s="925"/>
      <c r="RHI323" s="925"/>
      <c r="RHJ323" s="925"/>
      <c r="RHK323" s="925"/>
      <c r="RHL323" s="925"/>
      <c r="RHM323" s="925"/>
      <c r="RHN323" s="925"/>
      <c r="RHO323" s="925"/>
      <c r="RHP323" s="925"/>
      <c r="RHQ323" s="925"/>
      <c r="RHR323" s="925"/>
      <c r="RHS323" s="925"/>
      <c r="RHT323" s="925"/>
      <c r="RHU323" s="925"/>
      <c r="RHV323" s="925"/>
      <c r="RHW323" s="925"/>
      <c r="RHX323" s="925"/>
      <c r="RHY323" s="925"/>
      <c r="RHZ323" s="925"/>
      <c r="RIA323" s="925"/>
      <c r="RIB323" s="925"/>
      <c r="RIC323" s="925"/>
      <c r="RID323" s="925"/>
      <c r="RIE323" s="925"/>
      <c r="RIF323" s="925"/>
      <c r="RIG323" s="925"/>
      <c r="RIH323" s="925"/>
      <c r="RII323" s="925"/>
      <c r="RIJ323" s="925"/>
      <c r="RIK323" s="925"/>
      <c r="RIL323" s="925"/>
      <c r="RIM323" s="925"/>
      <c r="RIN323" s="925"/>
      <c r="RIO323" s="925"/>
      <c r="RIP323" s="925"/>
      <c r="RIQ323" s="925"/>
      <c r="RIR323" s="925"/>
      <c r="RIS323" s="925"/>
      <c r="RIT323" s="925"/>
      <c r="RIU323" s="925"/>
      <c r="RIV323" s="925"/>
      <c r="RIW323" s="925"/>
      <c r="RIX323" s="925"/>
      <c r="RIY323" s="925"/>
      <c r="RIZ323" s="925"/>
      <c r="RJA323" s="925"/>
      <c r="RJB323" s="925"/>
      <c r="RJC323" s="925"/>
      <c r="RJD323" s="925"/>
      <c r="RJE323" s="925"/>
      <c r="RJF323" s="925"/>
      <c r="RJG323" s="925"/>
      <c r="RJH323" s="925"/>
      <c r="RJI323" s="925"/>
      <c r="RJJ323" s="925"/>
      <c r="RJK323" s="925"/>
      <c r="RJL323" s="925"/>
      <c r="RJM323" s="925"/>
      <c r="RJN323" s="925"/>
      <c r="RJO323" s="925"/>
      <c r="RJP323" s="925"/>
      <c r="RJQ323" s="925"/>
      <c r="RJR323" s="925"/>
      <c r="RJS323" s="925"/>
      <c r="RJT323" s="925"/>
      <c r="RJU323" s="925"/>
      <c r="RJV323" s="925"/>
      <c r="RJW323" s="925"/>
      <c r="RJX323" s="925"/>
      <c r="RJY323" s="925"/>
      <c r="RJZ323" s="925"/>
      <c r="RKA323" s="925"/>
      <c r="RKB323" s="925"/>
      <c r="RKC323" s="925"/>
      <c r="RKD323" s="925"/>
      <c r="RKE323" s="925"/>
      <c r="RKF323" s="925"/>
      <c r="RKG323" s="925"/>
      <c r="RKH323" s="925"/>
      <c r="RKI323" s="925"/>
      <c r="RKJ323" s="925"/>
      <c r="RKK323" s="925"/>
      <c r="RKL323" s="925"/>
      <c r="RKM323" s="925"/>
      <c r="RKN323" s="925"/>
      <c r="RKO323" s="925"/>
      <c r="RKP323" s="925"/>
      <c r="RKQ323" s="925"/>
      <c r="RKR323" s="925"/>
      <c r="RKS323" s="925"/>
      <c r="RKT323" s="925"/>
      <c r="RKU323" s="925"/>
      <c r="RKV323" s="925"/>
      <c r="RKW323" s="925"/>
      <c r="RKX323" s="925"/>
      <c r="RKY323" s="925"/>
      <c r="RKZ323" s="925"/>
      <c r="RLA323" s="925"/>
      <c r="RLB323" s="925"/>
      <c r="RLC323" s="925"/>
      <c r="RLD323" s="925"/>
      <c r="RLE323" s="925"/>
      <c r="RLF323" s="925"/>
      <c r="RLG323" s="925"/>
      <c r="RLH323" s="925"/>
      <c r="RLI323" s="925"/>
      <c r="RLJ323" s="925"/>
      <c r="RLK323" s="925"/>
      <c r="RLL323" s="925"/>
      <c r="RLM323" s="925"/>
      <c r="RLN323" s="925"/>
      <c r="RLO323" s="925"/>
      <c r="RLP323" s="925"/>
      <c r="RLQ323" s="925"/>
      <c r="RLR323" s="925"/>
      <c r="RLS323" s="925"/>
      <c r="RLT323" s="925"/>
      <c r="RLU323" s="925"/>
      <c r="RLV323" s="925"/>
      <c r="RLW323" s="925"/>
      <c r="RLX323" s="925"/>
      <c r="RLY323" s="925"/>
      <c r="RLZ323" s="925"/>
      <c r="RMA323" s="925"/>
      <c r="RMB323" s="925"/>
      <c r="RMC323" s="925"/>
      <c r="RMD323" s="925"/>
      <c r="RME323" s="925"/>
      <c r="RMF323" s="925"/>
      <c r="RMG323" s="925"/>
      <c r="RMH323" s="925"/>
      <c r="RMI323" s="925"/>
      <c r="RMJ323" s="925"/>
      <c r="RMK323" s="925"/>
      <c r="RML323" s="925"/>
      <c r="RMM323" s="925"/>
      <c r="RMN323" s="925"/>
      <c r="RMO323" s="925"/>
      <c r="RMP323" s="925"/>
      <c r="RMQ323" s="925"/>
      <c r="RMR323" s="925"/>
      <c r="RMS323" s="925"/>
      <c r="RMT323" s="925"/>
      <c r="RMU323" s="925"/>
      <c r="RMV323" s="925"/>
      <c r="RMW323" s="925"/>
      <c r="RMX323" s="925"/>
      <c r="RMY323" s="925"/>
      <c r="RMZ323" s="925"/>
      <c r="RNA323" s="925"/>
      <c r="RNB323" s="925"/>
      <c r="RNC323" s="925"/>
      <c r="RND323" s="925"/>
      <c r="RNE323" s="925"/>
      <c r="RNF323" s="925"/>
      <c r="RNG323" s="925"/>
      <c r="RNH323" s="925"/>
      <c r="RNI323" s="925"/>
      <c r="RNJ323" s="925"/>
      <c r="RNK323" s="925"/>
      <c r="RNL323" s="925"/>
      <c r="RNM323" s="925"/>
      <c r="RNN323" s="925"/>
      <c r="RNO323" s="925"/>
      <c r="RNP323" s="925"/>
      <c r="RNQ323" s="925"/>
      <c r="RNR323" s="925"/>
      <c r="RNS323" s="925"/>
      <c r="RNT323" s="925"/>
      <c r="RNU323" s="925"/>
      <c r="RNV323" s="925"/>
      <c r="RNW323" s="925"/>
      <c r="RNX323" s="925"/>
      <c r="RNY323" s="925"/>
      <c r="RNZ323" s="925"/>
      <c r="ROA323" s="925"/>
      <c r="ROB323" s="925"/>
      <c r="ROC323" s="925"/>
      <c r="ROD323" s="925"/>
      <c r="ROE323" s="925"/>
      <c r="ROF323" s="925"/>
      <c r="ROG323" s="925"/>
      <c r="ROH323" s="925"/>
      <c r="ROI323" s="925"/>
      <c r="ROJ323" s="925"/>
      <c r="ROK323" s="925"/>
      <c r="ROL323" s="925"/>
      <c r="ROM323" s="925"/>
      <c r="RON323" s="925"/>
      <c r="ROO323" s="925"/>
      <c r="ROP323" s="925"/>
      <c r="ROQ323" s="925"/>
      <c r="ROR323" s="925"/>
      <c r="ROS323" s="925"/>
      <c r="ROT323" s="925"/>
      <c r="ROU323" s="925"/>
      <c r="ROV323" s="925"/>
      <c r="ROW323" s="925"/>
      <c r="ROX323" s="925"/>
      <c r="ROY323" s="925"/>
      <c r="ROZ323" s="925"/>
      <c r="RPA323" s="925"/>
      <c r="RPB323" s="925"/>
      <c r="RPC323" s="925"/>
      <c r="RPD323" s="925"/>
      <c r="RPE323" s="925"/>
      <c r="RPF323" s="925"/>
      <c r="RPG323" s="925"/>
      <c r="RPH323" s="925"/>
      <c r="RPI323" s="925"/>
      <c r="RPJ323" s="925"/>
      <c r="RPK323" s="925"/>
      <c r="RPL323" s="925"/>
      <c r="RPM323" s="925"/>
      <c r="RPN323" s="925"/>
      <c r="RPO323" s="925"/>
      <c r="RPP323" s="925"/>
      <c r="RPQ323" s="925"/>
      <c r="RPR323" s="925"/>
      <c r="RPS323" s="925"/>
      <c r="RPT323" s="925"/>
      <c r="RPU323" s="925"/>
      <c r="RPV323" s="925"/>
      <c r="RPW323" s="925"/>
      <c r="RPX323" s="925"/>
      <c r="RPY323" s="925"/>
      <c r="RPZ323" s="925"/>
      <c r="RQA323" s="925"/>
      <c r="RQB323" s="925"/>
      <c r="RQC323" s="925"/>
      <c r="RQD323" s="925"/>
      <c r="RQE323" s="925"/>
      <c r="RQF323" s="925"/>
      <c r="RQG323" s="925"/>
      <c r="RQH323" s="925"/>
      <c r="RQI323" s="925"/>
      <c r="RQJ323" s="925"/>
      <c r="RQK323" s="925"/>
      <c r="RQL323" s="925"/>
      <c r="RQM323" s="925"/>
      <c r="RQN323" s="925"/>
      <c r="RQO323" s="925"/>
      <c r="RQP323" s="925"/>
      <c r="RQQ323" s="925"/>
      <c r="RQR323" s="925"/>
      <c r="RQS323" s="925"/>
      <c r="RQT323" s="925"/>
      <c r="RQU323" s="925"/>
      <c r="RQV323" s="925"/>
      <c r="RQW323" s="925"/>
      <c r="RQX323" s="925"/>
      <c r="RQY323" s="925"/>
      <c r="RQZ323" s="925"/>
      <c r="RRA323" s="925"/>
      <c r="RRB323" s="925"/>
      <c r="RRC323" s="925"/>
      <c r="RRD323" s="925"/>
      <c r="RRE323" s="925"/>
      <c r="RRF323" s="925"/>
      <c r="RRG323" s="925"/>
      <c r="RRH323" s="925"/>
      <c r="RRI323" s="925"/>
      <c r="RRJ323" s="925"/>
      <c r="RRK323" s="925"/>
      <c r="RRL323" s="925"/>
      <c r="RRM323" s="925"/>
      <c r="RRN323" s="925"/>
      <c r="RRO323" s="925"/>
      <c r="RRP323" s="925"/>
      <c r="RRQ323" s="925"/>
      <c r="RRR323" s="925"/>
      <c r="RRS323" s="925"/>
      <c r="RRT323" s="925"/>
      <c r="RRU323" s="925"/>
      <c r="RRV323" s="925"/>
      <c r="RRW323" s="925"/>
      <c r="RRX323" s="925"/>
      <c r="RRY323" s="925"/>
      <c r="RRZ323" s="925"/>
      <c r="RSA323" s="925"/>
      <c r="RSB323" s="925"/>
      <c r="RSC323" s="925"/>
      <c r="RSD323" s="925"/>
      <c r="RSE323" s="925"/>
      <c r="RSF323" s="925"/>
      <c r="RSG323" s="925"/>
      <c r="RSH323" s="925"/>
      <c r="RSI323" s="925"/>
      <c r="RSJ323" s="925"/>
      <c r="RSK323" s="925"/>
      <c r="RSL323" s="925"/>
      <c r="RSM323" s="925"/>
      <c r="RSN323" s="925"/>
      <c r="RSO323" s="925"/>
      <c r="RSP323" s="925"/>
      <c r="RSQ323" s="925"/>
      <c r="RSR323" s="925"/>
      <c r="RSS323" s="925"/>
      <c r="RST323" s="925"/>
      <c r="RSU323" s="925"/>
      <c r="RSV323" s="925"/>
      <c r="RSW323" s="925"/>
      <c r="RSX323" s="925"/>
      <c r="RSY323" s="925"/>
      <c r="RSZ323" s="925"/>
      <c r="RTA323" s="925"/>
      <c r="RTB323" s="925"/>
      <c r="RTC323" s="925"/>
      <c r="RTD323" s="925"/>
      <c r="RTE323" s="925"/>
      <c r="RTF323" s="925"/>
      <c r="RTG323" s="925"/>
      <c r="RTH323" s="925"/>
      <c r="RTI323" s="925"/>
      <c r="RTJ323" s="925"/>
      <c r="RTK323" s="925"/>
      <c r="RTL323" s="925"/>
      <c r="RTM323" s="925"/>
      <c r="RTN323" s="925"/>
      <c r="RTO323" s="925"/>
      <c r="RTP323" s="925"/>
      <c r="RTQ323" s="925"/>
      <c r="RTR323" s="925"/>
      <c r="RTS323" s="925"/>
      <c r="RTT323" s="925"/>
      <c r="RTU323" s="925"/>
      <c r="RTV323" s="925"/>
      <c r="RTW323" s="925"/>
      <c r="RTX323" s="925"/>
      <c r="RTY323" s="925"/>
      <c r="RTZ323" s="925"/>
      <c r="RUA323" s="925"/>
      <c r="RUB323" s="925"/>
      <c r="RUC323" s="925"/>
      <c r="RUD323" s="925"/>
      <c r="RUE323" s="925"/>
      <c r="RUF323" s="925"/>
      <c r="RUG323" s="925"/>
      <c r="RUH323" s="925"/>
      <c r="RUI323" s="925"/>
      <c r="RUJ323" s="925"/>
      <c r="RUK323" s="925"/>
      <c r="RUL323" s="925"/>
      <c r="RUM323" s="925"/>
      <c r="RUN323" s="925"/>
      <c r="RUO323" s="925"/>
      <c r="RUP323" s="925"/>
      <c r="RUQ323" s="925"/>
      <c r="RUR323" s="925"/>
      <c r="RUS323" s="925"/>
      <c r="RUT323" s="925"/>
      <c r="RUU323" s="925"/>
      <c r="RUV323" s="925"/>
      <c r="RUW323" s="925"/>
      <c r="RUX323" s="925"/>
      <c r="RUY323" s="925"/>
      <c r="RUZ323" s="925"/>
      <c r="RVA323" s="925"/>
      <c r="RVB323" s="925"/>
      <c r="RVC323" s="925"/>
      <c r="RVD323" s="925"/>
      <c r="RVE323" s="925"/>
      <c r="RVF323" s="925"/>
      <c r="RVG323" s="925"/>
      <c r="RVH323" s="925"/>
      <c r="RVI323" s="925"/>
      <c r="RVJ323" s="925"/>
      <c r="RVK323" s="925"/>
      <c r="RVL323" s="925"/>
      <c r="RVM323" s="925"/>
      <c r="RVN323" s="925"/>
      <c r="RVO323" s="925"/>
      <c r="RVP323" s="925"/>
      <c r="RVQ323" s="925"/>
      <c r="RVR323" s="925"/>
      <c r="RVS323" s="925"/>
      <c r="RVT323" s="925"/>
      <c r="RVU323" s="925"/>
      <c r="RVV323" s="925"/>
      <c r="RVW323" s="925"/>
      <c r="RVX323" s="925"/>
      <c r="RVY323" s="925"/>
      <c r="RVZ323" s="925"/>
      <c r="RWA323" s="925"/>
      <c r="RWB323" s="925"/>
      <c r="RWC323" s="925"/>
      <c r="RWD323" s="925"/>
      <c r="RWE323" s="925"/>
      <c r="RWF323" s="925"/>
      <c r="RWG323" s="925"/>
      <c r="RWH323" s="925"/>
      <c r="RWI323" s="925"/>
      <c r="RWJ323" s="925"/>
      <c r="RWK323" s="925"/>
      <c r="RWL323" s="925"/>
      <c r="RWM323" s="925"/>
      <c r="RWN323" s="925"/>
      <c r="RWO323" s="925"/>
      <c r="RWP323" s="925"/>
      <c r="RWQ323" s="925"/>
      <c r="RWR323" s="925"/>
      <c r="RWS323" s="925"/>
      <c r="RWT323" s="925"/>
      <c r="RWU323" s="925"/>
      <c r="RWV323" s="925"/>
      <c r="RWW323" s="925"/>
      <c r="RWX323" s="925"/>
      <c r="RWY323" s="925"/>
      <c r="RWZ323" s="925"/>
      <c r="RXA323" s="925"/>
      <c r="RXB323" s="925"/>
      <c r="RXC323" s="925"/>
      <c r="RXD323" s="925"/>
      <c r="RXE323" s="925"/>
      <c r="RXF323" s="925"/>
      <c r="RXG323" s="925"/>
      <c r="RXH323" s="925"/>
      <c r="RXI323" s="925"/>
      <c r="RXJ323" s="925"/>
      <c r="RXK323" s="925"/>
      <c r="RXL323" s="925"/>
      <c r="RXM323" s="925"/>
      <c r="RXN323" s="925"/>
      <c r="RXO323" s="925"/>
      <c r="RXP323" s="925"/>
      <c r="RXQ323" s="925"/>
      <c r="RXR323" s="925"/>
      <c r="RXS323" s="925"/>
      <c r="RXT323" s="925"/>
      <c r="RXU323" s="925"/>
      <c r="RXV323" s="925"/>
      <c r="RXW323" s="925"/>
      <c r="RXX323" s="925"/>
      <c r="RXY323" s="925"/>
      <c r="RXZ323" s="925"/>
      <c r="RYA323" s="925"/>
      <c r="RYB323" s="925"/>
      <c r="RYC323" s="925"/>
      <c r="RYD323" s="925"/>
      <c r="RYE323" s="925"/>
      <c r="RYF323" s="925"/>
      <c r="RYG323" s="925"/>
      <c r="RYH323" s="925"/>
      <c r="RYI323" s="925"/>
      <c r="RYJ323" s="925"/>
      <c r="RYK323" s="925"/>
      <c r="RYL323" s="925"/>
      <c r="RYM323" s="925"/>
      <c r="RYN323" s="925"/>
      <c r="RYO323" s="925"/>
      <c r="RYP323" s="925"/>
      <c r="RYQ323" s="925"/>
      <c r="RYR323" s="925"/>
      <c r="RYS323" s="925"/>
      <c r="RYT323" s="925"/>
      <c r="RYU323" s="925"/>
      <c r="RYV323" s="925"/>
      <c r="RYW323" s="925"/>
      <c r="RYX323" s="925"/>
      <c r="RYY323" s="925"/>
      <c r="RYZ323" s="925"/>
      <c r="RZA323" s="925"/>
      <c r="RZB323" s="925"/>
      <c r="RZC323" s="925"/>
      <c r="RZD323" s="925"/>
      <c r="RZE323" s="925"/>
      <c r="RZF323" s="925"/>
      <c r="RZG323" s="925"/>
      <c r="RZH323" s="925"/>
      <c r="RZI323" s="925"/>
      <c r="RZJ323" s="925"/>
      <c r="RZK323" s="925"/>
      <c r="RZL323" s="925"/>
      <c r="RZM323" s="925"/>
      <c r="RZN323" s="925"/>
      <c r="RZO323" s="925"/>
      <c r="RZP323" s="925"/>
      <c r="RZQ323" s="925"/>
      <c r="RZR323" s="925"/>
      <c r="RZS323" s="925"/>
      <c r="RZT323" s="925"/>
      <c r="RZU323" s="925"/>
      <c r="RZV323" s="925"/>
      <c r="RZW323" s="925"/>
      <c r="RZX323" s="925"/>
      <c r="RZY323" s="925"/>
      <c r="RZZ323" s="925"/>
      <c r="SAA323" s="925"/>
      <c r="SAB323" s="925"/>
      <c r="SAC323" s="925"/>
      <c r="SAD323" s="925"/>
      <c r="SAE323" s="925"/>
      <c r="SAF323" s="925"/>
      <c r="SAG323" s="925"/>
      <c r="SAH323" s="925"/>
      <c r="SAI323" s="925"/>
      <c r="SAJ323" s="925"/>
      <c r="SAK323" s="925"/>
      <c r="SAL323" s="925"/>
      <c r="SAM323" s="925"/>
      <c r="SAN323" s="925"/>
      <c r="SAO323" s="925"/>
      <c r="SAP323" s="925"/>
      <c r="SAQ323" s="925"/>
      <c r="SAR323" s="925"/>
      <c r="SAS323" s="925"/>
      <c r="SAT323" s="925"/>
      <c r="SAU323" s="925"/>
      <c r="SAV323" s="925"/>
      <c r="SAW323" s="925"/>
      <c r="SAX323" s="925"/>
      <c r="SAY323" s="925"/>
      <c r="SAZ323" s="925"/>
      <c r="SBA323" s="925"/>
      <c r="SBB323" s="925"/>
      <c r="SBC323" s="925"/>
      <c r="SBD323" s="925"/>
      <c r="SBE323" s="925"/>
      <c r="SBF323" s="925"/>
      <c r="SBG323" s="925"/>
      <c r="SBH323" s="925"/>
      <c r="SBI323" s="925"/>
      <c r="SBJ323" s="925"/>
      <c r="SBK323" s="925"/>
      <c r="SBL323" s="925"/>
      <c r="SBM323" s="925"/>
      <c r="SBN323" s="925"/>
      <c r="SBO323" s="925"/>
      <c r="SBP323" s="925"/>
      <c r="SBQ323" s="925"/>
      <c r="SBR323" s="925"/>
      <c r="SBS323" s="925"/>
      <c r="SBT323" s="925"/>
      <c r="SBU323" s="925"/>
      <c r="SBV323" s="925"/>
      <c r="SBW323" s="925"/>
      <c r="SBX323" s="925"/>
      <c r="SBY323" s="925"/>
      <c r="SBZ323" s="925"/>
      <c r="SCA323" s="925"/>
      <c r="SCB323" s="925"/>
      <c r="SCC323" s="925"/>
      <c r="SCD323" s="925"/>
      <c r="SCE323" s="925"/>
      <c r="SCF323" s="925"/>
      <c r="SCG323" s="925"/>
      <c r="SCH323" s="925"/>
      <c r="SCI323" s="925"/>
      <c r="SCJ323" s="925"/>
      <c r="SCK323" s="925"/>
      <c r="SCL323" s="925"/>
      <c r="SCM323" s="925"/>
      <c r="SCN323" s="925"/>
      <c r="SCO323" s="925"/>
      <c r="SCP323" s="925"/>
      <c r="SCQ323" s="925"/>
      <c r="SCR323" s="925"/>
      <c r="SCS323" s="925"/>
      <c r="SCT323" s="925"/>
      <c r="SCU323" s="925"/>
      <c r="SCV323" s="925"/>
      <c r="SCW323" s="925"/>
      <c r="SCX323" s="925"/>
      <c r="SCY323" s="925"/>
      <c r="SCZ323" s="925"/>
      <c r="SDA323" s="925"/>
      <c r="SDB323" s="925"/>
      <c r="SDC323" s="925"/>
      <c r="SDD323" s="925"/>
      <c r="SDE323" s="925"/>
      <c r="SDF323" s="925"/>
      <c r="SDG323" s="925"/>
      <c r="SDH323" s="925"/>
      <c r="SDI323" s="925"/>
      <c r="SDJ323" s="925"/>
      <c r="SDK323" s="925"/>
      <c r="SDL323" s="925"/>
      <c r="SDM323" s="925"/>
      <c r="SDN323" s="925"/>
      <c r="SDO323" s="925"/>
      <c r="SDP323" s="925"/>
      <c r="SDQ323" s="925"/>
      <c r="SDR323" s="925"/>
      <c r="SDS323" s="925"/>
      <c r="SDT323" s="925"/>
      <c r="SDU323" s="925"/>
      <c r="SDV323" s="925"/>
      <c r="SDW323" s="925"/>
      <c r="SDX323" s="925"/>
      <c r="SDY323" s="925"/>
      <c r="SDZ323" s="925"/>
      <c r="SEA323" s="925"/>
      <c r="SEB323" s="925"/>
      <c r="SEC323" s="925"/>
      <c r="SED323" s="925"/>
      <c r="SEE323" s="925"/>
      <c r="SEF323" s="925"/>
      <c r="SEG323" s="925"/>
      <c r="SEH323" s="925"/>
      <c r="SEI323" s="925"/>
      <c r="SEJ323" s="925"/>
      <c r="SEK323" s="925"/>
      <c r="SEL323" s="925"/>
      <c r="SEM323" s="925"/>
      <c r="SEN323" s="925"/>
      <c r="SEO323" s="925"/>
      <c r="SEP323" s="925"/>
      <c r="SEQ323" s="925"/>
      <c r="SER323" s="925"/>
      <c r="SES323" s="925"/>
      <c r="SET323" s="925"/>
      <c r="SEU323" s="925"/>
      <c r="SEV323" s="925"/>
      <c r="SEW323" s="925"/>
      <c r="SEX323" s="925"/>
      <c r="SEY323" s="925"/>
      <c r="SEZ323" s="925"/>
      <c r="SFA323" s="925"/>
      <c r="SFB323" s="925"/>
      <c r="SFC323" s="925"/>
      <c r="SFD323" s="925"/>
      <c r="SFE323" s="925"/>
      <c r="SFF323" s="925"/>
      <c r="SFG323" s="925"/>
      <c r="SFH323" s="925"/>
      <c r="SFI323" s="925"/>
      <c r="SFJ323" s="925"/>
      <c r="SFK323" s="925"/>
      <c r="SFL323" s="925"/>
      <c r="SFM323" s="925"/>
      <c r="SFN323" s="925"/>
      <c r="SFO323" s="925"/>
      <c r="SFP323" s="925"/>
      <c r="SFQ323" s="925"/>
      <c r="SFR323" s="925"/>
      <c r="SFS323" s="925"/>
      <c r="SFT323" s="925"/>
      <c r="SFU323" s="925"/>
      <c r="SFV323" s="925"/>
      <c r="SFW323" s="925"/>
      <c r="SFX323" s="925"/>
      <c r="SFY323" s="925"/>
      <c r="SFZ323" s="925"/>
      <c r="SGA323" s="925"/>
      <c r="SGB323" s="925"/>
      <c r="SGC323" s="925"/>
      <c r="SGD323" s="925"/>
      <c r="SGE323" s="925"/>
      <c r="SGF323" s="925"/>
      <c r="SGG323" s="925"/>
      <c r="SGH323" s="925"/>
      <c r="SGI323" s="925"/>
      <c r="SGJ323" s="925"/>
      <c r="SGK323" s="925"/>
      <c r="SGL323" s="925"/>
      <c r="SGM323" s="925"/>
      <c r="SGN323" s="925"/>
      <c r="SGO323" s="925"/>
      <c r="SGP323" s="925"/>
      <c r="SGQ323" s="925"/>
      <c r="SGR323" s="925"/>
      <c r="SGS323" s="925"/>
      <c r="SGT323" s="925"/>
      <c r="SGU323" s="925"/>
      <c r="SGV323" s="925"/>
      <c r="SGW323" s="925"/>
      <c r="SGX323" s="925"/>
      <c r="SGY323" s="925"/>
      <c r="SGZ323" s="925"/>
      <c r="SHA323" s="925"/>
      <c r="SHB323" s="925"/>
      <c r="SHC323" s="925"/>
      <c r="SHD323" s="925"/>
      <c r="SHE323" s="925"/>
      <c r="SHF323" s="925"/>
      <c r="SHG323" s="925"/>
      <c r="SHH323" s="925"/>
      <c r="SHI323" s="925"/>
      <c r="SHJ323" s="925"/>
      <c r="SHK323" s="925"/>
      <c r="SHL323" s="925"/>
      <c r="SHM323" s="925"/>
      <c r="SHN323" s="925"/>
      <c r="SHO323" s="925"/>
      <c r="SHP323" s="925"/>
      <c r="SHQ323" s="925"/>
      <c r="SHR323" s="925"/>
      <c r="SHS323" s="925"/>
      <c r="SHT323" s="925"/>
      <c r="SHU323" s="925"/>
      <c r="SHV323" s="925"/>
      <c r="SHW323" s="925"/>
      <c r="SHX323" s="925"/>
      <c r="SHY323" s="925"/>
      <c r="SHZ323" s="925"/>
      <c r="SIA323" s="925"/>
      <c r="SIB323" s="925"/>
      <c r="SIC323" s="925"/>
      <c r="SID323" s="925"/>
      <c r="SIE323" s="925"/>
      <c r="SIF323" s="925"/>
      <c r="SIG323" s="925"/>
      <c r="SIH323" s="925"/>
      <c r="SII323" s="925"/>
      <c r="SIJ323" s="925"/>
      <c r="SIK323" s="925"/>
      <c r="SIL323" s="925"/>
      <c r="SIM323" s="925"/>
      <c r="SIN323" s="925"/>
      <c r="SIO323" s="925"/>
      <c r="SIP323" s="925"/>
      <c r="SIQ323" s="925"/>
      <c r="SIR323" s="925"/>
      <c r="SIS323" s="925"/>
      <c r="SIT323" s="925"/>
      <c r="SIU323" s="925"/>
      <c r="SIV323" s="925"/>
      <c r="SIW323" s="925"/>
      <c r="SIX323" s="925"/>
      <c r="SIY323" s="925"/>
      <c r="SIZ323" s="925"/>
      <c r="SJA323" s="925"/>
      <c r="SJB323" s="925"/>
      <c r="SJC323" s="925"/>
      <c r="SJD323" s="925"/>
      <c r="SJE323" s="925"/>
      <c r="SJF323" s="925"/>
      <c r="SJG323" s="925"/>
      <c r="SJH323" s="925"/>
      <c r="SJI323" s="925"/>
      <c r="SJJ323" s="925"/>
      <c r="SJK323" s="925"/>
      <c r="SJL323" s="925"/>
      <c r="SJM323" s="925"/>
      <c r="SJN323" s="925"/>
      <c r="SJO323" s="925"/>
      <c r="SJP323" s="925"/>
      <c r="SJQ323" s="925"/>
      <c r="SJR323" s="925"/>
      <c r="SJS323" s="925"/>
      <c r="SJT323" s="925"/>
      <c r="SJU323" s="925"/>
      <c r="SJV323" s="925"/>
      <c r="SJW323" s="925"/>
      <c r="SJX323" s="925"/>
      <c r="SJY323" s="925"/>
      <c r="SJZ323" s="925"/>
      <c r="SKA323" s="925"/>
      <c r="SKB323" s="925"/>
      <c r="SKC323" s="925"/>
      <c r="SKD323" s="925"/>
      <c r="SKE323" s="925"/>
      <c r="SKF323" s="925"/>
      <c r="SKG323" s="925"/>
      <c r="SKH323" s="925"/>
      <c r="SKI323" s="925"/>
      <c r="SKJ323" s="925"/>
      <c r="SKK323" s="925"/>
      <c r="SKL323" s="925"/>
      <c r="SKM323" s="925"/>
      <c r="SKN323" s="925"/>
      <c r="SKO323" s="925"/>
      <c r="SKP323" s="925"/>
      <c r="SKQ323" s="925"/>
      <c r="SKR323" s="925"/>
      <c r="SKS323" s="925"/>
      <c r="SKT323" s="925"/>
      <c r="SKU323" s="925"/>
      <c r="SKV323" s="925"/>
      <c r="SKW323" s="925"/>
      <c r="SKX323" s="925"/>
      <c r="SKY323" s="925"/>
      <c r="SKZ323" s="925"/>
      <c r="SLA323" s="925"/>
      <c r="SLB323" s="925"/>
      <c r="SLC323" s="925"/>
      <c r="SLD323" s="925"/>
      <c r="SLE323" s="925"/>
      <c r="SLF323" s="925"/>
      <c r="SLG323" s="925"/>
      <c r="SLH323" s="925"/>
      <c r="SLI323" s="925"/>
      <c r="SLJ323" s="925"/>
      <c r="SLK323" s="925"/>
      <c r="SLL323" s="925"/>
      <c r="SLM323" s="925"/>
      <c r="SLN323" s="925"/>
      <c r="SLO323" s="925"/>
      <c r="SLP323" s="925"/>
      <c r="SLQ323" s="925"/>
      <c r="SLR323" s="925"/>
      <c r="SLS323" s="925"/>
      <c r="SLT323" s="925"/>
      <c r="SLU323" s="925"/>
      <c r="SLV323" s="925"/>
      <c r="SLW323" s="925"/>
      <c r="SLX323" s="925"/>
      <c r="SLY323" s="925"/>
      <c r="SLZ323" s="925"/>
      <c r="SMA323" s="925"/>
      <c r="SMB323" s="925"/>
      <c r="SMC323" s="925"/>
      <c r="SMD323" s="925"/>
      <c r="SME323" s="925"/>
      <c r="SMF323" s="925"/>
      <c r="SMG323" s="925"/>
      <c r="SMH323" s="925"/>
      <c r="SMI323" s="925"/>
      <c r="SMJ323" s="925"/>
      <c r="SMK323" s="925"/>
      <c r="SML323" s="925"/>
      <c r="SMM323" s="925"/>
      <c r="SMN323" s="925"/>
      <c r="SMO323" s="925"/>
      <c r="SMP323" s="925"/>
      <c r="SMQ323" s="925"/>
      <c r="SMR323" s="925"/>
      <c r="SMS323" s="925"/>
      <c r="SMT323" s="925"/>
      <c r="SMU323" s="925"/>
      <c r="SMV323" s="925"/>
      <c r="SMW323" s="925"/>
      <c r="SMX323" s="925"/>
      <c r="SMY323" s="925"/>
      <c r="SMZ323" s="925"/>
      <c r="SNA323" s="925"/>
      <c r="SNB323" s="925"/>
      <c r="SNC323" s="925"/>
      <c r="SND323" s="925"/>
      <c r="SNE323" s="925"/>
      <c r="SNF323" s="925"/>
      <c r="SNG323" s="925"/>
      <c r="SNH323" s="925"/>
      <c r="SNI323" s="925"/>
      <c r="SNJ323" s="925"/>
      <c r="SNK323" s="925"/>
      <c r="SNL323" s="925"/>
      <c r="SNM323" s="925"/>
      <c r="SNN323" s="925"/>
      <c r="SNO323" s="925"/>
      <c r="SNP323" s="925"/>
      <c r="SNQ323" s="925"/>
      <c r="SNR323" s="925"/>
      <c r="SNS323" s="925"/>
      <c r="SNT323" s="925"/>
      <c r="SNU323" s="925"/>
      <c r="SNV323" s="925"/>
      <c r="SNW323" s="925"/>
      <c r="SNX323" s="925"/>
      <c r="SNY323" s="925"/>
      <c r="SNZ323" s="925"/>
      <c r="SOA323" s="925"/>
      <c r="SOB323" s="925"/>
      <c r="SOC323" s="925"/>
      <c r="SOD323" s="925"/>
      <c r="SOE323" s="925"/>
      <c r="SOF323" s="925"/>
      <c r="SOG323" s="925"/>
      <c r="SOH323" s="925"/>
      <c r="SOI323" s="925"/>
      <c r="SOJ323" s="925"/>
      <c r="SOK323" s="925"/>
      <c r="SOL323" s="925"/>
      <c r="SOM323" s="925"/>
      <c r="SON323" s="925"/>
      <c r="SOO323" s="925"/>
      <c r="SOP323" s="925"/>
      <c r="SOQ323" s="925"/>
      <c r="SOR323" s="925"/>
      <c r="SOS323" s="925"/>
      <c r="SOT323" s="925"/>
      <c r="SOU323" s="925"/>
      <c r="SOV323" s="925"/>
      <c r="SOW323" s="925"/>
      <c r="SOX323" s="925"/>
      <c r="SOY323" s="925"/>
      <c r="SOZ323" s="925"/>
      <c r="SPA323" s="925"/>
      <c r="SPB323" s="925"/>
      <c r="SPC323" s="925"/>
      <c r="SPD323" s="925"/>
      <c r="SPE323" s="925"/>
      <c r="SPF323" s="925"/>
      <c r="SPG323" s="925"/>
      <c r="SPH323" s="925"/>
      <c r="SPI323" s="925"/>
      <c r="SPJ323" s="925"/>
      <c r="SPK323" s="925"/>
      <c r="SPL323" s="925"/>
      <c r="SPM323" s="925"/>
      <c r="SPN323" s="925"/>
      <c r="SPO323" s="925"/>
      <c r="SPP323" s="925"/>
      <c r="SPQ323" s="925"/>
      <c r="SPR323" s="925"/>
      <c r="SPS323" s="925"/>
      <c r="SPT323" s="925"/>
      <c r="SPU323" s="925"/>
      <c r="SPV323" s="925"/>
      <c r="SPW323" s="925"/>
      <c r="SPX323" s="925"/>
      <c r="SPY323" s="925"/>
      <c r="SPZ323" s="925"/>
      <c r="SQA323" s="925"/>
      <c r="SQB323" s="925"/>
      <c r="SQC323" s="925"/>
      <c r="SQD323" s="925"/>
      <c r="SQE323" s="925"/>
      <c r="SQF323" s="925"/>
      <c r="SQG323" s="925"/>
      <c r="SQH323" s="925"/>
      <c r="SQI323" s="925"/>
      <c r="SQJ323" s="925"/>
      <c r="SQK323" s="925"/>
      <c r="SQL323" s="925"/>
      <c r="SQM323" s="925"/>
      <c r="SQN323" s="925"/>
      <c r="SQO323" s="925"/>
      <c r="SQP323" s="925"/>
      <c r="SQQ323" s="925"/>
      <c r="SQR323" s="925"/>
      <c r="SQS323" s="925"/>
      <c r="SQT323" s="925"/>
      <c r="SQU323" s="925"/>
      <c r="SQV323" s="925"/>
      <c r="SQW323" s="925"/>
      <c r="SQX323" s="925"/>
      <c r="SQY323" s="925"/>
      <c r="SQZ323" s="925"/>
      <c r="SRA323" s="925"/>
      <c r="SRB323" s="925"/>
      <c r="SRC323" s="925"/>
      <c r="SRD323" s="925"/>
      <c r="SRE323" s="925"/>
      <c r="SRF323" s="925"/>
      <c r="SRG323" s="925"/>
      <c r="SRH323" s="925"/>
      <c r="SRI323" s="925"/>
      <c r="SRJ323" s="925"/>
      <c r="SRK323" s="925"/>
      <c r="SRL323" s="925"/>
      <c r="SRM323" s="925"/>
      <c r="SRN323" s="925"/>
      <c r="SRO323" s="925"/>
      <c r="SRP323" s="925"/>
      <c r="SRQ323" s="925"/>
      <c r="SRR323" s="925"/>
      <c r="SRS323" s="925"/>
      <c r="SRT323" s="925"/>
      <c r="SRU323" s="925"/>
      <c r="SRV323" s="925"/>
      <c r="SRW323" s="925"/>
      <c r="SRX323" s="925"/>
      <c r="SRY323" s="925"/>
      <c r="SRZ323" s="925"/>
      <c r="SSA323" s="925"/>
      <c r="SSB323" s="925"/>
      <c r="SSC323" s="925"/>
      <c r="SSD323" s="925"/>
      <c r="SSE323" s="925"/>
      <c r="SSF323" s="925"/>
      <c r="SSG323" s="925"/>
      <c r="SSH323" s="925"/>
      <c r="SSI323" s="925"/>
      <c r="SSJ323" s="925"/>
      <c r="SSK323" s="925"/>
      <c r="SSL323" s="925"/>
      <c r="SSM323" s="925"/>
      <c r="SSN323" s="925"/>
      <c r="SSO323" s="925"/>
      <c r="SSP323" s="925"/>
      <c r="SSQ323" s="925"/>
      <c r="SSR323" s="925"/>
      <c r="SSS323" s="925"/>
      <c r="SST323" s="925"/>
      <c r="SSU323" s="925"/>
      <c r="SSV323" s="925"/>
      <c r="SSW323" s="925"/>
      <c r="SSX323" s="925"/>
      <c r="SSY323" s="925"/>
      <c r="SSZ323" s="925"/>
      <c r="STA323" s="925"/>
      <c r="STB323" s="925"/>
      <c r="STC323" s="925"/>
      <c r="STD323" s="925"/>
      <c r="STE323" s="925"/>
      <c r="STF323" s="925"/>
      <c r="STG323" s="925"/>
      <c r="STH323" s="925"/>
      <c r="STI323" s="925"/>
      <c r="STJ323" s="925"/>
      <c r="STK323" s="925"/>
      <c r="STL323" s="925"/>
      <c r="STM323" s="925"/>
      <c r="STN323" s="925"/>
      <c r="STO323" s="925"/>
      <c r="STP323" s="925"/>
      <c r="STQ323" s="925"/>
      <c r="STR323" s="925"/>
      <c r="STS323" s="925"/>
      <c r="STT323" s="925"/>
      <c r="STU323" s="925"/>
      <c r="STV323" s="925"/>
      <c r="STW323" s="925"/>
      <c r="STX323" s="925"/>
      <c r="STY323" s="925"/>
      <c r="STZ323" s="925"/>
      <c r="SUA323" s="925"/>
      <c r="SUB323" s="925"/>
      <c r="SUC323" s="925"/>
      <c r="SUD323" s="925"/>
      <c r="SUE323" s="925"/>
      <c r="SUF323" s="925"/>
      <c r="SUG323" s="925"/>
      <c r="SUH323" s="925"/>
      <c r="SUI323" s="925"/>
      <c r="SUJ323" s="925"/>
      <c r="SUK323" s="925"/>
      <c r="SUL323" s="925"/>
      <c r="SUM323" s="925"/>
      <c r="SUN323" s="925"/>
      <c r="SUO323" s="925"/>
      <c r="SUP323" s="925"/>
      <c r="SUQ323" s="925"/>
      <c r="SUR323" s="925"/>
      <c r="SUS323" s="925"/>
      <c r="SUT323" s="925"/>
      <c r="SUU323" s="925"/>
      <c r="SUV323" s="925"/>
      <c r="SUW323" s="925"/>
      <c r="SUX323" s="925"/>
      <c r="SUY323" s="925"/>
      <c r="SUZ323" s="925"/>
      <c r="SVA323" s="925"/>
      <c r="SVB323" s="925"/>
      <c r="SVC323" s="925"/>
      <c r="SVD323" s="925"/>
      <c r="SVE323" s="925"/>
      <c r="SVF323" s="925"/>
      <c r="SVG323" s="925"/>
      <c r="SVH323" s="925"/>
      <c r="SVI323" s="925"/>
      <c r="SVJ323" s="925"/>
      <c r="SVK323" s="925"/>
      <c r="SVL323" s="925"/>
      <c r="SVM323" s="925"/>
      <c r="SVN323" s="925"/>
      <c r="SVO323" s="925"/>
      <c r="SVP323" s="925"/>
      <c r="SVQ323" s="925"/>
      <c r="SVR323" s="925"/>
      <c r="SVS323" s="925"/>
      <c r="SVT323" s="925"/>
      <c r="SVU323" s="925"/>
      <c r="SVV323" s="925"/>
      <c r="SVW323" s="925"/>
      <c r="SVX323" s="925"/>
      <c r="SVY323" s="925"/>
      <c r="SVZ323" s="925"/>
      <c r="SWA323" s="925"/>
      <c r="SWB323" s="925"/>
      <c r="SWC323" s="925"/>
      <c r="SWD323" s="925"/>
      <c r="SWE323" s="925"/>
      <c r="SWF323" s="925"/>
      <c r="SWG323" s="925"/>
      <c r="SWH323" s="925"/>
      <c r="SWI323" s="925"/>
      <c r="SWJ323" s="925"/>
      <c r="SWK323" s="925"/>
      <c r="SWL323" s="925"/>
      <c r="SWM323" s="925"/>
      <c r="SWN323" s="925"/>
      <c r="SWO323" s="925"/>
      <c r="SWP323" s="925"/>
      <c r="SWQ323" s="925"/>
      <c r="SWR323" s="925"/>
      <c r="SWS323" s="925"/>
      <c r="SWT323" s="925"/>
      <c r="SWU323" s="925"/>
      <c r="SWV323" s="925"/>
      <c r="SWW323" s="925"/>
      <c r="SWX323" s="925"/>
      <c r="SWY323" s="925"/>
      <c r="SWZ323" s="925"/>
      <c r="SXA323" s="925"/>
      <c r="SXB323" s="925"/>
      <c r="SXC323" s="925"/>
      <c r="SXD323" s="925"/>
      <c r="SXE323" s="925"/>
      <c r="SXF323" s="925"/>
      <c r="SXG323" s="925"/>
      <c r="SXH323" s="925"/>
      <c r="SXI323" s="925"/>
      <c r="SXJ323" s="925"/>
      <c r="SXK323" s="925"/>
      <c r="SXL323" s="925"/>
      <c r="SXM323" s="925"/>
      <c r="SXN323" s="925"/>
      <c r="SXO323" s="925"/>
      <c r="SXP323" s="925"/>
      <c r="SXQ323" s="925"/>
      <c r="SXR323" s="925"/>
      <c r="SXS323" s="925"/>
      <c r="SXT323" s="925"/>
      <c r="SXU323" s="925"/>
      <c r="SXV323" s="925"/>
      <c r="SXW323" s="925"/>
      <c r="SXX323" s="925"/>
      <c r="SXY323" s="925"/>
      <c r="SXZ323" s="925"/>
      <c r="SYA323" s="925"/>
      <c r="SYB323" s="925"/>
      <c r="SYC323" s="925"/>
      <c r="SYD323" s="925"/>
      <c r="SYE323" s="925"/>
      <c r="SYF323" s="925"/>
      <c r="SYG323" s="925"/>
      <c r="SYH323" s="925"/>
      <c r="SYI323" s="925"/>
      <c r="SYJ323" s="925"/>
      <c r="SYK323" s="925"/>
      <c r="SYL323" s="925"/>
      <c r="SYM323" s="925"/>
      <c r="SYN323" s="925"/>
      <c r="SYO323" s="925"/>
      <c r="SYP323" s="925"/>
      <c r="SYQ323" s="925"/>
      <c r="SYR323" s="925"/>
      <c r="SYS323" s="925"/>
      <c r="SYT323" s="925"/>
      <c r="SYU323" s="925"/>
      <c r="SYV323" s="925"/>
      <c r="SYW323" s="925"/>
      <c r="SYX323" s="925"/>
      <c r="SYY323" s="925"/>
      <c r="SYZ323" s="925"/>
      <c r="SZA323" s="925"/>
      <c r="SZB323" s="925"/>
      <c r="SZC323" s="925"/>
      <c r="SZD323" s="925"/>
      <c r="SZE323" s="925"/>
      <c r="SZF323" s="925"/>
      <c r="SZG323" s="925"/>
      <c r="SZH323" s="925"/>
      <c r="SZI323" s="925"/>
      <c r="SZJ323" s="925"/>
      <c r="SZK323" s="925"/>
      <c r="SZL323" s="925"/>
      <c r="SZM323" s="925"/>
      <c r="SZN323" s="925"/>
      <c r="SZO323" s="925"/>
      <c r="SZP323" s="925"/>
      <c r="SZQ323" s="925"/>
      <c r="SZR323" s="925"/>
      <c r="SZS323" s="925"/>
      <c r="SZT323" s="925"/>
      <c r="SZU323" s="925"/>
      <c r="SZV323" s="925"/>
      <c r="SZW323" s="925"/>
      <c r="SZX323" s="925"/>
      <c r="SZY323" s="925"/>
      <c r="SZZ323" s="925"/>
      <c r="TAA323" s="925"/>
      <c r="TAB323" s="925"/>
      <c r="TAC323" s="925"/>
      <c r="TAD323" s="925"/>
      <c r="TAE323" s="925"/>
      <c r="TAF323" s="925"/>
      <c r="TAG323" s="925"/>
      <c r="TAH323" s="925"/>
      <c r="TAI323" s="925"/>
      <c r="TAJ323" s="925"/>
      <c r="TAK323" s="925"/>
      <c r="TAL323" s="925"/>
      <c r="TAM323" s="925"/>
      <c r="TAN323" s="925"/>
      <c r="TAO323" s="925"/>
      <c r="TAP323" s="925"/>
      <c r="TAQ323" s="925"/>
      <c r="TAR323" s="925"/>
      <c r="TAS323" s="925"/>
      <c r="TAT323" s="925"/>
      <c r="TAU323" s="925"/>
      <c r="TAV323" s="925"/>
      <c r="TAW323" s="925"/>
      <c r="TAX323" s="925"/>
      <c r="TAY323" s="925"/>
      <c r="TAZ323" s="925"/>
      <c r="TBA323" s="925"/>
      <c r="TBB323" s="925"/>
      <c r="TBC323" s="925"/>
      <c r="TBD323" s="925"/>
      <c r="TBE323" s="925"/>
      <c r="TBF323" s="925"/>
      <c r="TBG323" s="925"/>
      <c r="TBH323" s="925"/>
      <c r="TBI323" s="925"/>
      <c r="TBJ323" s="925"/>
      <c r="TBK323" s="925"/>
      <c r="TBL323" s="925"/>
      <c r="TBM323" s="925"/>
      <c r="TBN323" s="925"/>
      <c r="TBO323" s="925"/>
      <c r="TBP323" s="925"/>
      <c r="TBQ323" s="925"/>
      <c r="TBR323" s="925"/>
      <c r="TBS323" s="925"/>
      <c r="TBT323" s="925"/>
      <c r="TBU323" s="925"/>
      <c r="TBV323" s="925"/>
      <c r="TBW323" s="925"/>
      <c r="TBX323" s="925"/>
      <c r="TBY323" s="925"/>
      <c r="TBZ323" s="925"/>
      <c r="TCA323" s="925"/>
      <c r="TCB323" s="925"/>
      <c r="TCC323" s="925"/>
      <c r="TCD323" s="925"/>
      <c r="TCE323" s="925"/>
      <c r="TCF323" s="925"/>
      <c r="TCG323" s="925"/>
      <c r="TCH323" s="925"/>
      <c r="TCI323" s="925"/>
      <c r="TCJ323" s="925"/>
      <c r="TCK323" s="925"/>
      <c r="TCL323" s="925"/>
      <c r="TCM323" s="925"/>
      <c r="TCN323" s="925"/>
      <c r="TCO323" s="925"/>
      <c r="TCP323" s="925"/>
      <c r="TCQ323" s="925"/>
      <c r="TCR323" s="925"/>
      <c r="TCS323" s="925"/>
      <c r="TCT323" s="925"/>
      <c r="TCU323" s="925"/>
      <c r="TCV323" s="925"/>
      <c r="TCW323" s="925"/>
      <c r="TCX323" s="925"/>
      <c r="TCY323" s="925"/>
      <c r="TCZ323" s="925"/>
      <c r="TDA323" s="925"/>
      <c r="TDB323" s="925"/>
      <c r="TDC323" s="925"/>
      <c r="TDD323" s="925"/>
      <c r="TDE323" s="925"/>
      <c r="TDF323" s="925"/>
      <c r="TDG323" s="925"/>
      <c r="TDH323" s="925"/>
      <c r="TDI323" s="925"/>
      <c r="TDJ323" s="925"/>
      <c r="TDK323" s="925"/>
      <c r="TDL323" s="925"/>
      <c r="TDM323" s="925"/>
      <c r="TDN323" s="925"/>
      <c r="TDO323" s="925"/>
      <c r="TDP323" s="925"/>
      <c r="TDQ323" s="925"/>
      <c r="TDR323" s="925"/>
      <c r="TDS323" s="925"/>
      <c r="TDT323" s="925"/>
      <c r="TDU323" s="925"/>
      <c r="TDV323" s="925"/>
      <c r="TDW323" s="925"/>
      <c r="TDX323" s="925"/>
      <c r="TDY323" s="925"/>
      <c r="TDZ323" s="925"/>
      <c r="TEA323" s="925"/>
      <c r="TEB323" s="925"/>
      <c r="TEC323" s="925"/>
      <c r="TED323" s="925"/>
      <c r="TEE323" s="925"/>
      <c r="TEF323" s="925"/>
      <c r="TEG323" s="925"/>
      <c r="TEH323" s="925"/>
      <c r="TEI323" s="925"/>
      <c r="TEJ323" s="925"/>
      <c r="TEK323" s="925"/>
      <c r="TEL323" s="925"/>
      <c r="TEM323" s="925"/>
      <c r="TEN323" s="925"/>
      <c r="TEO323" s="925"/>
      <c r="TEP323" s="925"/>
      <c r="TEQ323" s="925"/>
      <c r="TER323" s="925"/>
      <c r="TES323" s="925"/>
      <c r="TET323" s="925"/>
      <c r="TEU323" s="925"/>
      <c r="TEV323" s="925"/>
      <c r="TEW323" s="925"/>
      <c r="TEX323" s="925"/>
      <c r="TEY323" s="925"/>
      <c r="TEZ323" s="925"/>
      <c r="TFA323" s="925"/>
      <c r="TFB323" s="925"/>
      <c r="TFC323" s="925"/>
      <c r="TFD323" s="925"/>
      <c r="TFE323" s="925"/>
      <c r="TFF323" s="925"/>
      <c r="TFG323" s="925"/>
      <c r="TFH323" s="925"/>
      <c r="TFI323" s="925"/>
      <c r="TFJ323" s="925"/>
      <c r="TFK323" s="925"/>
      <c r="TFL323" s="925"/>
      <c r="TFM323" s="925"/>
      <c r="TFN323" s="925"/>
      <c r="TFO323" s="925"/>
      <c r="TFP323" s="925"/>
      <c r="TFQ323" s="925"/>
      <c r="TFR323" s="925"/>
      <c r="TFS323" s="925"/>
      <c r="TFT323" s="925"/>
      <c r="TFU323" s="925"/>
      <c r="TFV323" s="925"/>
      <c r="TFW323" s="925"/>
      <c r="TFX323" s="925"/>
      <c r="TFY323" s="925"/>
      <c r="TFZ323" s="925"/>
      <c r="TGA323" s="925"/>
      <c r="TGB323" s="925"/>
      <c r="TGC323" s="925"/>
      <c r="TGD323" s="925"/>
      <c r="TGE323" s="925"/>
      <c r="TGF323" s="925"/>
      <c r="TGG323" s="925"/>
      <c r="TGH323" s="925"/>
      <c r="TGI323" s="925"/>
      <c r="TGJ323" s="925"/>
      <c r="TGK323" s="925"/>
      <c r="TGL323" s="925"/>
      <c r="TGM323" s="925"/>
      <c r="TGN323" s="925"/>
      <c r="TGO323" s="925"/>
      <c r="TGP323" s="925"/>
      <c r="TGQ323" s="925"/>
      <c r="TGR323" s="925"/>
      <c r="TGS323" s="925"/>
      <c r="TGT323" s="925"/>
      <c r="TGU323" s="925"/>
      <c r="TGV323" s="925"/>
      <c r="TGW323" s="925"/>
      <c r="TGX323" s="925"/>
      <c r="TGY323" s="925"/>
      <c r="TGZ323" s="925"/>
      <c r="THA323" s="925"/>
      <c r="THB323" s="925"/>
      <c r="THC323" s="925"/>
      <c r="THD323" s="925"/>
      <c r="THE323" s="925"/>
      <c r="THF323" s="925"/>
      <c r="THG323" s="925"/>
      <c r="THH323" s="925"/>
      <c r="THI323" s="925"/>
      <c r="THJ323" s="925"/>
      <c r="THK323" s="925"/>
      <c r="THL323" s="925"/>
      <c r="THM323" s="925"/>
      <c r="THN323" s="925"/>
      <c r="THO323" s="925"/>
      <c r="THP323" s="925"/>
      <c r="THQ323" s="925"/>
      <c r="THR323" s="925"/>
      <c r="THS323" s="925"/>
      <c r="THT323" s="925"/>
      <c r="THU323" s="925"/>
      <c r="THV323" s="925"/>
      <c r="THW323" s="925"/>
      <c r="THX323" s="925"/>
      <c r="THY323" s="925"/>
      <c r="THZ323" s="925"/>
      <c r="TIA323" s="925"/>
      <c r="TIB323" s="925"/>
      <c r="TIC323" s="925"/>
      <c r="TID323" s="925"/>
      <c r="TIE323" s="925"/>
      <c r="TIF323" s="925"/>
      <c r="TIG323" s="925"/>
      <c r="TIH323" s="925"/>
      <c r="TII323" s="925"/>
      <c r="TIJ323" s="925"/>
      <c r="TIK323" s="925"/>
      <c r="TIL323" s="925"/>
      <c r="TIM323" s="925"/>
      <c r="TIN323" s="925"/>
      <c r="TIO323" s="925"/>
      <c r="TIP323" s="925"/>
      <c r="TIQ323" s="925"/>
      <c r="TIR323" s="925"/>
      <c r="TIS323" s="925"/>
      <c r="TIT323" s="925"/>
      <c r="TIU323" s="925"/>
      <c r="TIV323" s="925"/>
      <c r="TIW323" s="925"/>
      <c r="TIX323" s="925"/>
      <c r="TIY323" s="925"/>
      <c r="TIZ323" s="925"/>
      <c r="TJA323" s="925"/>
      <c r="TJB323" s="925"/>
      <c r="TJC323" s="925"/>
      <c r="TJD323" s="925"/>
      <c r="TJE323" s="925"/>
      <c r="TJF323" s="925"/>
      <c r="TJG323" s="925"/>
      <c r="TJH323" s="925"/>
      <c r="TJI323" s="925"/>
      <c r="TJJ323" s="925"/>
      <c r="TJK323" s="925"/>
      <c r="TJL323" s="925"/>
      <c r="TJM323" s="925"/>
      <c r="TJN323" s="925"/>
      <c r="TJO323" s="925"/>
      <c r="TJP323" s="925"/>
      <c r="TJQ323" s="925"/>
      <c r="TJR323" s="925"/>
      <c r="TJS323" s="925"/>
      <c r="TJT323" s="925"/>
      <c r="TJU323" s="925"/>
      <c r="TJV323" s="925"/>
      <c r="TJW323" s="925"/>
      <c r="TJX323" s="925"/>
      <c r="TJY323" s="925"/>
      <c r="TJZ323" s="925"/>
      <c r="TKA323" s="925"/>
      <c r="TKB323" s="925"/>
      <c r="TKC323" s="925"/>
      <c r="TKD323" s="925"/>
      <c r="TKE323" s="925"/>
      <c r="TKF323" s="925"/>
      <c r="TKG323" s="925"/>
      <c r="TKH323" s="925"/>
      <c r="TKI323" s="925"/>
      <c r="TKJ323" s="925"/>
      <c r="TKK323" s="925"/>
      <c r="TKL323" s="925"/>
      <c r="TKM323" s="925"/>
      <c r="TKN323" s="925"/>
      <c r="TKO323" s="925"/>
      <c r="TKP323" s="925"/>
      <c r="TKQ323" s="925"/>
      <c r="TKR323" s="925"/>
      <c r="TKS323" s="925"/>
      <c r="TKT323" s="925"/>
      <c r="TKU323" s="925"/>
      <c r="TKV323" s="925"/>
      <c r="TKW323" s="925"/>
      <c r="TKX323" s="925"/>
      <c r="TKY323" s="925"/>
      <c r="TKZ323" s="925"/>
      <c r="TLA323" s="925"/>
      <c r="TLB323" s="925"/>
      <c r="TLC323" s="925"/>
      <c r="TLD323" s="925"/>
      <c r="TLE323" s="925"/>
      <c r="TLF323" s="925"/>
      <c r="TLG323" s="925"/>
      <c r="TLH323" s="925"/>
      <c r="TLI323" s="925"/>
      <c r="TLJ323" s="925"/>
      <c r="TLK323" s="925"/>
      <c r="TLL323" s="925"/>
      <c r="TLM323" s="925"/>
      <c r="TLN323" s="925"/>
      <c r="TLO323" s="925"/>
      <c r="TLP323" s="925"/>
      <c r="TLQ323" s="925"/>
      <c r="TLR323" s="925"/>
      <c r="TLS323" s="925"/>
      <c r="TLT323" s="925"/>
      <c r="TLU323" s="925"/>
      <c r="TLV323" s="925"/>
      <c r="TLW323" s="925"/>
      <c r="TLX323" s="925"/>
      <c r="TLY323" s="925"/>
      <c r="TLZ323" s="925"/>
      <c r="TMA323" s="925"/>
      <c r="TMB323" s="925"/>
      <c r="TMC323" s="925"/>
      <c r="TMD323" s="925"/>
      <c r="TME323" s="925"/>
      <c r="TMF323" s="925"/>
      <c r="TMG323" s="925"/>
      <c r="TMH323" s="925"/>
      <c r="TMI323" s="925"/>
      <c r="TMJ323" s="925"/>
      <c r="TMK323" s="925"/>
      <c r="TML323" s="925"/>
      <c r="TMM323" s="925"/>
      <c r="TMN323" s="925"/>
      <c r="TMO323" s="925"/>
      <c r="TMP323" s="925"/>
      <c r="TMQ323" s="925"/>
      <c r="TMR323" s="925"/>
      <c r="TMS323" s="925"/>
      <c r="TMT323" s="925"/>
      <c r="TMU323" s="925"/>
      <c r="TMV323" s="925"/>
      <c r="TMW323" s="925"/>
      <c r="TMX323" s="925"/>
      <c r="TMY323" s="925"/>
      <c r="TMZ323" s="925"/>
      <c r="TNA323" s="925"/>
      <c r="TNB323" s="925"/>
      <c r="TNC323" s="925"/>
      <c r="TND323" s="925"/>
      <c r="TNE323" s="925"/>
      <c r="TNF323" s="925"/>
      <c r="TNG323" s="925"/>
      <c r="TNH323" s="925"/>
      <c r="TNI323" s="925"/>
      <c r="TNJ323" s="925"/>
      <c r="TNK323" s="925"/>
      <c r="TNL323" s="925"/>
      <c r="TNM323" s="925"/>
      <c r="TNN323" s="925"/>
      <c r="TNO323" s="925"/>
      <c r="TNP323" s="925"/>
      <c r="TNQ323" s="925"/>
      <c r="TNR323" s="925"/>
      <c r="TNS323" s="925"/>
      <c r="TNT323" s="925"/>
      <c r="TNU323" s="925"/>
      <c r="TNV323" s="925"/>
      <c r="TNW323" s="925"/>
      <c r="TNX323" s="925"/>
      <c r="TNY323" s="925"/>
      <c r="TNZ323" s="925"/>
      <c r="TOA323" s="925"/>
      <c r="TOB323" s="925"/>
      <c r="TOC323" s="925"/>
      <c r="TOD323" s="925"/>
      <c r="TOE323" s="925"/>
      <c r="TOF323" s="925"/>
      <c r="TOG323" s="925"/>
      <c r="TOH323" s="925"/>
      <c r="TOI323" s="925"/>
      <c r="TOJ323" s="925"/>
      <c r="TOK323" s="925"/>
      <c r="TOL323" s="925"/>
      <c r="TOM323" s="925"/>
      <c r="TON323" s="925"/>
      <c r="TOO323" s="925"/>
      <c r="TOP323" s="925"/>
      <c r="TOQ323" s="925"/>
      <c r="TOR323" s="925"/>
      <c r="TOS323" s="925"/>
      <c r="TOT323" s="925"/>
      <c r="TOU323" s="925"/>
      <c r="TOV323" s="925"/>
      <c r="TOW323" s="925"/>
      <c r="TOX323" s="925"/>
      <c r="TOY323" s="925"/>
      <c r="TOZ323" s="925"/>
      <c r="TPA323" s="925"/>
      <c r="TPB323" s="925"/>
      <c r="TPC323" s="925"/>
      <c r="TPD323" s="925"/>
      <c r="TPE323" s="925"/>
      <c r="TPF323" s="925"/>
      <c r="TPG323" s="925"/>
      <c r="TPH323" s="925"/>
      <c r="TPI323" s="925"/>
      <c r="TPJ323" s="925"/>
      <c r="TPK323" s="925"/>
      <c r="TPL323" s="925"/>
      <c r="TPM323" s="925"/>
      <c r="TPN323" s="925"/>
      <c r="TPO323" s="925"/>
      <c r="TPP323" s="925"/>
      <c r="TPQ323" s="925"/>
      <c r="TPR323" s="925"/>
      <c r="TPS323" s="925"/>
      <c r="TPT323" s="925"/>
      <c r="TPU323" s="925"/>
      <c r="TPV323" s="925"/>
      <c r="TPW323" s="925"/>
      <c r="TPX323" s="925"/>
      <c r="TPY323" s="925"/>
      <c r="TPZ323" s="925"/>
      <c r="TQA323" s="925"/>
      <c r="TQB323" s="925"/>
      <c r="TQC323" s="925"/>
      <c r="TQD323" s="925"/>
      <c r="TQE323" s="925"/>
      <c r="TQF323" s="925"/>
      <c r="TQG323" s="925"/>
      <c r="TQH323" s="925"/>
      <c r="TQI323" s="925"/>
      <c r="TQJ323" s="925"/>
      <c r="TQK323" s="925"/>
      <c r="TQL323" s="925"/>
      <c r="TQM323" s="925"/>
      <c r="TQN323" s="925"/>
      <c r="TQO323" s="925"/>
      <c r="TQP323" s="925"/>
      <c r="TQQ323" s="925"/>
      <c r="TQR323" s="925"/>
      <c r="TQS323" s="925"/>
      <c r="TQT323" s="925"/>
      <c r="TQU323" s="925"/>
      <c r="TQV323" s="925"/>
      <c r="TQW323" s="925"/>
      <c r="TQX323" s="925"/>
      <c r="TQY323" s="925"/>
      <c r="TQZ323" s="925"/>
      <c r="TRA323" s="925"/>
      <c r="TRB323" s="925"/>
      <c r="TRC323" s="925"/>
      <c r="TRD323" s="925"/>
      <c r="TRE323" s="925"/>
      <c r="TRF323" s="925"/>
      <c r="TRG323" s="925"/>
      <c r="TRH323" s="925"/>
      <c r="TRI323" s="925"/>
      <c r="TRJ323" s="925"/>
      <c r="TRK323" s="925"/>
      <c r="TRL323" s="925"/>
      <c r="TRM323" s="925"/>
      <c r="TRN323" s="925"/>
      <c r="TRO323" s="925"/>
      <c r="TRP323" s="925"/>
      <c r="TRQ323" s="925"/>
      <c r="TRR323" s="925"/>
      <c r="TRS323" s="925"/>
      <c r="TRT323" s="925"/>
      <c r="TRU323" s="925"/>
      <c r="TRV323" s="925"/>
      <c r="TRW323" s="925"/>
      <c r="TRX323" s="925"/>
      <c r="TRY323" s="925"/>
      <c r="TRZ323" s="925"/>
      <c r="TSA323" s="925"/>
      <c r="TSB323" s="925"/>
      <c r="TSC323" s="925"/>
      <c r="TSD323" s="925"/>
      <c r="TSE323" s="925"/>
      <c r="TSF323" s="925"/>
      <c r="TSG323" s="925"/>
      <c r="TSH323" s="925"/>
      <c r="TSI323" s="925"/>
      <c r="TSJ323" s="925"/>
      <c r="TSK323" s="925"/>
      <c r="TSL323" s="925"/>
      <c r="TSM323" s="925"/>
      <c r="TSN323" s="925"/>
      <c r="TSO323" s="925"/>
      <c r="TSP323" s="925"/>
      <c r="TSQ323" s="925"/>
      <c r="TSR323" s="925"/>
      <c r="TSS323" s="925"/>
      <c r="TST323" s="925"/>
      <c r="TSU323" s="925"/>
      <c r="TSV323" s="925"/>
      <c r="TSW323" s="925"/>
      <c r="TSX323" s="925"/>
      <c r="TSY323" s="925"/>
      <c r="TSZ323" s="925"/>
      <c r="TTA323" s="925"/>
      <c r="TTB323" s="925"/>
      <c r="TTC323" s="925"/>
      <c r="TTD323" s="925"/>
      <c r="TTE323" s="925"/>
      <c r="TTF323" s="925"/>
      <c r="TTG323" s="925"/>
      <c r="TTH323" s="925"/>
      <c r="TTI323" s="925"/>
      <c r="TTJ323" s="925"/>
      <c r="TTK323" s="925"/>
      <c r="TTL323" s="925"/>
      <c r="TTM323" s="925"/>
      <c r="TTN323" s="925"/>
      <c r="TTO323" s="925"/>
      <c r="TTP323" s="925"/>
      <c r="TTQ323" s="925"/>
      <c r="TTR323" s="925"/>
      <c r="TTS323" s="925"/>
      <c r="TTT323" s="925"/>
      <c r="TTU323" s="925"/>
      <c r="TTV323" s="925"/>
      <c r="TTW323" s="925"/>
      <c r="TTX323" s="925"/>
      <c r="TTY323" s="925"/>
      <c r="TTZ323" s="925"/>
      <c r="TUA323" s="925"/>
      <c r="TUB323" s="925"/>
      <c r="TUC323" s="925"/>
      <c r="TUD323" s="925"/>
      <c r="TUE323" s="925"/>
      <c r="TUF323" s="925"/>
      <c r="TUG323" s="925"/>
      <c r="TUH323" s="925"/>
      <c r="TUI323" s="925"/>
      <c r="TUJ323" s="925"/>
      <c r="TUK323" s="925"/>
      <c r="TUL323" s="925"/>
      <c r="TUM323" s="925"/>
      <c r="TUN323" s="925"/>
      <c r="TUO323" s="925"/>
      <c r="TUP323" s="925"/>
      <c r="TUQ323" s="925"/>
      <c r="TUR323" s="925"/>
      <c r="TUS323" s="925"/>
      <c r="TUT323" s="925"/>
      <c r="TUU323" s="925"/>
      <c r="TUV323" s="925"/>
      <c r="TUW323" s="925"/>
      <c r="TUX323" s="925"/>
      <c r="TUY323" s="925"/>
      <c r="TUZ323" s="925"/>
      <c r="TVA323" s="925"/>
      <c r="TVB323" s="925"/>
      <c r="TVC323" s="925"/>
      <c r="TVD323" s="925"/>
      <c r="TVE323" s="925"/>
      <c r="TVF323" s="925"/>
      <c r="TVG323" s="925"/>
      <c r="TVH323" s="925"/>
      <c r="TVI323" s="925"/>
      <c r="TVJ323" s="925"/>
      <c r="TVK323" s="925"/>
      <c r="TVL323" s="925"/>
      <c r="TVM323" s="925"/>
      <c r="TVN323" s="925"/>
      <c r="TVO323" s="925"/>
      <c r="TVP323" s="925"/>
      <c r="TVQ323" s="925"/>
      <c r="TVR323" s="925"/>
      <c r="TVS323" s="925"/>
      <c r="TVT323" s="925"/>
      <c r="TVU323" s="925"/>
      <c r="TVV323" s="925"/>
      <c r="TVW323" s="925"/>
      <c r="TVX323" s="925"/>
      <c r="TVY323" s="925"/>
      <c r="TVZ323" s="925"/>
      <c r="TWA323" s="925"/>
      <c r="TWB323" s="925"/>
      <c r="TWC323" s="925"/>
      <c r="TWD323" s="925"/>
      <c r="TWE323" s="925"/>
      <c r="TWF323" s="925"/>
      <c r="TWG323" s="925"/>
      <c r="TWH323" s="925"/>
      <c r="TWI323" s="925"/>
      <c r="TWJ323" s="925"/>
      <c r="TWK323" s="925"/>
      <c r="TWL323" s="925"/>
      <c r="TWM323" s="925"/>
      <c r="TWN323" s="925"/>
      <c r="TWO323" s="925"/>
      <c r="TWP323" s="925"/>
      <c r="TWQ323" s="925"/>
      <c r="TWR323" s="925"/>
      <c r="TWS323" s="925"/>
      <c r="TWT323" s="925"/>
      <c r="TWU323" s="925"/>
      <c r="TWV323" s="925"/>
      <c r="TWW323" s="925"/>
      <c r="TWX323" s="925"/>
      <c r="TWY323" s="925"/>
      <c r="TWZ323" s="925"/>
      <c r="TXA323" s="925"/>
      <c r="TXB323" s="925"/>
      <c r="TXC323" s="925"/>
      <c r="TXD323" s="925"/>
      <c r="TXE323" s="925"/>
      <c r="TXF323" s="925"/>
      <c r="TXG323" s="925"/>
      <c r="TXH323" s="925"/>
      <c r="TXI323" s="925"/>
      <c r="TXJ323" s="925"/>
      <c r="TXK323" s="925"/>
      <c r="TXL323" s="925"/>
      <c r="TXM323" s="925"/>
      <c r="TXN323" s="925"/>
      <c r="TXO323" s="925"/>
      <c r="TXP323" s="925"/>
      <c r="TXQ323" s="925"/>
      <c r="TXR323" s="925"/>
      <c r="TXS323" s="925"/>
      <c r="TXT323" s="925"/>
      <c r="TXU323" s="925"/>
      <c r="TXV323" s="925"/>
      <c r="TXW323" s="925"/>
      <c r="TXX323" s="925"/>
      <c r="TXY323" s="925"/>
      <c r="TXZ323" s="925"/>
      <c r="TYA323" s="925"/>
      <c r="TYB323" s="925"/>
      <c r="TYC323" s="925"/>
      <c r="TYD323" s="925"/>
      <c r="TYE323" s="925"/>
      <c r="TYF323" s="925"/>
      <c r="TYG323" s="925"/>
      <c r="TYH323" s="925"/>
      <c r="TYI323" s="925"/>
      <c r="TYJ323" s="925"/>
      <c r="TYK323" s="925"/>
      <c r="TYL323" s="925"/>
      <c r="TYM323" s="925"/>
      <c r="TYN323" s="925"/>
      <c r="TYO323" s="925"/>
      <c r="TYP323" s="925"/>
      <c r="TYQ323" s="925"/>
      <c r="TYR323" s="925"/>
      <c r="TYS323" s="925"/>
      <c r="TYT323" s="925"/>
      <c r="TYU323" s="925"/>
      <c r="TYV323" s="925"/>
      <c r="TYW323" s="925"/>
      <c r="TYX323" s="925"/>
      <c r="TYY323" s="925"/>
      <c r="TYZ323" s="925"/>
      <c r="TZA323" s="925"/>
      <c r="TZB323" s="925"/>
      <c r="TZC323" s="925"/>
      <c r="TZD323" s="925"/>
      <c r="TZE323" s="925"/>
      <c r="TZF323" s="925"/>
      <c r="TZG323" s="925"/>
      <c r="TZH323" s="925"/>
      <c r="TZI323" s="925"/>
      <c r="TZJ323" s="925"/>
      <c r="TZK323" s="925"/>
      <c r="TZL323" s="925"/>
      <c r="TZM323" s="925"/>
      <c r="TZN323" s="925"/>
      <c r="TZO323" s="925"/>
      <c r="TZP323" s="925"/>
      <c r="TZQ323" s="925"/>
      <c r="TZR323" s="925"/>
      <c r="TZS323" s="925"/>
      <c r="TZT323" s="925"/>
      <c r="TZU323" s="925"/>
      <c r="TZV323" s="925"/>
      <c r="TZW323" s="925"/>
      <c r="TZX323" s="925"/>
      <c r="TZY323" s="925"/>
      <c r="TZZ323" s="925"/>
      <c r="UAA323" s="925"/>
      <c r="UAB323" s="925"/>
      <c r="UAC323" s="925"/>
      <c r="UAD323" s="925"/>
      <c r="UAE323" s="925"/>
      <c r="UAF323" s="925"/>
      <c r="UAG323" s="925"/>
      <c r="UAH323" s="925"/>
      <c r="UAI323" s="925"/>
      <c r="UAJ323" s="925"/>
      <c r="UAK323" s="925"/>
      <c r="UAL323" s="925"/>
      <c r="UAM323" s="925"/>
      <c r="UAN323" s="925"/>
      <c r="UAO323" s="925"/>
      <c r="UAP323" s="925"/>
      <c r="UAQ323" s="925"/>
      <c r="UAR323" s="925"/>
      <c r="UAS323" s="925"/>
      <c r="UAT323" s="925"/>
      <c r="UAU323" s="925"/>
      <c r="UAV323" s="925"/>
      <c r="UAW323" s="925"/>
      <c r="UAX323" s="925"/>
      <c r="UAY323" s="925"/>
      <c r="UAZ323" s="925"/>
      <c r="UBA323" s="925"/>
      <c r="UBB323" s="925"/>
      <c r="UBC323" s="925"/>
      <c r="UBD323" s="925"/>
      <c r="UBE323" s="925"/>
      <c r="UBF323" s="925"/>
      <c r="UBG323" s="925"/>
      <c r="UBH323" s="925"/>
      <c r="UBI323" s="925"/>
      <c r="UBJ323" s="925"/>
      <c r="UBK323" s="925"/>
      <c r="UBL323" s="925"/>
      <c r="UBM323" s="925"/>
      <c r="UBN323" s="925"/>
      <c r="UBO323" s="925"/>
      <c r="UBP323" s="925"/>
      <c r="UBQ323" s="925"/>
      <c r="UBR323" s="925"/>
      <c r="UBS323" s="925"/>
      <c r="UBT323" s="925"/>
      <c r="UBU323" s="925"/>
      <c r="UBV323" s="925"/>
      <c r="UBW323" s="925"/>
      <c r="UBX323" s="925"/>
      <c r="UBY323" s="925"/>
      <c r="UBZ323" s="925"/>
      <c r="UCA323" s="925"/>
      <c r="UCB323" s="925"/>
      <c r="UCC323" s="925"/>
      <c r="UCD323" s="925"/>
      <c r="UCE323" s="925"/>
      <c r="UCF323" s="925"/>
      <c r="UCG323" s="925"/>
      <c r="UCH323" s="925"/>
      <c r="UCI323" s="925"/>
      <c r="UCJ323" s="925"/>
      <c r="UCK323" s="925"/>
      <c r="UCL323" s="925"/>
      <c r="UCM323" s="925"/>
      <c r="UCN323" s="925"/>
      <c r="UCO323" s="925"/>
      <c r="UCP323" s="925"/>
      <c r="UCQ323" s="925"/>
      <c r="UCR323" s="925"/>
      <c r="UCS323" s="925"/>
      <c r="UCT323" s="925"/>
      <c r="UCU323" s="925"/>
      <c r="UCV323" s="925"/>
      <c r="UCW323" s="925"/>
      <c r="UCX323" s="925"/>
      <c r="UCY323" s="925"/>
      <c r="UCZ323" s="925"/>
      <c r="UDA323" s="925"/>
      <c r="UDB323" s="925"/>
      <c r="UDC323" s="925"/>
      <c r="UDD323" s="925"/>
      <c r="UDE323" s="925"/>
      <c r="UDF323" s="925"/>
      <c r="UDG323" s="925"/>
      <c r="UDH323" s="925"/>
      <c r="UDI323" s="925"/>
      <c r="UDJ323" s="925"/>
      <c r="UDK323" s="925"/>
      <c r="UDL323" s="925"/>
      <c r="UDM323" s="925"/>
      <c r="UDN323" s="925"/>
      <c r="UDO323" s="925"/>
      <c r="UDP323" s="925"/>
      <c r="UDQ323" s="925"/>
      <c r="UDR323" s="925"/>
      <c r="UDS323" s="925"/>
      <c r="UDT323" s="925"/>
      <c r="UDU323" s="925"/>
      <c r="UDV323" s="925"/>
      <c r="UDW323" s="925"/>
      <c r="UDX323" s="925"/>
      <c r="UDY323" s="925"/>
      <c r="UDZ323" s="925"/>
      <c r="UEA323" s="925"/>
      <c r="UEB323" s="925"/>
      <c r="UEC323" s="925"/>
      <c r="UED323" s="925"/>
      <c r="UEE323" s="925"/>
      <c r="UEF323" s="925"/>
      <c r="UEG323" s="925"/>
      <c r="UEH323" s="925"/>
      <c r="UEI323" s="925"/>
      <c r="UEJ323" s="925"/>
      <c r="UEK323" s="925"/>
      <c r="UEL323" s="925"/>
      <c r="UEM323" s="925"/>
      <c r="UEN323" s="925"/>
      <c r="UEO323" s="925"/>
      <c r="UEP323" s="925"/>
      <c r="UEQ323" s="925"/>
      <c r="UER323" s="925"/>
      <c r="UES323" s="925"/>
      <c r="UET323" s="925"/>
      <c r="UEU323" s="925"/>
      <c r="UEV323" s="925"/>
      <c r="UEW323" s="925"/>
      <c r="UEX323" s="925"/>
      <c r="UEY323" s="925"/>
      <c r="UEZ323" s="925"/>
      <c r="UFA323" s="925"/>
      <c r="UFB323" s="925"/>
      <c r="UFC323" s="925"/>
      <c r="UFD323" s="925"/>
      <c r="UFE323" s="925"/>
      <c r="UFF323" s="925"/>
      <c r="UFG323" s="925"/>
      <c r="UFH323" s="925"/>
      <c r="UFI323" s="925"/>
      <c r="UFJ323" s="925"/>
      <c r="UFK323" s="925"/>
      <c r="UFL323" s="925"/>
      <c r="UFM323" s="925"/>
      <c r="UFN323" s="925"/>
      <c r="UFO323" s="925"/>
      <c r="UFP323" s="925"/>
      <c r="UFQ323" s="925"/>
      <c r="UFR323" s="925"/>
      <c r="UFS323" s="925"/>
      <c r="UFT323" s="925"/>
      <c r="UFU323" s="925"/>
      <c r="UFV323" s="925"/>
      <c r="UFW323" s="925"/>
      <c r="UFX323" s="925"/>
      <c r="UFY323" s="925"/>
      <c r="UFZ323" s="925"/>
      <c r="UGA323" s="925"/>
      <c r="UGB323" s="925"/>
      <c r="UGC323" s="925"/>
      <c r="UGD323" s="925"/>
      <c r="UGE323" s="925"/>
      <c r="UGF323" s="925"/>
      <c r="UGG323" s="925"/>
      <c r="UGH323" s="925"/>
      <c r="UGI323" s="925"/>
      <c r="UGJ323" s="925"/>
      <c r="UGK323" s="925"/>
      <c r="UGL323" s="925"/>
      <c r="UGM323" s="925"/>
      <c r="UGN323" s="925"/>
      <c r="UGO323" s="925"/>
      <c r="UGP323" s="925"/>
      <c r="UGQ323" s="925"/>
      <c r="UGR323" s="925"/>
      <c r="UGS323" s="925"/>
      <c r="UGT323" s="925"/>
      <c r="UGU323" s="925"/>
      <c r="UGV323" s="925"/>
      <c r="UGW323" s="925"/>
      <c r="UGX323" s="925"/>
      <c r="UGY323" s="925"/>
      <c r="UGZ323" s="925"/>
      <c r="UHA323" s="925"/>
      <c r="UHB323" s="925"/>
      <c r="UHC323" s="925"/>
      <c r="UHD323" s="925"/>
      <c r="UHE323" s="925"/>
      <c r="UHF323" s="925"/>
      <c r="UHG323" s="925"/>
      <c r="UHH323" s="925"/>
      <c r="UHI323" s="925"/>
      <c r="UHJ323" s="925"/>
      <c r="UHK323" s="925"/>
      <c r="UHL323" s="925"/>
      <c r="UHM323" s="925"/>
      <c r="UHN323" s="925"/>
      <c r="UHO323" s="925"/>
      <c r="UHP323" s="925"/>
      <c r="UHQ323" s="925"/>
      <c r="UHR323" s="925"/>
      <c r="UHS323" s="925"/>
      <c r="UHT323" s="925"/>
      <c r="UHU323" s="925"/>
      <c r="UHV323" s="925"/>
      <c r="UHW323" s="925"/>
      <c r="UHX323" s="925"/>
      <c r="UHY323" s="925"/>
      <c r="UHZ323" s="925"/>
      <c r="UIA323" s="925"/>
      <c r="UIB323" s="925"/>
      <c r="UIC323" s="925"/>
      <c r="UID323" s="925"/>
      <c r="UIE323" s="925"/>
      <c r="UIF323" s="925"/>
      <c r="UIG323" s="925"/>
      <c r="UIH323" s="925"/>
      <c r="UII323" s="925"/>
      <c r="UIJ323" s="925"/>
      <c r="UIK323" s="925"/>
      <c r="UIL323" s="925"/>
      <c r="UIM323" s="925"/>
      <c r="UIN323" s="925"/>
      <c r="UIO323" s="925"/>
      <c r="UIP323" s="925"/>
      <c r="UIQ323" s="925"/>
      <c r="UIR323" s="925"/>
      <c r="UIS323" s="925"/>
      <c r="UIT323" s="925"/>
      <c r="UIU323" s="925"/>
      <c r="UIV323" s="925"/>
      <c r="UIW323" s="925"/>
      <c r="UIX323" s="925"/>
      <c r="UIY323" s="925"/>
      <c r="UIZ323" s="925"/>
      <c r="UJA323" s="925"/>
      <c r="UJB323" s="925"/>
      <c r="UJC323" s="925"/>
      <c r="UJD323" s="925"/>
      <c r="UJE323" s="925"/>
      <c r="UJF323" s="925"/>
      <c r="UJG323" s="925"/>
      <c r="UJH323" s="925"/>
      <c r="UJI323" s="925"/>
      <c r="UJJ323" s="925"/>
      <c r="UJK323" s="925"/>
      <c r="UJL323" s="925"/>
      <c r="UJM323" s="925"/>
      <c r="UJN323" s="925"/>
      <c r="UJO323" s="925"/>
      <c r="UJP323" s="925"/>
      <c r="UJQ323" s="925"/>
      <c r="UJR323" s="925"/>
      <c r="UJS323" s="925"/>
      <c r="UJT323" s="925"/>
      <c r="UJU323" s="925"/>
      <c r="UJV323" s="925"/>
      <c r="UJW323" s="925"/>
      <c r="UJX323" s="925"/>
      <c r="UJY323" s="925"/>
      <c r="UJZ323" s="925"/>
      <c r="UKA323" s="925"/>
      <c r="UKB323" s="925"/>
      <c r="UKC323" s="925"/>
      <c r="UKD323" s="925"/>
      <c r="UKE323" s="925"/>
      <c r="UKF323" s="925"/>
      <c r="UKG323" s="925"/>
      <c r="UKH323" s="925"/>
      <c r="UKI323" s="925"/>
      <c r="UKJ323" s="925"/>
      <c r="UKK323" s="925"/>
      <c r="UKL323" s="925"/>
      <c r="UKM323" s="925"/>
      <c r="UKN323" s="925"/>
      <c r="UKO323" s="925"/>
      <c r="UKP323" s="925"/>
      <c r="UKQ323" s="925"/>
      <c r="UKR323" s="925"/>
      <c r="UKS323" s="925"/>
      <c r="UKT323" s="925"/>
      <c r="UKU323" s="925"/>
      <c r="UKV323" s="925"/>
      <c r="UKW323" s="925"/>
      <c r="UKX323" s="925"/>
      <c r="UKY323" s="925"/>
      <c r="UKZ323" s="925"/>
      <c r="ULA323" s="925"/>
      <c r="ULB323" s="925"/>
      <c r="ULC323" s="925"/>
      <c r="ULD323" s="925"/>
      <c r="ULE323" s="925"/>
      <c r="ULF323" s="925"/>
      <c r="ULG323" s="925"/>
      <c r="ULH323" s="925"/>
      <c r="ULI323" s="925"/>
      <c r="ULJ323" s="925"/>
      <c r="ULK323" s="925"/>
      <c r="ULL323" s="925"/>
      <c r="ULM323" s="925"/>
      <c r="ULN323" s="925"/>
      <c r="ULO323" s="925"/>
      <c r="ULP323" s="925"/>
      <c r="ULQ323" s="925"/>
      <c r="ULR323" s="925"/>
      <c r="ULS323" s="925"/>
      <c r="ULT323" s="925"/>
      <c r="ULU323" s="925"/>
      <c r="ULV323" s="925"/>
      <c r="ULW323" s="925"/>
      <c r="ULX323" s="925"/>
      <c r="ULY323" s="925"/>
      <c r="ULZ323" s="925"/>
      <c r="UMA323" s="925"/>
      <c r="UMB323" s="925"/>
      <c r="UMC323" s="925"/>
      <c r="UMD323" s="925"/>
      <c r="UME323" s="925"/>
      <c r="UMF323" s="925"/>
      <c r="UMG323" s="925"/>
      <c r="UMH323" s="925"/>
      <c r="UMI323" s="925"/>
      <c r="UMJ323" s="925"/>
      <c r="UMK323" s="925"/>
      <c r="UML323" s="925"/>
      <c r="UMM323" s="925"/>
      <c r="UMN323" s="925"/>
      <c r="UMO323" s="925"/>
      <c r="UMP323" s="925"/>
      <c r="UMQ323" s="925"/>
      <c r="UMR323" s="925"/>
      <c r="UMS323" s="925"/>
      <c r="UMT323" s="925"/>
      <c r="UMU323" s="925"/>
      <c r="UMV323" s="925"/>
      <c r="UMW323" s="925"/>
      <c r="UMX323" s="925"/>
      <c r="UMY323" s="925"/>
      <c r="UMZ323" s="925"/>
      <c r="UNA323" s="925"/>
      <c r="UNB323" s="925"/>
      <c r="UNC323" s="925"/>
      <c r="UND323" s="925"/>
      <c r="UNE323" s="925"/>
      <c r="UNF323" s="925"/>
      <c r="UNG323" s="925"/>
      <c r="UNH323" s="925"/>
      <c r="UNI323" s="925"/>
      <c r="UNJ323" s="925"/>
      <c r="UNK323" s="925"/>
      <c r="UNL323" s="925"/>
      <c r="UNM323" s="925"/>
      <c r="UNN323" s="925"/>
      <c r="UNO323" s="925"/>
      <c r="UNP323" s="925"/>
      <c r="UNQ323" s="925"/>
      <c r="UNR323" s="925"/>
      <c r="UNS323" s="925"/>
      <c r="UNT323" s="925"/>
      <c r="UNU323" s="925"/>
      <c r="UNV323" s="925"/>
      <c r="UNW323" s="925"/>
      <c r="UNX323" s="925"/>
      <c r="UNY323" s="925"/>
      <c r="UNZ323" s="925"/>
      <c r="UOA323" s="925"/>
      <c r="UOB323" s="925"/>
      <c r="UOC323" s="925"/>
      <c r="UOD323" s="925"/>
      <c r="UOE323" s="925"/>
      <c r="UOF323" s="925"/>
      <c r="UOG323" s="925"/>
      <c r="UOH323" s="925"/>
      <c r="UOI323" s="925"/>
      <c r="UOJ323" s="925"/>
      <c r="UOK323" s="925"/>
      <c r="UOL323" s="925"/>
      <c r="UOM323" s="925"/>
      <c r="UON323" s="925"/>
      <c r="UOO323" s="925"/>
      <c r="UOP323" s="925"/>
      <c r="UOQ323" s="925"/>
      <c r="UOR323" s="925"/>
      <c r="UOS323" s="925"/>
      <c r="UOT323" s="925"/>
      <c r="UOU323" s="925"/>
      <c r="UOV323" s="925"/>
      <c r="UOW323" s="925"/>
      <c r="UOX323" s="925"/>
      <c r="UOY323" s="925"/>
      <c r="UOZ323" s="925"/>
      <c r="UPA323" s="925"/>
      <c r="UPB323" s="925"/>
      <c r="UPC323" s="925"/>
      <c r="UPD323" s="925"/>
      <c r="UPE323" s="925"/>
      <c r="UPF323" s="925"/>
      <c r="UPG323" s="925"/>
      <c r="UPH323" s="925"/>
      <c r="UPI323" s="925"/>
      <c r="UPJ323" s="925"/>
      <c r="UPK323" s="925"/>
      <c r="UPL323" s="925"/>
      <c r="UPM323" s="925"/>
      <c r="UPN323" s="925"/>
      <c r="UPO323" s="925"/>
      <c r="UPP323" s="925"/>
      <c r="UPQ323" s="925"/>
      <c r="UPR323" s="925"/>
      <c r="UPS323" s="925"/>
      <c r="UPT323" s="925"/>
      <c r="UPU323" s="925"/>
      <c r="UPV323" s="925"/>
      <c r="UPW323" s="925"/>
      <c r="UPX323" s="925"/>
      <c r="UPY323" s="925"/>
      <c r="UPZ323" s="925"/>
      <c r="UQA323" s="925"/>
      <c r="UQB323" s="925"/>
      <c r="UQC323" s="925"/>
      <c r="UQD323" s="925"/>
      <c r="UQE323" s="925"/>
      <c r="UQF323" s="925"/>
      <c r="UQG323" s="925"/>
      <c r="UQH323" s="925"/>
      <c r="UQI323" s="925"/>
      <c r="UQJ323" s="925"/>
      <c r="UQK323" s="925"/>
      <c r="UQL323" s="925"/>
      <c r="UQM323" s="925"/>
      <c r="UQN323" s="925"/>
      <c r="UQO323" s="925"/>
      <c r="UQP323" s="925"/>
      <c r="UQQ323" s="925"/>
      <c r="UQR323" s="925"/>
      <c r="UQS323" s="925"/>
      <c r="UQT323" s="925"/>
      <c r="UQU323" s="925"/>
      <c r="UQV323" s="925"/>
      <c r="UQW323" s="925"/>
      <c r="UQX323" s="925"/>
      <c r="UQY323" s="925"/>
      <c r="UQZ323" s="925"/>
      <c r="URA323" s="925"/>
      <c r="URB323" s="925"/>
      <c r="URC323" s="925"/>
      <c r="URD323" s="925"/>
      <c r="URE323" s="925"/>
      <c r="URF323" s="925"/>
      <c r="URG323" s="925"/>
      <c r="URH323" s="925"/>
      <c r="URI323" s="925"/>
      <c r="URJ323" s="925"/>
      <c r="URK323" s="925"/>
      <c r="URL323" s="925"/>
      <c r="URM323" s="925"/>
      <c r="URN323" s="925"/>
      <c r="URO323" s="925"/>
      <c r="URP323" s="925"/>
      <c r="URQ323" s="925"/>
      <c r="URR323" s="925"/>
      <c r="URS323" s="925"/>
      <c r="URT323" s="925"/>
      <c r="URU323" s="925"/>
      <c r="URV323" s="925"/>
      <c r="URW323" s="925"/>
      <c r="URX323" s="925"/>
      <c r="URY323" s="925"/>
      <c r="URZ323" s="925"/>
      <c r="USA323" s="925"/>
      <c r="USB323" s="925"/>
      <c r="USC323" s="925"/>
      <c r="USD323" s="925"/>
      <c r="USE323" s="925"/>
      <c r="USF323" s="925"/>
      <c r="USG323" s="925"/>
      <c r="USH323" s="925"/>
      <c r="USI323" s="925"/>
      <c r="USJ323" s="925"/>
      <c r="USK323" s="925"/>
      <c r="USL323" s="925"/>
      <c r="USM323" s="925"/>
      <c r="USN323" s="925"/>
      <c r="USO323" s="925"/>
      <c r="USP323" s="925"/>
      <c r="USQ323" s="925"/>
      <c r="USR323" s="925"/>
      <c r="USS323" s="925"/>
      <c r="UST323" s="925"/>
      <c r="USU323" s="925"/>
      <c r="USV323" s="925"/>
      <c r="USW323" s="925"/>
      <c r="USX323" s="925"/>
      <c r="USY323" s="925"/>
      <c r="USZ323" s="925"/>
      <c r="UTA323" s="925"/>
      <c r="UTB323" s="925"/>
      <c r="UTC323" s="925"/>
      <c r="UTD323" s="925"/>
      <c r="UTE323" s="925"/>
      <c r="UTF323" s="925"/>
      <c r="UTG323" s="925"/>
      <c r="UTH323" s="925"/>
      <c r="UTI323" s="925"/>
      <c r="UTJ323" s="925"/>
      <c r="UTK323" s="925"/>
      <c r="UTL323" s="925"/>
      <c r="UTM323" s="925"/>
      <c r="UTN323" s="925"/>
      <c r="UTO323" s="925"/>
      <c r="UTP323" s="925"/>
      <c r="UTQ323" s="925"/>
      <c r="UTR323" s="925"/>
      <c r="UTS323" s="925"/>
      <c r="UTT323" s="925"/>
      <c r="UTU323" s="925"/>
      <c r="UTV323" s="925"/>
      <c r="UTW323" s="925"/>
      <c r="UTX323" s="925"/>
      <c r="UTY323" s="925"/>
      <c r="UTZ323" s="925"/>
      <c r="UUA323" s="925"/>
      <c r="UUB323" s="925"/>
      <c r="UUC323" s="925"/>
      <c r="UUD323" s="925"/>
      <c r="UUE323" s="925"/>
      <c r="UUF323" s="925"/>
      <c r="UUG323" s="925"/>
      <c r="UUH323" s="925"/>
      <c r="UUI323" s="925"/>
      <c r="UUJ323" s="925"/>
      <c r="UUK323" s="925"/>
      <c r="UUL323" s="925"/>
      <c r="UUM323" s="925"/>
      <c r="UUN323" s="925"/>
      <c r="UUO323" s="925"/>
      <c r="UUP323" s="925"/>
      <c r="UUQ323" s="925"/>
      <c r="UUR323" s="925"/>
      <c r="UUS323" s="925"/>
      <c r="UUT323" s="925"/>
      <c r="UUU323" s="925"/>
      <c r="UUV323" s="925"/>
      <c r="UUW323" s="925"/>
      <c r="UUX323" s="925"/>
      <c r="UUY323" s="925"/>
      <c r="UUZ323" s="925"/>
      <c r="UVA323" s="925"/>
      <c r="UVB323" s="925"/>
      <c r="UVC323" s="925"/>
      <c r="UVD323" s="925"/>
      <c r="UVE323" s="925"/>
      <c r="UVF323" s="925"/>
      <c r="UVG323" s="925"/>
      <c r="UVH323" s="925"/>
      <c r="UVI323" s="925"/>
      <c r="UVJ323" s="925"/>
      <c r="UVK323" s="925"/>
      <c r="UVL323" s="925"/>
      <c r="UVM323" s="925"/>
      <c r="UVN323" s="925"/>
      <c r="UVO323" s="925"/>
      <c r="UVP323" s="925"/>
      <c r="UVQ323" s="925"/>
      <c r="UVR323" s="925"/>
      <c r="UVS323" s="925"/>
      <c r="UVT323" s="925"/>
      <c r="UVU323" s="925"/>
      <c r="UVV323" s="925"/>
      <c r="UVW323" s="925"/>
      <c r="UVX323" s="925"/>
      <c r="UVY323" s="925"/>
      <c r="UVZ323" s="925"/>
      <c r="UWA323" s="925"/>
      <c r="UWB323" s="925"/>
      <c r="UWC323" s="925"/>
      <c r="UWD323" s="925"/>
      <c r="UWE323" s="925"/>
      <c r="UWF323" s="925"/>
      <c r="UWG323" s="925"/>
      <c r="UWH323" s="925"/>
      <c r="UWI323" s="925"/>
      <c r="UWJ323" s="925"/>
      <c r="UWK323" s="925"/>
      <c r="UWL323" s="925"/>
      <c r="UWM323" s="925"/>
      <c r="UWN323" s="925"/>
      <c r="UWO323" s="925"/>
      <c r="UWP323" s="925"/>
      <c r="UWQ323" s="925"/>
      <c r="UWR323" s="925"/>
      <c r="UWS323" s="925"/>
      <c r="UWT323" s="925"/>
      <c r="UWU323" s="925"/>
      <c r="UWV323" s="925"/>
      <c r="UWW323" s="925"/>
      <c r="UWX323" s="925"/>
      <c r="UWY323" s="925"/>
      <c r="UWZ323" s="925"/>
      <c r="UXA323" s="925"/>
      <c r="UXB323" s="925"/>
      <c r="UXC323" s="925"/>
      <c r="UXD323" s="925"/>
      <c r="UXE323" s="925"/>
      <c r="UXF323" s="925"/>
      <c r="UXG323" s="925"/>
      <c r="UXH323" s="925"/>
      <c r="UXI323" s="925"/>
      <c r="UXJ323" s="925"/>
      <c r="UXK323" s="925"/>
      <c r="UXL323" s="925"/>
      <c r="UXM323" s="925"/>
      <c r="UXN323" s="925"/>
      <c r="UXO323" s="925"/>
      <c r="UXP323" s="925"/>
      <c r="UXQ323" s="925"/>
      <c r="UXR323" s="925"/>
      <c r="UXS323" s="925"/>
      <c r="UXT323" s="925"/>
      <c r="UXU323" s="925"/>
      <c r="UXV323" s="925"/>
      <c r="UXW323" s="925"/>
      <c r="UXX323" s="925"/>
      <c r="UXY323" s="925"/>
      <c r="UXZ323" s="925"/>
      <c r="UYA323" s="925"/>
      <c r="UYB323" s="925"/>
      <c r="UYC323" s="925"/>
      <c r="UYD323" s="925"/>
      <c r="UYE323" s="925"/>
      <c r="UYF323" s="925"/>
      <c r="UYG323" s="925"/>
      <c r="UYH323" s="925"/>
      <c r="UYI323" s="925"/>
      <c r="UYJ323" s="925"/>
      <c r="UYK323" s="925"/>
      <c r="UYL323" s="925"/>
      <c r="UYM323" s="925"/>
      <c r="UYN323" s="925"/>
      <c r="UYO323" s="925"/>
      <c r="UYP323" s="925"/>
      <c r="UYQ323" s="925"/>
      <c r="UYR323" s="925"/>
      <c r="UYS323" s="925"/>
      <c r="UYT323" s="925"/>
      <c r="UYU323" s="925"/>
      <c r="UYV323" s="925"/>
      <c r="UYW323" s="925"/>
      <c r="UYX323" s="925"/>
      <c r="UYY323" s="925"/>
      <c r="UYZ323" s="925"/>
      <c r="UZA323" s="925"/>
      <c r="UZB323" s="925"/>
      <c r="UZC323" s="925"/>
      <c r="UZD323" s="925"/>
      <c r="UZE323" s="925"/>
      <c r="UZF323" s="925"/>
      <c r="UZG323" s="925"/>
      <c r="UZH323" s="925"/>
      <c r="UZI323" s="925"/>
      <c r="UZJ323" s="925"/>
      <c r="UZK323" s="925"/>
      <c r="UZL323" s="925"/>
      <c r="UZM323" s="925"/>
      <c r="UZN323" s="925"/>
      <c r="UZO323" s="925"/>
      <c r="UZP323" s="925"/>
      <c r="UZQ323" s="925"/>
      <c r="UZR323" s="925"/>
      <c r="UZS323" s="925"/>
      <c r="UZT323" s="925"/>
      <c r="UZU323" s="925"/>
      <c r="UZV323" s="925"/>
      <c r="UZW323" s="925"/>
      <c r="UZX323" s="925"/>
      <c r="UZY323" s="925"/>
      <c r="UZZ323" s="925"/>
      <c r="VAA323" s="925"/>
      <c r="VAB323" s="925"/>
      <c r="VAC323" s="925"/>
      <c r="VAD323" s="925"/>
      <c r="VAE323" s="925"/>
      <c r="VAF323" s="925"/>
      <c r="VAG323" s="925"/>
      <c r="VAH323" s="925"/>
      <c r="VAI323" s="925"/>
      <c r="VAJ323" s="925"/>
      <c r="VAK323" s="925"/>
      <c r="VAL323" s="925"/>
      <c r="VAM323" s="925"/>
      <c r="VAN323" s="925"/>
      <c r="VAO323" s="925"/>
      <c r="VAP323" s="925"/>
      <c r="VAQ323" s="925"/>
      <c r="VAR323" s="925"/>
      <c r="VAS323" s="925"/>
      <c r="VAT323" s="925"/>
      <c r="VAU323" s="925"/>
      <c r="VAV323" s="925"/>
      <c r="VAW323" s="925"/>
      <c r="VAX323" s="925"/>
      <c r="VAY323" s="925"/>
      <c r="VAZ323" s="925"/>
      <c r="VBA323" s="925"/>
      <c r="VBB323" s="925"/>
      <c r="VBC323" s="925"/>
      <c r="VBD323" s="925"/>
      <c r="VBE323" s="925"/>
      <c r="VBF323" s="925"/>
      <c r="VBG323" s="925"/>
      <c r="VBH323" s="925"/>
      <c r="VBI323" s="925"/>
      <c r="VBJ323" s="925"/>
      <c r="VBK323" s="925"/>
      <c r="VBL323" s="925"/>
      <c r="VBM323" s="925"/>
      <c r="VBN323" s="925"/>
      <c r="VBO323" s="925"/>
      <c r="VBP323" s="925"/>
      <c r="VBQ323" s="925"/>
      <c r="VBR323" s="925"/>
      <c r="VBS323" s="925"/>
      <c r="VBT323" s="925"/>
      <c r="VBU323" s="925"/>
      <c r="VBV323" s="925"/>
      <c r="VBW323" s="925"/>
      <c r="VBX323" s="925"/>
      <c r="VBY323" s="925"/>
      <c r="VBZ323" s="925"/>
      <c r="VCA323" s="925"/>
      <c r="VCB323" s="925"/>
      <c r="VCC323" s="925"/>
      <c r="VCD323" s="925"/>
      <c r="VCE323" s="925"/>
      <c r="VCF323" s="925"/>
      <c r="VCG323" s="925"/>
      <c r="VCH323" s="925"/>
      <c r="VCI323" s="925"/>
      <c r="VCJ323" s="925"/>
      <c r="VCK323" s="925"/>
      <c r="VCL323" s="925"/>
      <c r="VCM323" s="925"/>
      <c r="VCN323" s="925"/>
      <c r="VCO323" s="925"/>
      <c r="VCP323" s="925"/>
      <c r="VCQ323" s="925"/>
      <c r="VCR323" s="925"/>
      <c r="VCS323" s="925"/>
      <c r="VCT323" s="925"/>
      <c r="VCU323" s="925"/>
      <c r="VCV323" s="925"/>
      <c r="VCW323" s="925"/>
      <c r="VCX323" s="925"/>
      <c r="VCY323" s="925"/>
      <c r="VCZ323" s="925"/>
      <c r="VDA323" s="925"/>
      <c r="VDB323" s="925"/>
      <c r="VDC323" s="925"/>
      <c r="VDD323" s="925"/>
      <c r="VDE323" s="925"/>
      <c r="VDF323" s="925"/>
      <c r="VDG323" s="925"/>
      <c r="VDH323" s="925"/>
      <c r="VDI323" s="925"/>
      <c r="VDJ323" s="925"/>
      <c r="VDK323" s="925"/>
      <c r="VDL323" s="925"/>
      <c r="VDM323" s="925"/>
      <c r="VDN323" s="925"/>
      <c r="VDO323" s="925"/>
      <c r="VDP323" s="925"/>
      <c r="VDQ323" s="925"/>
      <c r="VDR323" s="925"/>
      <c r="VDS323" s="925"/>
      <c r="VDT323" s="925"/>
      <c r="VDU323" s="925"/>
      <c r="VDV323" s="925"/>
      <c r="VDW323" s="925"/>
      <c r="VDX323" s="925"/>
      <c r="VDY323" s="925"/>
      <c r="VDZ323" s="925"/>
      <c r="VEA323" s="925"/>
      <c r="VEB323" s="925"/>
      <c r="VEC323" s="925"/>
      <c r="VED323" s="925"/>
      <c r="VEE323" s="925"/>
      <c r="VEF323" s="925"/>
      <c r="VEG323" s="925"/>
      <c r="VEH323" s="925"/>
      <c r="VEI323" s="925"/>
      <c r="VEJ323" s="925"/>
      <c r="VEK323" s="925"/>
      <c r="VEL323" s="925"/>
      <c r="VEM323" s="925"/>
      <c r="VEN323" s="925"/>
      <c r="VEO323" s="925"/>
      <c r="VEP323" s="925"/>
      <c r="VEQ323" s="925"/>
      <c r="VER323" s="925"/>
      <c r="VES323" s="925"/>
      <c r="VET323" s="925"/>
      <c r="VEU323" s="925"/>
      <c r="VEV323" s="925"/>
      <c r="VEW323" s="925"/>
      <c r="VEX323" s="925"/>
      <c r="VEY323" s="925"/>
      <c r="VEZ323" s="925"/>
      <c r="VFA323" s="925"/>
      <c r="VFB323" s="925"/>
      <c r="VFC323" s="925"/>
      <c r="VFD323" s="925"/>
      <c r="VFE323" s="925"/>
      <c r="VFF323" s="925"/>
      <c r="VFG323" s="925"/>
      <c r="VFH323" s="925"/>
      <c r="VFI323" s="925"/>
      <c r="VFJ323" s="925"/>
      <c r="VFK323" s="925"/>
      <c r="VFL323" s="925"/>
      <c r="VFM323" s="925"/>
      <c r="VFN323" s="925"/>
      <c r="VFO323" s="925"/>
      <c r="VFP323" s="925"/>
      <c r="VFQ323" s="925"/>
      <c r="VFR323" s="925"/>
      <c r="VFS323" s="925"/>
      <c r="VFT323" s="925"/>
      <c r="VFU323" s="925"/>
      <c r="VFV323" s="925"/>
      <c r="VFW323" s="925"/>
      <c r="VFX323" s="925"/>
      <c r="VFY323" s="925"/>
      <c r="VFZ323" s="925"/>
      <c r="VGA323" s="925"/>
      <c r="VGB323" s="925"/>
      <c r="VGC323" s="925"/>
      <c r="VGD323" s="925"/>
      <c r="VGE323" s="925"/>
      <c r="VGF323" s="925"/>
      <c r="VGG323" s="925"/>
      <c r="VGH323" s="925"/>
      <c r="VGI323" s="925"/>
      <c r="VGJ323" s="925"/>
      <c r="VGK323" s="925"/>
      <c r="VGL323" s="925"/>
      <c r="VGM323" s="925"/>
      <c r="VGN323" s="925"/>
      <c r="VGO323" s="925"/>
      <c r="VGP323" s="925"/>
      <c r="VGQ323" s="925"/>
      <c r="VGR323" s="925"/>
      <c r="VGS323" s="925"/>
      <c r="VGT323" s="925"/>
      <c r="VGU323" s="925"/>
      <c r="VGV323" s="925"/>
      <c r="VGW323" s="925"/>
      <c r="VGX323" s="925"/>
      <c r="VGY323" s="925"/>
      <c r="VGZ323" s="925"/>
      <c r="VHA323" s="925"/>
      <c r="VHB323" s="925"/>
      <c r="VHC323" s="925"/>
      <c r="VHD323" s="925"/>
      <c r="VHE323" s="925"/>
      <c r="VHF323" s="925"/>
      <c r="VHG323" s="925"/>
      <c r="VHH323" s="925"/>
      <c r="VHI323" s="925"/>
      <c r="VHJ323" s="925"/>
      <c r="VHK323" s="925"/>
      <c r="VHL323" s="925"/>
      <c r="VHM323" s="925"/>
      <c r="VHN323" s="925"/>
      <c r="VHO323" s="925"/>
      <c r="VHP323" s="925"/>
      <c r="VHQ323" s="925"/>
      <c r="VHR323" s="925"/>
      <c r="VHS323" s="925"/>
      <c r="VHT323" s="925"/>
      <c r="VHU323" s="925"/>
      <c r="VHV323" s="925"/>
      <c r="VHW323" s="925"/>
      <c r="VHX323" s="925"/>
      <c r="VHY323" s="925"/>
      <c r="VHZ323" s="925"/>
      <c r="VIA323" s="925"/>
      <c r="VIB323" s="925"/>
      <c r="VIC323" s="925"/>
      <c r="VID323" s="925"/>
      <c r="VIE323" s="925"/>
      <c r="VIF323" s="925"/>
      <c r="VIG323" s="925"/>
      <c r="VIH323" s="925"/>
      <c r="VII323" s="925"/>
      <c r="VIJ323" s="925"/>
      <c r="VIK323" s="925"/>
      <c r="VIL323" s="925"/>
      <c r="VIM323" s="925"/>
      <c r="VIN323" s="925"/>
      <c r="VIO323" s="925"/>
      <c r="VIP323" s="925"/>
      <c r="VIQ323" s="925"/>
      <c r="VIR323" s="925"/>
      <c r="VIS323" s="925"/>
      <c r="VIT323" s="925"/>
      <c r="VIU323" s="925"/>
      <c r="VIV323" s="925"/>
      <c r="VIW323" s="925"/>
      <c r="VIX323" s="925"/>
      <c r="VIY323" s="925"/>
      <c r="VIZ323" s="925"/>
      <c r="VJA323" s="925"/>
      <c r="VJB323" s="925"/>
      <c r="VJC323" s="925"/>
      <c r="VJD323" s="925"/>
      <c r="VJE323" s="925"/>
      <c r="VJF323" s="925"/>
      <c r="VJG323" s="925"/>
      <c r="VJH323" s="925"/>
      <c r="VJI323" s="925"/>
      <c r="VJJ323" s="925"/>
      <c r="VJK323" s="925"/>
      <c r="VJL323" s="925"/>
      <c r="VJM323" s="925"/>
      <c r="VJN323" s="925"/>
      <c r="VJO323" s="925"/>
      <c r="VJP323" s="925"/>
      <c r="VJQ323" s="925"/>
      <c r="VJR323" s="925"/>
      <c r="VJS323" s="925"/>
      <c r="VJT323" s="925"/>
      <c r="VJU323" s="925"/>
      <c r="VJV323" s="925"/>
      <c r="VJW323" s="925"/>
      <c r="VJX323" s="925"/>
      <c r="VJY323" s="925"/>
      <c r="VJZ323" s="925"/>
      <c r="VKA323" s="925"/>
      <c r="VKB323" s="925"/>
      <c r="VKC323" s="925"/>
      <c r="VKD323" s="925"/>
      <c r="VKE323" s="925"/>
      <c r="VKF323" s="925"/>
      <c r="VKG323" s="925"/>
      <c r="VKH323" s="925"/>
      <c r="VKI323" s="925"/>
      <c r="VKJ323" s="925"/>
      <c r="VKK323" s="925"/>
      <c r="VKL323" s="925"/>
      <c r="VKM323" s="925"/>
      <c r="VKN323" s="925"/>
      <c r="VKO323" s="925"/>
      <c r="VKP323" s="925"/>
      <c r="VKQ323" s="925"/>
      <c r="VKR323" s="925"/>
      <c r="VKS323" s="925"/>
      <c r="VKT323" s="925"/>
      <c r="VKU323" s="925"/>
      <c r="VKV323" s="925"/>
      <c r="VKW323" s="925"/>
      <c r="VKX323" s="925"/>
      <c r="VKY323" s="925"/>
      <c r="VKZ323" s="925"/>
      <c r="VLA323" s="925"/>
      <c r="VLB323" s="925"/>
      <c r="VLC323" s="925"/>
      <c r="VLD323" s="925"/>
      <c r="VLE323" s="925"/>
      <c r="VLF323" s="925"/>
      <c r="VLG323" s="925"/>
      <c r="VLH323" s="925"/>
      <c r="VLI323" s="925"/>
      <c r="VLJ323" s="925"/>
      <c r="VLK323" s="925"/>
      <c r="VLL323" s="925"/>
      <c r="VLM323" s="925"/>
      <c r="VLN323" s="925"/>
      <c r="VLO323" s="925"/>
      <c r="VLP323" s="925"/>
      <c r="VLQ323" s="925"/>
      <c r="VLR323" s="925"/>
      <c r="VLS323" s="925"/>
      <c r="VLT323" s="925"/>
      <c r="VLU323" s="925"/>
      <c r="VLV323" s="925"/>
      <c r="VLW323" s="925"/>
      <c r="VLX323" s="925"/>
      <c r="VLY323" s="925"/>
      <c r="VLZ323" s="925"/>
      <c r="VMA323" s="925"/>
      <c r="VMB323" s="925"/>
      <c r="VMC323" s="925"/>
      <c r="VMD323" s="925"/>
      <c r="VME323" s="925"/>
      <c r="VMF323" s="925"/>
      <c r="VMG323" s="925"/>
      <c r="VMH323" s="925"/>
      <c r="VMI323" s="925"/>
      <c r="VMJ323" s="925"/>
      <c r="VMK323" s="925"/>
      <c r="VML323" s="925"/>
      <c r="VMM323" s="925"/>
      <c r="VMN323" s="925"/>
      <c r="VMO323" s="925"/>
      <c r="VMP323" s="925"/>
      <c r="VMQ323" s="925"/>
      <c r="VMR323" s="925"/>
      <c r="VMS323" s="925"/>
      <c r="VMT323" s="925"/>
      <c r="VMU323" s="925"/>
      <c r="VMV323" s="925"/>
      <c r="VMW323" s="925"/>
      <c r="VMX323" s="925"/>
      <c r="VMY323" s="925"/>
      <c r="VMZ323" s="925"/>
      <c r="VNA323" s="925"/>
      <c r="VNB323" s="925"/>
      <c r="VNC323" s="925"/>
      <c r="VND323" s="925"/>
      <c r="VNE323" s="925"/>
      <c r="VNF323" s="925"/>
      <c r="VNG323" s="925"/>
      <c r="VNH323" s="925"/>
      <c r="VNI323" s="925"/>
      <c r="VNJ323" s="925"/>
      <c r="VNK323" s="925"/>
      <c r="VNL323" s="925"/>
      <c r="VNM323" s="925"/>
      <c r="VNN323" s="925"/>
      <c r="VNO323" s="925"/>
      <c r="VNP323" s="925"/>
      <c r="VNQ323" s="925"/>
      <c r="VNR323" s="925"/>
      <c r="VNS323" s="925"/>
      <c r="VNT323" s="925"/>
      <c r="VNU323" s="925"/>
      <c r="VNV323" s="925"/>
      <c r="VNW323" s="925"/>
      <c r="VNX323" s="925"/>
      <c r="VNY323" s="925"/>
      <c r="VNZ323" s="925"/>
      <c r="VOA323" s="925"/>
      <c r="VOB323" s="925"/>
      <c r="VOC323" s="925"/>
      <c r="VOD323" s="925"/>
      <c r="VOE323" s="925"/>
      <c r="VOF323" s="925"/>
      <c r="VOG323" s="925"/>
      <c r="VOH323" s="925"/>
      <c r="VOI323" s="925"/>
      <c r="VOJ323" s="925"/>
      <c r="VOK323" s="925"/>
      <c r="VOL323" s="925"/>
      <c r="VOM323" s="925"/>
      <c r="VON323" s="925"/>
      <c r="VOO323" s="925"/>
      <c r="VOP323" s="925"/>
      <c r="VOQ323" s="925"/>
      <c r="VOR323" s="925"/>
      <c r="VOS323" s="925"/>
      <c r="VOT323" s="925"/>
      <c r="VOU323" s="925"/>
      <c r="VOV323" s="925"/>
      <c r="VOW323" s="925"/>
      <c r="VOX323" s="925"/>
      <c r="VOY323" s="925"/>
      <c r="VOZ323" s="925"/>
      <c r="VPA323" s="925"/>
      <c r="VPB323" s="925"/>
      <c r="VPC323" s="925"/>
      <c r="VPD323" s="925"/>
      <c r="VPE323" s="925"/>
      <c r="VPF323" s="925"/>
      <c r="VPG323" s="925"/>
      <c r="VPH323" s="925"/>
      <c r="VPI323" s="925"/>
      <c r="VPJ323" s="925"/>
      <c r="VPK323" s="925"/>
      <c r="VPL323" s="925"/>
      <c r="VPM323" s="925"/>
      <c r="VPN323" s="925"/>
      <c r="VPO323" s="925"/>
      <c r="VPP323" s="925"/>
      <c r="VPQ323" s="925"/>
      <c r="VPR323" s="925"/>
      <c r="VPS323" s="925"/>
      <c r="VPT323" s="925"/>
      <c r="VPU323" s="925"/>
      <c r="VPV323" s="925"/>
      <c r="VPW323" s="925"/>
      <c r="VPX323" s="925"/>
      <c r="VPY323" s="925"/>
      <c r="VPZ323" s="925"/>
      <c r="VQA323" s="925"/>
      <c r="VQB323" s="925"/>
      <c r="VQC323" s="925"/>
      <c r="VQD323" s="925"/>
      <c r="VQE323" s="925"/>
      <c r="VQF323" s="925"/>
      <c r="VQG323" s="925"/>
      <c r="VQH323" s="925"/>
      <c r="VQI323" s="925"/>
      <c r="VQJ323" s="925"/>
      <c r="VQK323" s="925"/>
      <c r="VQL323" s="925"/>
      <c r="VQM323" s="925"/>
      <c r="VQN323" s="925"/>
      <c r="VQO323" s="925"/>
      <c r="VQP323" s="925"/>
      <c r="VQQ323" s="925"/>
      <c r="VQR323" s="925"/>
      <c r="VQS323" s="925"/>
      <c r="VQT323" s="925"/>
      <c r="VQU323" s="925"/>
      <c r="VQV323" s="925"/>
      <c r="VQW323" s="925"/>
      <c r="VQX323" s="925"/>
      <c r="VQY323" s="925"/>
      <c r="VQZ323" s="925"/>
      <c r="VRA323" s="925"/>
      <c r="VRB323" s="925"/>
      <c r="VRC323" s="925"/>
      <c r="VRD323" s="925"/>
      <c r="VRE323" s="925"/>
      <c r="VRF323" s="925"/>
      <c r="VRG323" s="925"/>
      <c r="VRH323" s="925"/>
      <c r="VRI323" s="925"/>
      <c r="VRJ323" s="925"/>
      <c r="VRK323" s="925"/>
      <c r="VRL323" s="925"/>
      <c r="VRM323" s="925"/>
      <c r="VRN323" s="925"/>
      <c r="VRO323" s="925"/>
      <c r="VRP323" s="925"/>
      <c r="VRQ323" s="925"/>
      <c r="VRR323" s="925"/>
      <c r="VRS323" s="925"/>
      <c r="VRT323" s="925"/>
      <c r="VRU323" s="925"/>
      <c r="VRV323" s="925"/>
      <c r="VRW323" s="925"/>
      <c r="VRX323" s="925"/>
      <c r="VRY323" s="925"/>
      <c r="VRZ323" s="925"/>
      <c r="VSA323" s="925"/>
      <c r="VSB323" s="925"/>
      <c r="VSC323" s="925"/>
      <c r="VSD323" s="925"/>
      <c r="VSE323" s="925"/>
      <c r="VSF323" s="925"/>
      <c r="VSG323" s="925"/>
      <c r="VSH323" s="925"/>
      <c r="VSI323" s="925"/>
      <c r="VSJ323" s="925"/>
      <c r="VSK323" s="925"/>
      <c r="VSL323" s="925"/>
      <c r="VSM323" s="925"/>
      <c r="VSN323" s="925"/>
      <c r="VSO323" s="925"/>
      <c r="VSP323" s="925"/>
      <c r="VSQ323" s="925"/>
      <c r="VSR323" s="925"/>
      <c r="VSS323" s="925"/>
      <c r="VST323" s="925"/>
      <c r="VSU323" s="925"/>
      <c r="VSV323" s="925"/>
      <c r="VSW323" s="925"/>
      <c r="VSX323" s="925"/>
      <c r="VSY323" s="925"/>
      <c r="VSZ323" s="925"/>
      <c r="VTA323" s="925"/>
      <c r="VTB323" s="925"/>
      <c r="VTC323" s="925"/>
      <c r="VTD323" s="925"/>
      <c r="VTE323" s="925"/>
      <c r="VTF323" s="925"/>
      <c r="VTG323" s="925"/>
      <c r="VTH323" s="925"/>
      <c r="VTI323" s="925"/>
      <c r="VTJ323" s="925"/>
      <c r="VTK323" s="925"/>
      <c r="VTL323" s="925"/>
      <c r="VTM323" s="925"/>
      <c r="VTN323" s="925"/>
      <c r="VTO323" s="925"/>
      <c r="VTP323" s="925"/>
      <c r="VTQ323" s="925"/>
      <c r="VTR323" s="925"/>
      <c r="VTS323" s="925"/>
      <c r="VTT323" s="925"/>
      <c r="VTU323" s="925"/>
      <c r="VTV323" s="925"/>
      <c r="VTW323" s="925"/>
      <c r="VTX323" s="925"/>
      <c r="VTY323" s="925"/>
      <c r="VTZ323" s="925"/>
      <c r="VUA323" s="925"/>
      <c r="VUB323" s="925"/>
      <c r="VUC323" s="925"/>
      <c r="VUD323" s="925"/>
      <c r="VUE323" s="925"/>
      <c r="VUF323" s="925"/>
      <c r="VUG323" s="925"/>
      <c r="VUH323" s="925"/>
      <c r="VUI323" s="925"/>
      <c r="VUJ323" s="925"/>
      <c r="VUK323" s="925"/>
      <c r="VUL323" s="925"/>
      <c r="VUM323" s="925"/>
      <c r="VUN323" s="925"/>
      <c r="VUO323" s="925"/>
      <c r="VUP323" s="925"/>
      <c r="VUQ323" s="925"/>
      <c r="VUR323" s="925"/>
      <c r="VUS323" s="925"/>
      <c r="VUT323" s="925"/>
      <c r="VUU323" s="925"/>
      <c r="VUV323" s="925"/>
      <c r="VUW323" s="925"/>
      <c r="VUX323" s="925"/>
      <c r="VUY323" s="925"/>
      <c r="VUZ323" s="925"/>
      <c r="VVA323" s="925"/>
      <c r="VVB323" s="925"/>
      <c r="VVC323" s="925"/>
      <c r="VVD323" s="925"/>
      <c r="VVE323" s="925"/>
      <c r="VVF323" s="925"/>
      <c r="VVG323" s="925"/>
      <c r="VVH323" s="925"/>
      <c r="VVI323" s="925"/>
      <c r="VVJ323" s="925"/>
      <c r="VVK323" s="925"/>
      <c r="VVL323" s="925"/>
      <c r="VVM323" s="925"/>
      <c r="VVN323" s="925"/>
      <c r="VVO323" s="925"/>
      <c r="VVP323" s="925"/>
      <c r="VVQ323" s="925"/>
      <c r="VVR323" s="925"/>
      <c r="VVS323" s="925"/>
      <c r="VVT323" s="925"/>
      <c r="VVU323" s="925"/>
      <c r="VVV323" s="925"/>
      <c r="VVW323" s="925"/>
      <c r="VVX323" s="925"/>
      <c r="VVY323" s="925"/>
      <c r="VVZ323" s="925"/>
      <c r="VWA323" s="925"/>
      <c r="VWB323" s="925"/>
      <c r="VWC323" s="925"/>
      <c r="VWD323" s="925"/>
      <c r="VWE323" s="925"/>
      <c r="VWF323" s="925"/>
      <c r="VWG323" s="925"/>
      <c r="VWH323" s="925"/>
      <c r="VWI323" s="925"/>
      <c r="VWJ323" s="925"/>
      <c r="VWK323" s="925"/>
      <c r="VWL323" s="925"/>
      <c r="VWM323" s="925"/>
      <c r="VWN323" s="925"/>
      <c r="VWO323" s="925"/>
      <c r="VWP323" s="925"/>
      <c r="VWQ323" s="925"/>
      <c r="VWR323" s="925"/>
      <c r="VWS323" s="925"/>
      <c r="VWT323" s="925"/>
      <c r="VWU323" s="925"/>
      <c r="VWV323" s="925"/>
      <c r="VWW323" s="925"/>
      <c r="VWX323" s="925"/>
      <c r="VWY323" s="925"/>
      <c r="VWZ323" s="925"/>
      <c r="VXA323" s="925"/>
      <c r="VXB323" s="925"/>
      <c r="VXC323" s="925"/>
      <c r="VXD323" s="925"/>
      <c r="VXE323" s="925"/>
      <c r="VXF323" s="925"/>
      <c r="VXG323" s="925"/>
      <c r="VXH323" s="925"/>
      <c r="VXI323" s="925"/>
      <c r="VXJ323" s="925"/>
      <c r="VXK323" s="925"/>
      <c r="VXL323" s="925"/>
      <c r="VXM323" s="925"/>
      <c r="VXN323" s="925"/>
      <c r="VXO323" s="925"/>
      <c r="VXP323" s="925"/>
      <c r="VXQ323" s="925"/>
      <c r="VXR323" s="925"/>
      <c r="VXS323" s="925"/>
      <c r="VXT323" s="925"/>
      <c r="VXU323" s="925"/>
      <c r="VXV323" s="925"/>
      <c r="VXW323" s="925"/>
      <c r="VXX323" s="925"/>
      <c r="VXY323" s="925"/>
      <c r="VXZ323" s="925"/>
      <c r="VYA323" s="925"/>
      <c r="VYB323" s="925"/>
      <c r="VYC323" s="925"/>
      <c r="VYD323" s="925"/>
      <c r="VYE323" s="925"/>
      <c r="VYF323" s="925"/>
      <c r="VYG323" s="925"/>
      <c r="VYH323" s="925"/>
      <c r="VYI323" s="925"/>
      <c r="VYJ323" s="925"/>
      <c r="VYK323" s="925"/>
      <c r="VYL323" s="925"/>
      <c r="VYM323" s="925"/>
      <c r="VYN323" s="925"/>
      <c r="VYO323" s="925"/>
      <c r="VYP323" s="925"/>
      <c r="VYQ323" s="925"/>
      <c r="VYR323" s="925"/>
      <c r="VYS323" s="925"/>
      <c r="VYT323" s="925"/>
      <c r="VYU323" s="925"/>
      <c r="VYV323" s="925"/>
      <c r="VYW323" s="925"/>
      <c r="VYX323" s="925"/>
      <c r="VYY323" s="925"/>
      <c r="VYZ323" s="925"/>
      <c r="VZA323" s="925"/>
      <c r="VZB323" s="925"/>
      <c r="VZC323" s="925"/>
      <c r="VZD323" s="925"/>
      <c r="VZE323" s="925"/>
      <c r="VZF323" s="925"/>
      <c r="VZG323" s="925"/>
      <c r="VZH323" s="925"/>
      <c r="VZI323" s="925"/>
      <c r="VZJ323" s="925"/>
      <c r="VZK323" s="925"/>
      <c r="VZL323" s="925"/>
      <c r="VZM323" s="925"/>
      <c r="VZN323" s="925"/>
      <c r="VZO323" s="925"/>
      <c r="VZP323" s="925"/>
      <c r="VZQ323" s="925"/>
      <c r="VZR323" s="925"/>
      <c r="VZS323" s="925"/>
      <c r="VZT323" s="925"/>
      <c r="VZU323" s="925"/>
      <c r="VZV323" s="925"/>
      <c r="VZW323" s="925"/>
      <c r="VZX323" s="925"/>
      <c r="VZY323" s="925"/>
      <c r="VZZ323" s="925"/>
      <c r="WAA323" s="925"/>
      <c r="WAB323" s="925"/>
      <c r="WAC323" s="925"/>
      <c r="WAD323" s="925"/>
      <c r="WAE323" s="925"/>
      <c r="WAF323" s="925"/>
      <c r="WAG323" s="925"/>
      <c r="WAH323" s="925"/>
      <c r="WAI323" s="925"/>
      <c r="WAJ323" s="925"/>
      <c r="WAK323" s="925"/>
      <c r="WAL323" s="925"/>
      <c r="WAM323" s="925"/>
      <c r="WAN323" s="925"/>
      <c r="WAO323" s="925"/>
      <c r="WAP323" s="925"/>
      <c r="WAQ323" s="925"/>
      <c r="WAR323" s="925"/>
      <c r="WAS323" s="925"/>
      <c r="WAT323" s="925"/>
      <c r="WAU323" s="925"/>
      <c r="WAV323" s="925"/>
      <c r="WAW323" s="925"/>
      <c r="WAX323" s="925"/>
      <c r="WAY323" s="925"/>
      <c r="WAZ323" s="925"/>
      <c r="WBA323" s="925"/>
      <c r="WBB323" s="925"/>
      <c r="WBC323" s="925"/>
      <c r="WBD323" s="925"/>
      <c r="WBE323" s="925"/>
      <c r="WBF323" s="925"/>
      <c r="WBG323" s="925"/>
      <c r="WBH323" s="925"/>
      <c r="WBI323" s="925"/>
      <c r="WBJ323" s="925"/>
      <c r="WBK323" s="925"/>
      <c r="WBL323" s="925"/>
      <c r="WBM323" s="925"/>
      <c r="WBN323" s="925"/>
      <c r="WBO323" s="925"/>
      <c r="WBP323" s="925"/>
      <c r="WBQ323" s="925"/>
      <c r="WBR323" s="925"/>
      <c r="WBS323" s="925"/>
      <c r="WBT323" s="925"/>
      <c r="WBU323" s="925"/>
      <c r="WBV323" s="925"/>
      <c r="WBW323" s="925"/>
      <c r="WBX323" s="925"/>
      <c r="WBY323" s="925"/>
      <c r="WBZ323" s="925"/>
      <c r="WCA323" s="925"/>
      <c r="WCB323" s="925"/>
      <c r="WCC323" s="925"/>
      <c r="WCD323" s="925"/>
      <c r="WCE323" s="925"/>
      <c r="WCF323" s="925"/>
      <c r="WCG323" s="925"/>
      <c r="WCH323" s="925"/>
      <c r="WCI323" s="925"/>
      <c r="WCJ323" s="925"/>
      <c r="WCK323" s="925"/>
      <c r="WCL323" s="925"/>
      <c r="WCM323" s="925"/>
      <c r="WCN323" s="925"/>
      <c r="WCO323" s="925"/>
      <c r="WCP323" s="925"/>
      <c r="WCQ323" s="925"/>
      <c r="WCR323" s="925"/>
      <c r="WCS323" s="925"/>
      <c r="WCT323" s="925"/>
      <c r="WCU323" s="925"/>
      <c r="WCV323" s="925"/>
      <c r="WCW323" s="925"/>
      <c r="WCX323" s="925"/>
      <c r="WCY323" s="925"/>
      <c r="WCZ323" s="925"/>
      <c r="WDA323" s="925"/>
      <c r="WDB323" s="925"/>
      <c r="WDC323" s="925"/>
      <c r="WDD323" s="925"/>
      <c r="WDE323" s="925"/>
      <c r="WDF323" s="925"/>
      <c r="WDG323" s="925"/>
      <c r="WDH323" s="925"/>
      <c r="WDI323" s="925"/>
      <c r="WDJ323" s="925"/>
      <c r="WDK323" s="925"/>
      <c r="WDL323" s="925"/>
      <c r="WDM323" s="925"/>
      <c r="WDN323" s="925"/>
      <c r="WDO323" s="925"/>
      <c r="WDP323" s="925"/>
      <c r="WDQ323" s="925"/>
      <c r="WDR323" s="925"/>
      <c r="WDS323" s="925"/>
      <c r="WDT323" s="925"/>
      <c r="WDU323" s="925"/>
      <c r="WDV323" s="925"/>
      <c r="WDW323" s="925"/>
      <c r="WDX323" s="925"/>
      <c r="WDY323" s="925"/>
      <c r="WDZ323" s="925"/>
      <c r="WEA323" s="925"/>
      <c r="WEB323" s="925"/>
      <c r="WEC323" s="925"/>
      <c r="WED323" s="925"/>
      <c r="WEE323" s="925"/>
      <c r="WEF323" s="925"/>
      <c r="WEG323" s="925"/>
      <c r="WEH323" s="925"/>
      <c r="WEI323" s="925"/>
      <c r="WEJ323" s="925"/>
      <c r="WEK323" s="925"/>
      <c r="WEL323" s="925"/>
      <c r="WEM323" s="925"/>
      <c r="WEN323" s="925"/>
      <c r="WEO323" s="925"/>
      <c r="WEP323" s="925"/>
      <c r="WEQ323" s="925"/>
      <c r="WER323" s="925"/>
      <c r="WES323" s="925"/>
      <c r="WET323" s="925"/>
      <c r="WEU323" s="925"/>
      <c r="WEV323" s="925"/>
      <c r="WEW323" s="925"/>
      <c r="WEX323" s="925"/>
      <c r="WEY323" s="925"/>
      <c r="WEZ323" s="925"/>
      <c r="WFA323" s="925"/>
      <c r="WFB323" s="925"/>
      <c r="WFC323" s="925"/>
      <c r="WFD323" s="925"/>
      <c r="WFE323" s="925"/>
      <c r="WFF323" s="925"/>
      <c r="WFG323" s="925"/>
      <c r="WFH323" s="925"/>
      <c r="WFI323" s="925"/>
      <c r="WFJ323" s="925"/>
      <c r="WFK323" s="925"/>
      <c r="WFL323" s="925"/>
      <c r="WFM323" s="925"/>
      <c r="WFN323" s="925"/>
      <c r="WFO323" s="925"/>
      <c r="WFP323" s="925"/>
      <c r="WFQ323" s="925"/>
      <c r="WFR323" s="925"/>
      <c r="WFS323" s="925"/>
      <c r="WFT323" s="925"/>
      <c r="WFU323" s="925"/>
      <c r="WFV323" s="925"/>
      <c r="WFW323" s="925"/>
      <c r="WFX323" s="925"/>
      <c r="WFY323" s="925"/>
      <c r="WFZ323" s="925"/>
      <c r="WGA323" s="925"/>
      <c r="WGB323" s="925"/>
      <c r="WGC323" s="925"/>
      <c r="WGD323" s="925"/>
      <c r="WGE323" s="925"/>
      <c r="WGF323" s="925"/>
      <c r="WGG323" s="925"/>
      <c r="WGH323" s="925"/>
      <c r="WGI323" s="925"/>
      <c r="WGJ323" s="925"/>
      <c r="WGK323" s="925"/>
      <c r="WGL323" s="925"/>
      <c r="WGM323" s="925"/>
      <c r="WGN323" s="925"/>
      <c r="WGO323" s="925"/>
      <c r="WGP323" s="925"/>
      <c r="WGQ323" s="925"/>
      <c r="WGR323" s="925"/>
      <c r="WGS323" s="925"/>
      <c r="WGT323" s="925"/>
      <c r="WGU323" s="925"/>
      <c r="WGV323" s="925"/>
      <c r="WGW323" s="925"/>
      <c r="WGX323" s="925"/>
      <c r="WGY323" s="925"/>
      <c r="WGZ323" s="925"/>
      <c r="WHA323" s="925"/>
      <c r="WHB323" s="925"/>
      <c r="WHC323" s="925"/>
      <c r="WHD323" s="925"/>
      <c r="WHE323" s="925"/>
      <c r="WHF323" s="925"/>
      <c r="WHG323" s="925"/>
      <c r="WHH323" s="925"/>
      <c r="WHI323" s="925"/>
      <c r="WHJ323" s="925"/>
      <c r="WHK323" s="925"/>
      <c r="WHL323" s="925"/>
      <c r="WHM323" s="925"/>
      <c r="WHN323" s="925"/>
      <c r="WHO323" s="925"/>
      <c r="WHP323" s="925"/>
      <c r="WHQ323" s="925"/>
      <c r="WHR323" s="925"/>
      <c r="WHS323" s="925"/>
      <c r="WHT323" s="925"/>
      <c r="WHU323" s="925"/>
      <c r="WHV323" s="925"/>
      <c r="WHW323" s="925"/>
      <c r="WHX323" s="925"/>
      <c r="WHY323" s="925"/>
      <c r="WHZ323" s="925"/>
      <c r="WIA323" s="925"/>
      <c r="WIB323" s="925"/>
      <c r="WIC323" s="925"/>
      <c r="WID323" s="925"/>
      <c r="WIE323" s="925"/>
      <c r="WIF323" s="925"/>
      <c r="WIG323" s="925"/>
      <c r="WIH323" s="925"/>
      <c r="WII323" s="925"/>
      <c r="WIJ323" s="925"/>
      <c r="WIK323" s="925"/>
      <c r="WIL323" s="925"/>
      <c r="WIM323" s="925"/>
      <c r="WIN323" s="925"/>
      <c r="WIO323" s="925"/>
      <c r="WIP323" s="925"/>
      <c r="WIQ323" s="925"/>
      <c r="WIR323" s="925"/>
      <c r="WIS323" s="925"/>
      <c r="WIT323" s="925"/>
      <c r="WIU323" s="925"/>
      <c r="WIV323" s="925"/>
      <c r="WIW323" s="925"/>
      <c r="WIX323" s="925"/>
      <c r="WIY323" s="925"/>
      <c r="WIZ323" s="925"/>
      <c r="WJA323" s="925"/>
      <c r="WJB323" s="925"/>
      <c r="WJC323" s="925"/>
      <c r="WJD323" s="925"/>
      <c r="WJE323" s="925"/>
      <c r="WJF323" s="925"/>
      <c r="WJG323" s="925"/>
      <c r="WJH323" s="925"/>
      <c r="WJI323" s="925"/>
      <c r="WJJ323" s="925"/>
      <c r="WJK323" s="925"/>
      <c r="WJL323" s="925"/>
      <c r="WJM323" s="925"/>
      <c r="WJN323" s="925"/>
      <c r="WJO323" s="925"/>
      <c r="WJP323" s="925"/>
      <c r="WJQ323" s="925"/>
      <c r="WJR323" s="925"/>
      <c r="WJS323" s="925"/>
      <c r="WJT323" s="925"/>
      <c r="WJU323" s="925"/>
      <c r="WJV323" s="925"/>
      <c r="WJW323" s="925"/>
      <c r="WJX323" s="925"/>
      <c r="WJY323" s="925"/>
      <c r="WJZ323" s="925"/>
      <c r="WKA323" s="925"/>
      <c r="WKB323" s="925"/>
      <c r="WKC323" s="925"/>
      <c r="WKD323" s="925"/>
      <c r="WKE323" s="925"/>
      <c r="WKF323" s="925"/>
      <c r="WKG323" s="925"/>
      <c r="WKH323" s="925"/>
      <c r="WKI323" s="925"/>
      <c r="WKJ323" s="925"/>
      <c r="WKK323" s="925"/>
      <c r="WKL323" s="925"/>
      <c r="WKM323" s="925"/>
      <c r="WKN323" s="925"/>
      <c r="WKO323" s="925"/>
      <c r="WKP323" s="925"/>
      <c r="WKQ323" s="925"/>
      <c r="WKR323" s="925"/>
      <c r="WKS323" s="925"/>
      <c r="WKT323" s="925"/>
      <c r="WKU323" s="925"/>
      <c r="WKV323" s="925"/>
      <c r="WKW323" s="925"/>
      <c r="WKX323" s="925"/>
      <c r="WKY323" s="925"/>
      <c r="WKZ323" s="925"/>
      <c r="WLA323" s="925"/>
      <c r="WLB323" s="925"/>
      <c r="WLC323" s="925"/>
      <c r="WLD323" s="925"/>
      <c r="WLE323" s="925"/>
      <c r="WLF323" s="925"/>
      <c r="WLG323" s="925"/>
      <c r="WLH323" s="925"/>
      <c r="WLI323" s="925"/>
      <c r="WLJ323" s="925"/>
      <c r="WLK323" s="925"/>
      <c r="WLL323" s="925"/>
      <c r="WLM323" s="925"/>
      <c r="WLN323" s="925"/>
      <c r="WLO323" s="925"/>
      <c r="WLP323" s="925"/>
      <c r="WLQ323" s="925"/>
      <c r="WLR323" s="925"/>
      <c r="WLS323" s="925"/>
      <c r="WLT323" s="925"/>
      <c r="WLU323" s="925"/>
      <c r="WLV323" s="925"/>
      <c r="WLW323" s="925"/>
      <c r="WLX323" s="925"/>
      <c r="WLY323" s="925"/>
      <c r="WLZ323" s="925"/>
      <c r="WMA323" s="925"/>
      <c r="WMB323" s="925"/>
      <c r="WMC323" s="925"/>
      <c r="WMD323" s="925"/>
      <c r="WME323" s="925"/>
      <c r="WMF323" s="925"/>
      <c r="WMG323" s="925"/>
      <c r="WMH323" s="925"/>
      <c r="WMI323" s="925"/>
      <c r="WMJ323" s="925"/>
      <c r="WMK323" s="925"/>
      <c r="WML323" s="925"/>
      <c r="WMM323" s="925"/>
      <c r="WMN323" s="925"/>
      <c r="WMO323" s="925"/>
      <c r="WMP323" s="925"/>
      <c r="WMQ323" s="925"/>
      <c r="WMR323" s="925"/>
      <c r="WMS323" s="925"/>
      <c r="WMT323" s="925"/>
      <c r="WMU323" s="925"/>
      <c r="WMV323" s="925"/>
      <c r="WMW323" s="925"/>
      <c r="WMX323" s="925"/>
      <c r="WMY323" s="925"/>
      <c r="WMZ323" s="925"/>
      <c r="WNA323" s="925"/>
      <c r="WNB323" s="925"/>
      <c r="WNC323" s="925"/>
      <c r="WND323" s="925"/>
      <c r="WNE323" s="925"/>
      <c r="WNF323" s="925"/>
      <c r="WNG323" s="925"/>
      <c r="WNH323" s="925"/>
      <c r="WNI323" s="925"/>
      <c r="WNJ323" s="925"/>
      <c r="WNK323" s="925"/>
      <c r="WNL323" s="925"/>
      <c r="WNM323" s="925"/>
      <c r="WNN323" s="925"/>
      <c r="WNO323" s="925"/>
      <c r="WNP323" s="925"/>
      <c r="WNQ323" s="925"/>
      <c r="WNR323" s="925"/>
      <c r="WNS323" s="925"/>
      <c r="WNT323" s="925"/>
      <c r="WNU323" s="925"/>
      <c r="WNV323" s="925"/>
      <c r="WNW323" s="925"/>
      <c r="WNX323" s="925"/>
      <c r="WNY323" s="925"/>
      <c r="WNZ323" s="925"/>
      <c r="WOA323" s="925"/>
      <c r="WOB323" s="925"/>
      <c r="WOC323" s="925"/>
      <c r="WOD323" s="925"/>
      <c r="WOE323" s="925"/>
      <c r="WOF323" s="925"/>
      <c r="WOG323" s="925"/>
      <c r="WOH323" s="925"/>
      <c r="WOI323" s="925"/>
      <c r="WOJ323" s="925"/>
      <c r="WOK323" s="925"/>
      <c r="WOL323" s="925"/>
      <c r="WOM323" s="925"/>
      <c r="WON323" s="925"/>
      <c r="WOO323" s="925"/>
      <c r="WOP323" s="925"/>
      <c r="WOQ323" s="925"/>
      <c r="WOR323" s="925"/>
      <c r="WOS323" s="925"/>
      <c r="WOT323" s="925"/>
      <c r="WOU323" s="925"/>
      <c r="WOV323" s="925"/>
      <c r="WOW323" s="925"/>
      <c r="WOX323" s="925"/>
      <c r="WOY323" s="925"/>
      <c r="WOZ323" s="925"/>
      <c r="WPA323" s="925"/>
      <c r="WPB323" s="925"/>
      <c r="WPC323" s="925"/>
      <c r="WPD323" s="925"/>
      <c r="WPE323" s="925"/>
      <c r="WPF323" s="925"/>
      <c r="WPG323" s="925"/>
      <c r="WPH323" s="925"/>
      <c r="WPI323" s="925"/>
      <c r="WPJ323" s="925"/>
      <c r="WPK323" s="925"/>
      <c r="WPL323" s="925"/>
      <c r="WPM323" s="925"/>
      <c r="WPN323" s="925"/>
      <c r="WPO323" s="925"/>
      <c r="WPP323" s="925"/>
      <c r="WPQ323" s="925"/>
      <c r="WPR323" s="925"/>
      <c r="WPS323" s="925"/>
      <c r="WPT323" s="925"/>
      <c r="WPU323" s="925"/>
      <c r="WPV323" s="925"/>
      <c r="WPW323" s="925"/>
      <c r="WPX323" s="925"/>
      <c r="WPY323" s="925"/>
      <c r="WPZ323" s="925"/>
      <c r="WQA323" s="925"/>
      <c r="WQB323" s="925"/>
      <c r="WQC323" s="925"/>
      <c r="WQD323" s="925"/>
      <c r="WQE323" s="925"/>
      <c r="WQF323" s="925"/>
      <c r="WQG323" s="925"/>
      <c r="WQH323" s="925"/>
      <c r="WQI323" s="925"/>
      <c r="WQJ323" s="925"/>
      <c r="WQK323" s="925"/>
      <c r="WQL323" s="925"/>
      <c r="WQM323" s="925"/>
      <c r="WQN323" s="925"/>
      <c r="WQO323" s="925"/>
      <c r="WQP323" s="925"/>
      <c r="WQQ323" s="925"/>
      <c r="WQR323" s="925"/>
      <c r="WQS323" s="925"/>
      <c r="WQT323" s="925"/>
      <c r="WQU323" s="925"/>
      <c r="WQV323" s="925"/>
      <c r="WQW323" s="925"/>
      <c r="WQX323" s="925"/>
      <c r="WQY323" s="925"/>
      <c r="WQZ323" s="925"/>
      <c r="WRA323" s="925"/>
      <c r="WRB323" s="925"/>
      <c r="WRC323" s="925"/>
      <c r="WRD323" s="925"/>
      <c r="WRE323" s="925"/>
      <c r="WRF323" s="925"/>
      <c r="WRG323" s="925"/>
      <c r="WRH323" s="925"/>
      <c r="WRI323" s="925"/>
      <c r="WRJ323" s="925"/>
      <c r="WRK323" s="925"/>
      <c r="WRL323" s="925"/>
      <c r="WRM323" s="925"/>
      <c r="WRN323" s="925"/>
      <c r="WRO323" s="925"/>
      <c r="WRP323" s="925"/>
      <c r="WRQ323" s="925"/>
      <c r="WRR323" s="925"/>
      <c r="WRS323" s="925"/>
      <c r="WRT323" s="925"/>
      <c r="WRU323" s="925"/>
      <c r="WRV323" s="925"/>
      <c r="WRW323" s="925"/>
      <c r="WRX323" s="925"/>
      <c r="WRY323" s="925"/>
      <c r="WRZ323" s="925"/>
      <c r="WSA323" s="925"/>
      <c r="WSB323" s="925"/>
      <c r="WSC323" s="925"/>
      <c r="WSD323" s="925"/>
      <c r="WSE323" s="925"/>
      <c r="WSF323" s="925"/>
      <c r="WSG323" s="925"/>
      <c r="WSH323" s="925"/>
      <c r="WSI323" s="925"/>
      <c r="WSJ323" s="925"/>
      <c r="WSK323" s="925"/>
      <c r="WSL323" s="925"/>
      <c r="WSM323" s="925"/>
      <c r="WSN323" s="925"/>
      <c r="WSO323" s="925"/>
      <c r="WSP323" s="925"/>
      <c r="WSQ323" s="925"/>
      <c r="WSR323" s="925"/>
      <c r="WSS323" s="925"/>
      <c r="WST323" s="925"/>
      <c r="WSU323" s="925"/>
      <c r="WSV323" s="925"/>
      <c r="WSW323" s="925"/>
      <c r="WSX323" s="925"/>
      <c r="WSY323" s="925"/>
      <c r="WSZ323" s="925"/>
      <c r="WTA323" s="925"/>
      <c r="WTB323" s="925"/>
      <c r="WTC323" s="925"/>
      <c r="WTD323" s="925"/>
      <c r="WTE323" s="925"/>
      <c r="WTF323" s="925"/>
      <c r="WTG323" s="925"/>
      <c r="WTH323" s="925"/>
      <c r="WTI323" s="925"/>
      <c r="WTJ323" s="925"/>
      <c r="WTK323" s="925"/>
      <c r="WTL323" s="925"/>
      <c r="WTM323" s="925"/>
      <c r="WTN323" s="925"/>
      <c r="WTO323" s="925"/>
      <c r="WTP323" s="925"/>
      <c r="WTQ323" s="925"/>
      <c r="WTR323" s="925"/>
      <c r="WTS323" s="925"/>
      <c r="WTT323" s="925"/>
      <c r="WTU323" s="925"/>
      <c r="WTV323" s="925"/>
      <c r="WTW323" s="925"/>
      <c r="WTX323" s="925"/>
      <c r="WTY323" s="925"/>
      <c r="WTZ323" s="925"/>
      <c r="WUA323" s="925"/>
      <c r="WUB323" s="925"/>
      <c r="WUC323" s="925"/>
      <c r="WUD323" s="925"/>
      <c r="WUE323" s="925"/>
      <c r="WUF323" s="925"/>
      <c r="WUG323" s="925"/>
      <c r="WUH323" s="925"/>
      <c r="WUI323" s="925"/>
      <c r="WUJ323" s="925"/>
      <c r="WUK323" s="925"/>
      <c r="WUL323" s="925"/>
      <c r="WUM323" s="925"/>
      <c r="WUN323" s="925"/>
      <c r="WUO323" s="925"/>
      <c r="WUP323" s="925"/>
      <c r="WUQ323" s="925"/>
      <c r="WUR323" s="925"/>
      <c r="WUS323" s="925"/>
      <c r="WUT323" s="925"/>
      <c r="WUU323" s="925"/>
      <c r="WUV323" s="925"/>
      <c r="WUW323" s="925"/>
      <c r="WUX323" s="925"/>
      <c r="WUY323" s="925"/>
      <c r="WUZ323" s="925"/>
      <c r="WVA323" s="925"/>
      <c r="WVB323" s="925"/>
      <c r="WVC323" s="925"/>
      <c r="WVD323" s="925"/>
      <c r="WVE323" s="925"/>
      <c r="WVF323" s="925"/>
      <c r="WVG323" s="925"/>
      <c r="WVH323" s="925"/>
      <c r="WVI323" s="925"/>
      <c r="WVJ323" s="925"/>
      <c r="WVK323" s="925"/>
      <c r="WVL323" s="925"/>
      <c r="WVM323" s="925"/>
      <c r="WVN323" s="925"/>
      <c r="WVO323" s="925"/>
      <c r="WVP323" s="925"/>
      <c r="WVQ323" s="925"/>
      <c r="WVR323" s="925"/>
      <c r="WVS323" s="925"/>
      <c r="WVT323" s="925"/>
      <c r="WVU323" s="925"/>
      <c r="WVV323" s="925"/>
      <c r="WVW323" s="925"/>
      <c r="WVX323" s="925"/>
      <c r="WVY323" s="925"/>
      <c r="WVZ323" s="925"/>
      <c r="WWA323" s="925"/>
      <c r="WWB323" s="925"/>
      <c r="WWC323" s="925"/>
      <c r="WWD323" s="925"/>
      <c r="WWE323" s="925"/>
      <c r="WWF323" s="925"/>
      <c r="WWG323" s="925"/>
      <c r="WWH323" s="925"/>
      <c r="WWI323" s="925"/>
      <c r="WWJ323" s="925"/>
      <c r="WWK323" s="925"/>
      <c r="WWL323" s="925"/>
      <c r="WWM323" s="925"/>
      <c r="WWN323" s="925"/>
      <c r="WWO323" s="925"/>
      <c r="WWP323" s="925"/>
      <c r="WWQ323" s="925"/>
      <c r="WWR323" s="925"/>
      <c r="WWS323" s="925"/>
      <c r="WWT323" s="925"/>
      <c r="WWU323" s="925"/>
      <c r="WWV323" s="925"/>
      <c r="WWW323" s="925"/>
      <c r="WWX323" s="925"/>
      <c r="WWY323" s="925"/>
      <c r="WWZ323" s="925"/>
      <c r="WXA323" s="925"/>
      <c r="WXB323" s="925"/>
      <c r="WXC323" s="925"/>
      <c r="WXD323" s="925"/>
      <c r="WXE323" s="925"/>
      <c r="WXF323" s="925"/>
      <c r="WXG323" s="925"/>
      <c r="WXH323" s="925"/>
      <c r="WXI323" s="925"/>
      <c r="WXJ323" s="925"/>
      <c r="WXK323" s="925"/>
      <c r="WXL323" s="925"/>
      <c r="WXM323" s="925"/>
      <c r="WXN323" s="925"/>
      <c r="WXO323" s="925"/>
      <c r="WXP323" s="925"/>
      <c r="WXQ323" s="925"/>
      <c r="WXR323" s="925"/>
      <c r="WXS323" s="925"/>
      <c r="WXT323" s="925"/>
      <c r="WXU323" s="925"/>
      <c r="WXV323" s="925"/>
      <c r="WXW323" s="925"/>
      <c r="WXX323" s="925"/>
      <c r="WXY323" s="925"/>
      <c r="WXZ323" s="925"/>
      <c r="WYA323" s="925"/>
      <c r="WYB323" s="925"/>
      <c r="WYC323" s="925"/>
      <c r="WYD323" s="925"/>
      <c r="WYE323" s="925"/>
      <c r="WYF323" s="925"/>
      <c r="WYG323" s="925"/>
      <c r="WYH323" s="925"/>
      <c r="WYI323" s="925"/>
      <c r="WYJ323" s="925"/>
      <c r="WYK323" s="925"/>
      <c r="WYL323" s="925"/>
      <c r="WYM323" s="925"/>
      <c r="WYN323" s="925"/>
      <c r="WYO323" s="925"/>
      <c r="WYP323" s="925"/>
      <c r="WYQ323" s="925"/>
      <c r="WYR323" s="925"/>
      <c r="WYS323" s="925"/>
      <c r="WYT323" s="925"/>
      <c r="WYU323" s="925"/>
      <c r="WYV323" s="925"/>
      <c r="WYW323" s="925"/>
      <c r="WYX323" s="925"/>
      <c r="WYY323" s="925"/>
      <c r="WYZ323" s="925"/>
      <c r="WZA323" s="925"/>
      <c r="WZB323" s="925"/>
      <c r="WZC323" s="925"/>
      <c r="WZD323" s="925"/>
      <c r="WZE323" s="925"/>
      <c r="WZF323" s="925"/>
      <c r="WZG323" s="925"/>
      <c r="WZH323" s="925"/>
      <c r="WZI323" s="925"/>
      <c r="WZJ323" s="925"/>
      <c r="WZK323" s="925"/>
      <c r="WZL323" s="925"/>
      <c r="WZM323" s="925"/>
      <c r="WZN323" s="925"/>
      <c r="WZO323" s="925"/>
      <c r="WZP323" s="925"/>
      <c r="WZQ323" s="925"/>
      <c r="WZR323" s="925"/>
      <c r="WZS323" s="925"/>
      <c r="WZT323" s="925"/>
      <c r="WZU323" s="925"/>
      <c r="WZV323" s="925"/>
      <c r="WZW323" s="925"/>
      <c r="WZX323" s="925"/>
      <c r="WZY323" s="925"/>
      <c r="WZZ323" s="925"/>
      <c r="XAA323" s="925"/>
      <c r="XAB323" s="925"/>
      <c r="XAC323" s="925"/>
      <c r="XAD323" s="925"/>
      <c r="XAE323" s="925"/>
      <c r="XAF323" s="925"/>
      <c r="XAG323" s="925"/>
      <c r="XAH323" s="925"/>
      <c r="XAI323" s="925"/>
      <c r="XAJ323" s="925"/>
      <c r="XAK323" s="925"/>
      <c r="XAL323" s="925"/>
      <c r="XAM323" s="925"/>
      <c r="XAN323" s="925"/>
      <c r="XAO323" s="925"/>
      <c r="XAP323" s="925"/>
      <c r="XAQ323" s="925"/>
      <c r="XAR323" s="925"/>
      <c r="XAS323" s="925"/>
      <c r="XAT323" s="925"/>
      <c r="XAU323" s="925"/>
      <c r="XAV323" s="925"/>
      <c r="XAW323" s="925"/>
      <c r="XAX323" s="925"/>
      <c r="XAY323" s="925"/>
      <c r="XAZ323" s="925"/>
      <c r="XBA323" s="925"/>
      <c r="XBB323" s="925"/>
      <c r="XBC323" s="925"/>
      <c r="XBD323" s="925"/>
      <c r="XBE323" s="925"/>
      <c r="XBF323" s="925"/>
      <c r="XBG323" s="925"/>
      <c r="XBH323" s="925"/>
      <c r="XBI323" s="925"/>
      <c r="XBJ323" s="925"/>
      <c r="XBK323" s="925"/>
      <c r="XBL323" s="925"/>
      <c r="XBM323" s="925"/>
      <c r="XBN323" s="925"/>
      <c r="XBO323" s="925"/>
      <c r="XBP323" s="925"/>
      <c r="XBQ323" s="925"/>
      <c r="XBR323" s="925"/>
      <c r="XBS323" s="925"/>
      <c r="XBT323" s="925"/>
      <c r="XBU323" s="925"/>
      <c r="XBV323" s="925"/>
      <c r="XBW323" s="925"/>
      <c r="XBX323" s="925"/>
      <c r="XBY323" s="925"/>
      <c r="XBZ323" s="925"/>
      <c r="XCA323" s="925"/>
      <c r="XCB323" s="925"/>
      <c r="XCC323" s="925"/>
      <c r="XCD323" s="925"/>
      <c r="XCE323" s="925"/>
      <c r="XCF323" s="925"/>
      <c r="XCG323" s="925"/>
      <c r="XCH323" s="925"/>
      <c r="XCI323" s="925"/>
      <c r="XCJ323" s="925"/>
      <c r="XCK323" s="925"/>
      <c r="XCL323" s="925"/>
      <c r="XCM323" s="925"/>
      <c r="XCN323" s="925"/>
      <c r="XCO323" s="925"/>
      <c r="XCP323" s="925"/>
      <c r="XCQ323" s="925"/>
      <c r="XCR323" s="925"/>
      <c r="XCS323" s="925"/>
      <c r="XCT323" s="925"/>
      <c r="XCU323" s="925"/>
      <c r="XCV323" s="925"/>
      <c r="XCW323" s="925"/>
      <c r="XCX323" s="925"/>
      <c r="XCY323" s="925"/>
      <c r="XCZ323" s="925"/>
      <c r="XDA323" s="925"/>
      <c r="XDB323" s="925"/>
      <c r="XDC323" s="925"/>
      <c r="XDD323" s="925"/>
      <c r="XDE323" s="925"/>
      <c r="XDF323" s="925"/>
      <c r="XDG323" s="925"/>
      <c r="XDH323" s="925"/>
      <c r="XDI323" s="925"/>
      <c r="XDJ323" s="925"/>
      <c r="XDK323" s="925"/>
      <c r="XDL323" s="925"/>
      <c r="XDM323" s="925"/>
      <c r="XDN323" s="925"/>
      <c r="XDO323" s="925"/>
      <c r="XDP323" s="925"/>
      <c r="XDQ323" s="925"/>
      <c r="XDR323" s="925"/>
      <c r="XDS323" s="925"/>
      <c r="XDT323" s="925"/>
      <c r="XDU323" s="925"/>
      <c r="XDV323" s="925"/>
      <c r="XDW323" s="925"/>
      <c r="XDX323" s="925"/>
      <c r="XDY323" s="925"/>
      <c r="XDZ323" s="925"/>
      <c r="XEA323" s="925"/>
      <c r="XEB323" s="925"/>
      <c r="XEC323" s="925"/>
      <c r="XED323" s="925"/>
      <c r="XEE323" s="925"/>
      <c r="XEF323" s="925"/>
      <c r="XEG323" s="925"/>
      <c r="XEH323" s="925"/>
      <c r="XEI323" s="925"/>
      <c r="XEJ323" s="925"/>
      <c r="XEK323" s="925"/>
      <c r="XEL323" s="925"/>
      <c r="XEM323" s="925"/>
      <c r="XEN323" s="925"/>
      <c r="XEO323" s="925"/>
      <c r="XEP323" s="925"/>
      <c r="XEQ323" s="925"/>
      <c r="XER323" s="925"/>
      <c r="XES323" s="925"/>
      <c r="XET323" s="925"/>
      <c r="XEU323" s="925"/>
      <c r="XEV323" s="925"/>
      <c r="XEW323" s="925"/>
      <c r="XEX323" s="925"/>
      <c r="XEY323" s="925"/>
      <c r="XEZ323" s="925"/>
      <c r="XFA323" s="925"/>
      <c r="XFB323" s="925"/>
      <c r="XFC323" s="925"/>
      <c r="XFD323" s="925"/>
    </row>
    <row r="324" spans="2:16384" s="624" customFormat="1" ht="24">
      <c r="B324" s="922"/>
      <c r="C324" s="923" t="s">
        <v>136</v>
      </c>
      <c r="D324" s="924" t="s">
        <v>137</v>
      </c>
      <c r="E324" s="905" t="s">
        <v>123</v>
      </c>
      <c r="F324" s="624" t="s">
        <v>124</v>
      </c>
      <c r="G324" s="925"/>
      <c r="H324" s="926" t="s">
        <v>442</v>
      </c>
      <c r="I324" s="926" t="s">
        <v>138</v>
      </c>
      <c r="J324" s="631">
        <v>5</v>
      </c>
      <c r="K324" s="632"/>
      <c r="L324" s="925"/>
      <c r="M324" s="925"/>
      <c r="N324" s="925"/>
      <c r="O324" s="925"/>
      <c r="P324" s="925"/>
      <c r="Q324" s="925"/>
      <c r="R324" s="925"/>
      <c r="S324" s="925"/>
      <c r="T324" s="925"/>
      <c r="U324" s="925"/>
      <c r="V324" s="925"/>
      <c r="W324" s="925"/>
      <c r="X324" s="925"/>
      <c r="Y324" s="925"/>
      <c r="Z324" s="925"/>
      <c r="AA324" s="925"/>
      <c r="AB324" s="925"/>
      <c r="AC324" s="925"/>
      <c r="AD324" s="925"/>
      <c r="AE324" s="925"/>
      <c r="AF324" s="925"/>
      <c r="AG324" s="925"/>
      <c r="AH324" s="925"/>
      <c r="AI324" s="925"/>
      <c r="AJ324" s="925"/>
      <c r="AK324" s="925"/>
      <c r="AL324" s="925"/>
      <c r="AM324" s="925"/>
      <c r="AN324" s="925"/>
      <c r="AO324" s="925"/>
      <c r="AP324" s="925"/>
      <c r="AQ324" s="925"/>
      <c r="AR324" s="925"/>
      <c r="AS324" s="925"/>
      <c r="AT324" s="925"/>
      <c r="AU324" s="925"/>
      <c r="AV324" s="925"/>
      <c r="AW324" s="925"/>
      <c r="AX324" s="925"/>
      <c r="AY324" s="925"/>
      <c r="AZ324" s="925"/>
      <c r="BA324" s="925"/>
      <c r="BB324" s="925"/>
      <c r="BC324" s="925"/>
      <c r="BD324" s="925"/>
      <c r="BE324" s="925"/>
      <c r="BF324" s="925"/>
      <c r="BG324" s="925"/>
      <c r="BH324" s="925"/>
      <c r="BI324" s="925"/>
      <c r="BJ324" s="925"/>
      <c r="BK324" s="925"/>
      <c r="BL324" s="925"/>
      <c r="BM324" s="925"/>
      <c r="BN324" s="925"/>
      <c r="BO324" s="925"/>
      <c r="BP324" s="925"/>
      <c r="BQ324" s="925"/>
      <c r="BR324" s="925"/>
      <c r="BS324" s="925"/>
      <c r="BT324" s="925"/>
      <c r="BU324" s="925"/>
      <c r="BV324" s="925"/>
      <c r="BW324" s="925"/>
      <c r="BX324" s="925"/>
      <c r="BY324" s="925"/>
      <c r="BZ324" s="925"/>
      <c r="CA324" s="925"/>
      <c r="CB324" s="925"/>
      <c r="CC324" s="925"/>
      <c r="CD324" s="925"/>
      <c r="CE324" s="925"/>
      <c r="CF324" s="925"/>
      <c r="CG324" s="925"/>
      <c r="CH324" s="925"/>
      <c r="CI324" s="925"/>
      <c r="CJ324" s="925"/>
      <c r="CK324" s="925"/>
      <c r="CL324" s="925"/>
      <c r="CM324" s="925"/>
      <c r="CN324" s="925"/>
      <c r="CO324" s="925"/>
      <c r="CP324" s="925"/>
      <c r="CQ324" s="925"/>
      <c r="CR324" s="925"/>
      <c r="CS324" s="925"/>
      <c r="CT324" s="925"/>
      <c r="CU324" s="925"/>
      <c r="CV324" s="925"/>
      <c r="CW324" s="925"/>
      <c r="CX324" s="925"/>
      <c r="CY324" s="925"/>
      <c r="CZ324" s="925"/>
      <c r="DA324" s="925"/>
      <c r="DB324" s="925"/>
      <c r="DC324" s="925"/>
      <c r="DD324" s="925"/>
      <c r="DE324" s="925"/>
      <c r="DF324" s="925"/>
      <c r="DG324" s="925"/>
      <c r="DH324" s="925"/>
      <c r="DI324" s="925"/>
      <c r="DJ324" s="925"/>
      <c r="DK324" s="925"/>
      <c r="DL324" s="925"/>
      <c r="DM324" s="925"/>
      <c r="DN324" s="925"/>
      <c r="DO324" s="925"/>
      <c r="DP324" s="925"/>
      <c r="DQ324" s="925"/>
      <c r="DR324" s="925"/>
      <c r="DS324" s="925"/>
      <c r="DT324" s="925"/>
      <c r="DU324" s="925"/>
      <c r="DV324" s="925"/>
      <c r="DW324" s="925"/>
      <c r="DX324" s="925"/>
      <c r="DY324" s="925"/>
      <c r="DZ324" s="925"/>
      <c r="EA324" s="925"/>
      <c r="EB324" s="925"/>
      <c r="EC324" s="925"/>
      <c r="ED324" s="925"/>
      <c r="EE324" s="925"/>
      <c r="EF324" s="925"/>
      <c r="EG324" s="925"/>
      <c r="EH324" s="925"/>
      <c r="EI324" s="925"/>
      <c r="EJ324" s="925"/>
      <c r="EK324" s="925"/>
      <c r="EL324" s="925"/>
      <c r="EM324" s="925"/>
      <c r="EN324" s="925"/>
      <c r="EO324" s="925"/>
      <c r="EP324" s="925"/>
      <c r="EQ324" s="925"/>
      <c r="ER324" s="925"/>
      <c r="ES324" s="925"/>
      <c r="ET324" s="925"/>
      <c r="EU324" s="925"/>
      <c r="EV324" s="925"/>
      <c r="EW324" s="925"/>
      <c r="EX324" s="925"/>
      <c r="EY324" s="925"/>
      <c r="EZ324" s="925"/>
      <c r="FA324" s="925"/>
      <c r="FB324" s="925"/>
      <c r="FC324" s="925"/>
      <c r="FD324" s="925"/>
      <c r="FE324" s="925"/>
      <c r="FF324" s="925"/>
      <c r="FG324" s="925"/>
      <c r="FH324" s="925"/>
      <c r="FI324" s="925"/>
      <c r="FJ324" s="925"/>
      <c r="FK324" s="925"/>
      <c r="FL324" s="925"/>
      <c r="FM324" s="925"/>
      <c r="FN324" s="925"/>
      <c r="FO324" s="925"/>
      <c r="FP324" s="925"/>
      <c r="FQ324" s="925"/>
      <c r="FR324" s="925"/>
      <c r="FS324" s="925"/>
      <c r="FT324" s="925"/>
      <c r="FU324" s="925"/>
      <c r="FV324" s="925"/>
      <c r="FW324" s="925"/>
      <c r="FX324" s="925"/>
      <c r="FY324" s="925"/>
      <c r="FZ324" s="925"/>
      <c r="GA324" s="925"/>
      <c r="GB324" s="925"/>
      <c r="GC324" s="925"/>
      <c r="GD324" s="925"/>
      <c r="GE324" s="925"/>
      <c r="GF324" s="925"/>
      <c r="GG324" s="925"/>
      <c r="GH324" s="925"/>
      <c r="GI324" s="925"/>
      <c r="GJ324" s="925"/>
      <c r="GK324" s="925"/>
      <c r="GL324" s="925"/>
      <c r="GM324" s="925"/>
      <c r="GN324" s="925"/>
      <c r="GO324" s="925"/>
      <c r="GP324" s="925"/>
      <c r="GQ324" s="925"/>
      <c r="GR324" s="925"/>
      <c r="GS324" s="925"/>
      <c r="GT324" s="925"/>
      <c r="GU324" s="925"/>
      <c r="GV324" s="925"/>
      <c r="GW324" s="925"/>
      <c r="GX324" s="925"/>
      <c r="GY324" s="925"/>
      <c r="GZ324" s="925"/>
      <c r="HA324" s="925"/>
      <c r="HB324" s="925"/>
      <c r="HC324" s="925"/>
      <c r="HD324" s="925"/>
      <c r="HE324" s="925"/>
      <c r="HF324" s="925"/>
      <c r="HG324" s="925"/>
      <c r="HH324" s="925"/>
      <c r="HI324" s="925"/>
      <c r="HJ324" s="925"/>
      <c r="HK324" s="925"/>
      <c r="HL324" s="925"/>
      <c r="HM324" s="925"/>
      <c r="HN324" s="925"/>
      <c r="HO324" s="925"/>
      <c r="HP324" s="925"/>
      <c r="HQ324" s="925"/>
      <c r="HR324" s="925"/>
      <c r="HS324" s="925"/>
      <c r="HT324" s="925"/>
      <c r="HU324" s="925"/>
      <c r="HV324" s="925"/>
      <c r="HW324" s="925"/>
      <c r="HX324" s="925"/>
      <c r="HY324" s="925"/>
      <c r="HZ324" s="925"/>
      <c r="IA324" s="925"/>
      <c r="IB324" s="925"/>
      <c r="IC324" s="925"/>
      <c r="ID324" s="925"/>
      <c r="IE324" s="925"/>
      <c r="IF324" s="925"/>
      <c r="IG324" s="925"/>
      <c r="IH324" s="925"/>
      <c r="II324" s="925"/>
      <c r="IJ324" s="925"/>
      <c r="IK324" s="925"/>
      <c r="IL324" s="925"/>
      <c r="IM324" s="925"/>
      <c r="IN324" s="925"/>
      <c r="IO324" s="925"/>
      <c r="IP324" s="925"/>
      <c r="IQ324" s="925"/>
      <c r="IR324" s="925"/>
      <c r="IS324" s="925"/>
      <c r="IT324" s="925"/>
      <c r="IU324" s="925"/>
      <c r="IV324" s="925"/>
      <c r="IW324" s="925"/>
      <c r="IX324" s="925"/>
      <c r="IY324" s="925"/>
      <c r="IZ324" s="925"/>
      <c r="JA324" s="925"/>
      <c r="JB324" s="925"/>
      <c r="JC324" s="925"/>
      <c r="JD324" s="925"/>
      <c r="JE324" s="925"/>
      <c r="JF324" s="925"/>
      <c r="JG324" s="925"/>
      <c r="JH324" s="925"/>
      <c r="JI324" s="925"/>
      <c r="JJ324" s="925"/>
      <c r="JK324" s="925"/>
      <c r="JL324" s="925"/>
      <c r="JM324" s="925"/>
      <c r="JN324" s="925"/>
      <c r="JO324" s="925"/>
      <c r="JP324" s="925"/>
      <c r="JQ324" s="925"/>
      <c r="JR324" s="925"/>
      <c r="JS324" s="925"/>
      <c r="JT324" s="925"/>
      <c r="JU324" s="925"/>
      <c r="JV324" s="925"/>
      <c r="JW324" s="925"/>
      <c r="JX324" s="925"/>
      <c r="JY324" s="925"/>
      <c r="JZ324" s="925"/>
      <c r="KA324" s="925"/>
      <c r="KB324" s="925"/>
      <c r="KC324" s="925"/>
      <c r="KD324" s="925"/>
      <c r="KE324" s="925"/>
      <c r="KF324" s="925"/>
      <c r="KG324" s="925"/>
      <c r="KH324" s="925"/>
      <c r="KI324" s="925"/>
      <c r="KJ324" s="925"/>
      <c r="KK324" s="925"/>
      <c r="KL324" s="925"/>
      <c r="KM324" s="925"/>
      <c r="KN324" s="925"/>
      <c r="KO324" s="925"/>
      <c r="KP324" s="925"/>
      <c r="KQ324" s="925"/>
      <c r="KR324" s="925"/>
      <c r="KS324" s="925"/>
      <c r="KT324" s="925"/>
      <c r="KU324" s="925"/>
      <c r="KV324" s="925"/>
      <c r="KW324" s="925"/>
      <c r="KX324" s="925"/>
      <c r="KY324" s="925"/>
      <c r="KZ324" s="925"/>
      <c r="LA324" s="925"/>
      <c r="LB324" s="925"/>
      <c r="LC324" s="925"/>
      <c r="LD324" s="925"/>
      <c r="LE324" s="925"/>
      <c r="LF324" s="925"/>
      <c r="LG324" s="925"/>
      <c r="LH324" s="925"/>
      <c r="LI324" s="925"/>
      <c r="LJ324" s="925"/>
      <c r="LK324" s="925"/>
      <c r="LL324" s="925"/>
      <c r="LM324" s="925"/>
      <c r="LN324" s="925"/>
      <c r="LO324" s="925"/>
      <c r="LP324" s="925"/>
      <c r="LQ324" s="925"/>
      <c r="LR324" s="925"/>
      <c r="LS324" s="925"/>
      <c r="LT324" s="925"/>
      <c r="LU324" s="925"/>
      <c r="LV324" s="925"/>
      <c r="LW324" s="925"/>
      <c r="LX324" s="925"/>
      <c r="LY324" s="925"/>
      <c r="LZ324" s="925"/>
      <c r="MA324" s="925"/>
      <c r="MB324" s="925"/>
      <c r="MC324" s="925"/>
      <c r="MD324" s="925"/>
      <c r="ME324" s="925"/>
      <c r="MF324" s="925"/>
      <c r="MG324" s="925"/>
      <c r="MH324" s="925"/>
      <c r="MI324" s="925"/>
      <c r="MJ324" s="925"/>
      <c r="MK324" s="925"/>
      <c r="ML324" s="925"/>
      <c r="MM324" s="925"/>
      <c r="MN324" s="925"/>
      <c r="MO324" s="925"/>
      <c r="MP324" s="925"/>
      <c r="MQ324" s="925"/>
      <c r="MR324" s="925"/>
      <c r="MS324" s="925"/>
      <c r="MT324" s="925"/>
      <c r="MU324" s="925"/>
      <c r="MV324" s="925"/>
      <c r="MW324" s="925"/>
      <c r="MX324" s="925"/>
      <c r="MY324" s="925"/>
      <c r="MZ324" s="925"/>
      <c r="NA324" s="925"/>
      <c r="NB324" s="925"/>
      <c r="NC324" s="925"/>
      <c r="ND324" s="925"/>
      <c r="NE324" s="925"/>
      <c r="NF324" s="925"/>
      <c r="NG324" s="925"/>
      <c r="NH324" s="925"/>
      <c r="NI324" s="925"/>
      <c r="NJ324" s="925"/>
      <c r="NK324" s="925"/>
      <c r="NL324" s="925"/>
      <c r="NM324" s="925"/>
      <c r="NN324" s="925"/>
      <c r="NO324" s="925"/>
      <c r="NP324" s="925"/>
      <c r="NQ324" s="925"/>
      <c r="NR324" s="925"/>
      <c r="NS324" s="925"/>
      <c r="NT324" s="925"/>
      <c r="NU324" s="925"/>
      <c r="NV324" s="925"/>
      <c r="NW324" s="925"/>
      <c r="NX324" s="925"/>
      <c r="NY324" s="925"/>
      <c r="NZ324" s="925"/>
      <c r="OA324" s="925"/>
      <c r="OB324" s="925"/>
      <c r="OC324" s="925"/>
      <c r="OD324" s="925"/>
      <c r="OE324" s="925"/>
      <c r="OF324" s="925"/>
      <c r="OG324" s="925"/>
      <c r="OH324" s="925"/>
      <c r="OI324" s="925"/>
      <c r="OJ324" s="925"/>
      <c r="OK324" s="925"/>
      <c r="OL324" s="925"/>
      <c r="OM324" s="925"/>
      <c r="ON324" s="925"/>
      <c r="OO324" s="925"/>
      <c r="OP324" s="925"/>
      <c r="OQ324" s="925"/>
      <c r="OR324" s="925"/>
      <c r="OS324" s="925"/>
      <c r="OT324" s="925"/>
      <c r="OU324" s="925"/>
      <c r="OV324" s="925"/>
      <c r="OW324" s="925"/>
      <c r="OX324" s="925"/>
      <c r="OY324" s="925"/>
      <c r="OZ324" s="925"/>
      <c r="PA324" s="925"/>
      <c r="PB324" s="925"/>
      <c r="PC324" s="925"/>
      <c r="PD324" s="925"/>
      <c r="PE324" s="925"/>
      <c r="PF324" s="925"/>
      <c r="PG324" s="925"/>
      <c r="PH324" s="925"/>
      <c r="PI324" s="925"/>
      <c r="PJ324" s="925"/>
      <c r="PK324" s="925"/>
      <c r="PL324" s="925"/>
      <c r="PM324" s="925"/>
      <c r="PN324" s="925"/>
      <c r="PO324" s="925"/>
      <c r="PP324" s="925"/>
      <c r="PQ324" s="925"/>
      <c r="PR324" s="925"/>
      <c r="PS324" s="925"/>
      <c r="PT324" s="925"/>
      <c r="PU324" s="925"/>
      <c r="PV324" s="925"/>
      <c r="PW324" s="925"/>
      <c r="PX324" s="925"/>
      <c r="PY324" s="925"/>
      <c r="PZ324" s="925"/>
      <c r="QA324" s="925"/>
      <c r="QB324" s="925"/>
      <c r="QC324" s="925"/>
      <c r="QD324" s="925"/>
      <c r="QE324" s="925"/>
      <c r="QF324" s="925"/>
      <c r="QG324" s="925"/>
      <c r="QH324" s="925"/>
      <c r="QI324" s="925"/>
      <c r="QJ324" s="925"/>
      <c r="QK324" s="925"/>
      <c r="QL324" s="925"/>
      <c r="QM324" s="925"/>
      <c r="QN324" s="925"/>
      <c r="QO324" s="925"/>
      <c r="QP324" s="925"/>
      <c r="QQ324" s="925"/>
      <c r="QR324" s="925"/>
      <c r="QS324" s="925"/>
      <c r="QT324" s="925"/>
      <c r="QU324" s="925"/>
      <c r="QV324" s="925"/>
      <c r="QW324" s="925"/>
      <c r="QX324" s="925"/>
      <c r="QY324" s="925"/>
      <c r="QZ324" s="925"/>
      <c r="RA324" s="925"/>
      <c r="RB324" s="925"/>
      <c r="RC324" s="925"/>
      <c r="RD324" s="925"/>
      <c r="RE324" s="925"/>
      <c r="RF324" s="925"/>
      <c r="RG324" s="925"/>
      <c r="RH324" s="925"/>
      <c r="RI324" s="925"/>
      <c r="RJ324" s="925"/>
      <c r="RK324" s="925"/>
      <c r="RL324" s="925"/>
      <c r="RM324" s="925"/>
      <c r="RN324" s="925"/>
      <c r="RO324" s="925"/>
      <c r="RP324" s="925"/>
      <c r="RQ324" s="925"/>
      <c r="RR324" s="925"/>
      <c r="RS324" s="925"/>
      <c r="RT324" s="925"/>
      <c r="RU324" s="925"/>
      <c r="RV324" s="925"/>
      <c r="RW324" s="925"/>
      <c r="RX324" s="925"/>
      <c r="RY324" s="925"/>
      <c r="RZ324" s="925"/>
      <c r="SA324" s="925"/>
      <c r="SB324" s="925"/>
      <c r="SC324" s="925"/>
      <c r="SD324" s="925"/>
      <c r="SE324" s="925"/>
      <c r="SF324" s="925"/>
      <c r="SG324" s="925"/>
      <c r="SH324" s="925"/>
      <c r="SI324" s="925"/>
      <c r="SJ324" s="925"/>
      <c r="SK324" s="925"/>
      <c r="SL324" s="925"/>
      <c r="SM324" s="925"/>
      <c r="SN324" s="925"/>
      <c r="SO324" s="925"/>
      <c r="SP324" s="925"/>
      <c r="SQ324" s="925"/>
      <c r="SR324" s="925"/>
      <c r="SS324" s="925"/>
      <c r="ST324" s="925"/>
      <c r="SU324" s="925"/>
      <c r="SV324" s="925"/>
      <c r="SW324" s="925"/>
      <c r="SX324" s="925"/>
      <c r="SY324" s="925"/>
      <c r="SZ324" s="925"/>
      <c r="TA324" s="925"/>
      <c r="TB324" s="925"/>
      <c r="TC324" s="925"/>
      <c r="TD324" s="925"/>
      <c r="TE324" s="925"/>
      <c r="TF324" s="925"/>
      <c r="TG324" s="925"/>
      <c r="TH324" s="925"/>
      <c r="TI324" s="925"/>
      <c r="TJ324" s="925"/>
      <c r="TK324" s="925"/>
      <c r="TL324" s="925"/>
      <c r="TM324" s="925"/>
      <c r="TN324" s="925"/>
      <c r="TO324" s="925"/>
      <c r="TP324" s="925"/>
      <c r="TQ324" s="925"/>
      <c r="TR324" s="925"/>
      <c r="TS324" s="925"/>
      <c r="TT324" s="925"/>
      <c r="TU324" s="925"/>
      <c r="TV324" s="925"/>
      <c r="TW324" s="925"/>
      <c r="TX324" s="925"/>
      <c r="TY324" s="925"/>
      <c r="TZ324" s="925"/>
      <c r="UA324" s="925"/>
      <c r="UB324" s="925"/>
      <c r="UC324" s="925"/>
      <c r="UD324" s="925"/>
      <c r="UE324" s="925"/>
      <c r="UF324" s="925"/>
      <c r="UG324" s="925"/>
      <c r="UH324" s="925"/>
      <c r="UI324" s="925"/>
      <c r="UJ324" s="925"/>
      <c r="UK324" s="925"/>
      <c r="UL324" s="925"/>
      <c r="UM324" s="925"/>
      <c r="UN324" s="925"/>
      <c r="UO324" s="925"/>
      <c r="UP324" s="925"/>
      <c r="UQ324" s="925"/>
      <c r="UR324" s="925"/>
      <c r="US324" s="925"/>
      <c r="UT324" s="925"/>
      <c r="UU324" s="925"/>
      <c r="UV324" s="925"/>
      <c r="UW324" s="925"/>
      <c r="UX324" s="925"/>
      <c r="UY324" s="925"/>
      <c r="UZ324" s="925"/>
      <c r="VA324" s="925"/>
      <c r="VB324" s="925"/>
      <c r="VC324" s="925"/>
      <c r="VD324" s="925"/>
      <c r="VE324" s="925"/>
      <c r="VF324" s="925"/>
      <c r="VG324" s="925"/>
      <c r="VH324" s="925"/>
      <c r="VI324" s="925"/>
      <c r="VJ324" s="925"/>
      <c r="VK324" s="925"/>
      <c r="VL324" s="925"/>
      <c r="VM324" s="925"/>
      <c r="VN324" s="925"/>
      <c r="VO324" s="925"/>
      <c r="VP324" s="925"/>
      <c r="VQ324" s="925"/>
      <c r="VR324" s="925"/>
      <c r="VS324" s="925"/>
      <c r="VT324" s="925"/>
      <c r="VU324" s="925"/>
      <c r="VV324" s="925"/>
      <c r="VW324" s="925"/>
      <c r="VX324" s="925"/>
      <c r="VY324" s="925"/>
      <c r="VZ324" s="925"/>
      <c r="WA324" s="925"/>
      <c r="WB324" s="925"/>
      <c r="WC324" s="925"/>
      <c r="WD324" s="925"/>
      <c r="WE324" s="925"/>
      <c r="WF324" s="925"/>
      <c r="WG324" s="925"/>
      <c r="WH324" s="925"/>
      <c r="WI324" s="925"/>
      <c r="WJ324" s="925"/>
      <c r="WK324" s="925"/>
      <c r="WL324" s="925"/>
      <c r="WM324" s="925"/>
      <c r="WN324" s="925"/>
      <c r="WO324" s="925"/>
      <c r="WP324" s="925"/>
      <c r="WQ324" s="925"/>
      <c r="WR324" s="925"/>
      <c r="WS324" s="925"/>
      <c r="WT324" s="925"/>
      <c r="WU324" s="925"/>
      <c r="WV324" s="925"/>
      <c r="WW324" s="925"/>
      <c r="WX324" s="925"/>
      <c r="WY324" s="925"/>
      <c r="WZ324" s="925"/>
      <c r="XA324" s="925"/>
      <c r="XB324" s="925"/>
      <c r="XC324" s="925"/>
      <c r="XD324" s="925"/>
      <c r="XE324" s="925"/>
      <c r="XF324" s="925"/>
      <c r="XG324" s="925"/>
      <c r="XH324" s="925"/>
      <c r="XI324" s="925"/>
      <c r="XJ324" s="925"/>
      <c r="XK324" s="925"/>
      <c r="XL324" s="925"/>
      <c r="XM324" s="925"/>
      <c r="XN324" s="925"/>
      <c r="XO324" s="925"/>
      <c r="XP324" s="925"/>
      <c r="XQ324" s="925"/>
      <c r="XR324" s="925"/>
      <c r="XS324" s="925"/>
      <c r="XT324" s="925"/>
      <c r="XU324" s="925"/>
      <c r="XV324" s="925"/>
      <c r="XW324" s="925"/>
      <c r="XX324" s="925"/>
      <c r="XY324" s="925"/>
      <c r="XZ324" s="925"/>
      <c r="YA324" s="925"/>
      <c r="YB324" s="925"/>
      <c r="YC324" s="925"/>
      <c r="YD324" s="925"/>
      <c r="YE324" s="925"/>
      <c r="YF324" s="925"/>
      <c r="YG324" s="925"/>
      <c r="YH324" s="925"/>
      <c r="YI324" s="925"/>
      <c r="YJ324" s="925"/>
      <c r="YK324" s="925"/>
      <c r="YL324" s="925"/>
      <c r="YM324" s="925"/>
      <c r="YN324" s="925"/>
      <c r="YO324" s="925"/>
      <c r="YP324" s="925"/>
      <c r="YQ324" s="925"/>
      <c r="YR324" s="925"/>
      <c r="YS324" s="925"/>
      <c r="YT324" s="925"/>
      <c r="YU324" s="925"/>
      <c r="YV324" s="925"/>
      <c r="YW324" s="925"/>
      <c r="YX324" s="925"/>
      <c r="YY324" s="925"/>
      <c r="YZ324" s="925"/>
      <c r="ZA324" s="925"/>
      <c r="ZB324" s="925"/>
      <c r="ZC324" s="925"/>
      <c r="ZD324" s="925"/>
      <c r="ZE324" s="925"/>
      <c r="ZF324" s="925"/>
      <c r="ZG324" s="925"/>
      <c r="ZH324" s="925"/>
      <c r="ZI324" s="925"/>
      <c r="ZJ324" s="925"/>
      <c r="ZK324" s="925"/>
      <c r="ZL324" s="925"/>
      <c r="ZM324" s="925"/>
      <c r="ZN324" s="925"/>
      <c r="ZO324" s="925"/>
      <c r="ZP324" s="925"/>
      <c r="ZQ324" s="925"/>
      <c r="ZR324" s="925"/>
      <c r="ZS324" s="925"/>
      <c r="ZT324" s="925"/>
      <c r="ZU324" s="925"/>
      <c r="ZV324" s="925"/>
      <c r="ZW324" s="925"/>
      <c r="ZX324" s="925"/>
      <c r="ZY324" s="925"/>
      <c r="ZZ324" s="925"/>
      <c r="AAA324" s="925"/>
      <c r="AAB324" s="925"/>
      <c r="AAC324" s="925"/>
      <c r="AAD324" s="925"/>
      <c r="AAE324" s="925"/>
      <c r="AAF324" s="925"/>
      <c r="AAG324" s="925"/>
      <c r="AAH324" s="925"/>
      <c r="AAI324" s="925"/>
      <c r="AAJ324" s="925"/>
      <c r="AAK324" s="925"/>
      <c r="AAL324" s="925"/>
      <c r="AAM324" s="925"/>
      <c r="AAN324" s="925"/>
      <c r="AAO324" s="925"/>
      <c r="AAP324" s="925"/>
      <c r="AAQ324" s="925"/>
      <c r="AAR324" s="925"/>
      <c r="AAS324" s="925"/>
      <c r="AAT324" s="925"/>
      <c r="AAU324" s="925"/>
      <c r="AAV324" s="925"/>
      <c r="AAW324" s="925"/>
      <c r="AAX324" s="925"/>
      <c r="AAY324" s="925"/>
      <c r="AAZ324" s="925"/>
      <c r="ABA324" s="925"/>
      <c r="ABB324" s="925"/>
      <c r="ABC324" s="925"/>
      <c r="ABD324" s="925"/>
      <c r="ABE324" s="925"/>
      <c r="ABF324" s="925"/>
      <c r="ABG324" s="925"/>
      <c r="ABH324" s="925"/>
      <c r="ABI324" s="925"/>
      <c r="ABJ324" s="925"/>
      <c r="ABK324" s="925"/>
      <c r="ABL324" s="925"/>
      <c r="ABM324" s="925"/>
      <c r="ABN324" s="925"/>
      <c r="ABO324" s="925"/>
      <c r="ABP324" s="925"/>
      <c r="ABQ324" s="925"/>
      <c r="ABR324" s="925"/>
      <c r="ABS324" s="925"/>
      <c r="ABT324" s="925"/>
      <c r="ABU324" s="925"/>
      <c r="ABV324" s="925"/>
      <c r="ABW324" s="925"/>
      <c r="ABX324" s="925"/>
      <c r="ABY324" s="925"/>
      <c r="ABZ324" s="925"/>
      <c r="ACA324" s="925"/>
      <c r="ACB324" s="925"/>
      <c r="ACC324" s="925"/>
      <c r="ACD324" s="925"/>
      <c r="ACE324" s="925"/>
      <c r="ACF324" s="925"/>
      <c r="ACG324" s="925"/>
      <c r="ACH324" s="925"/>
      <c r="ACI324" s="925"/>
      <c r="ACJ324" s="925"/>
      <c r="ACK324" s="925"/>
      <c r="ACL324" s="925"/>
      <c r="ACM324" s="925"/>
      <c r="ACN324" s="925"/>
      <c r="ACO324" s="925"/>
      <c r="ACP324" s="925"/>
      <c r="ACQ324" s="925"/>
      <c r="ACR324" s="925"/>
      <c r="ACS324" s="925"/>
      <c r="ACT324" s="925"/>
      <c r="ACU324" s="925"/>
      <c r="ACV324" s="925"/>
      <c r="ACW324" s="925"/>
      <c r="ACX324" s="925"/>
      <c r="ACY324" s="925"/>
      <c r="ACZ324" s="925"/>
      <c r="ADA324" s="925"/>
      <c r="ADB324" s="925"/>
      <c r="ADC324" s="925"/>
      <c r="ADD324" s="925"/>
      <c r="ADE324" s="925"/>
      <c r="ADF324" s="925"/>
      <c r="ADG324" s="925"/>
      <c r="ADH324" s="925"/>
      <c r="ADI324" s="925"/>
      <c r="ADJ324" s="925"/>
      <c r="ADK324" s="925"/>
      <c r="ADL324" s="925"/>
      <c r="ADM324" s="925"/>
      <c r="ADN324" s="925"/>
      <c r="ADO324" s="925"/>
      <c r="ADP324" s="925"/>
      <c r="ADQ324" s="925"/>
      <c r="ADR324" s="925"/>
      <c r="ADS324" s="925"/>
      <c r="ADT324" s="925"/>
      <c r="ADU324" s="925"/>
      <c r="ADV324" s="925"/>
      <c r="ADW324" s="925"/>
      <c r="ADX324" s="925"/>
      <c r="ADY324" s="925"/>
      <c r="ADZ324" s="925"/>
      <c r="AEA324" s="925"/>
      <c r="AEB324" s="925"/>
      <c r="AEC324" s="925"/>
      <c r="AED324" s="925"/>
      <c r="AEE324" s="925"/>
      <c r="AEF324" s="925"/>
      <c r="AEG324" s="925"/>
      <c r="AEH324" s="925"/>
      <c r="AEI324" s="925"/>
      <c r="AEJ324" s="925"/>
      <c r="AEK324" s="925"/>
      <c r="AEL324" s="925"/>
      <c r="AEM324" s="925"/>
      <c r="AEN324" s="925"/>
      <c r="AEO324" s="925"/>
      <c r="AEP324" s="925"/>
      <c r="AEQ324" s="925"/>
      <c r="AER324" s="925"/>
      <c r="AES324" s="925"/>
      <c r="AET324" s="925"/>
      <c r="AEU324" s="925"/>
      <c r="AEV324" s="925"/>
      <c r="AEW324" s="925"/>
      <c r="AEX324" s="925"/>
      <c r="AEY324" s="925"/>
      <c r="AEZ324" s="925"/>
      <c r="AFA324" s="925"/>
      <c r="AFB324" s="925"/>
      <c r="AFC324" s="925"/>
      <c r="AFD324" s="925"/>
      <c r="AFE324" s="925"/>
      <c r="AFF324" s="925"/>
      <c r="AFG324" s="925"/>
      <c r="AFH324" s="925"/>
      <c r="AFI324" s="925"/>
      <c r="AFJ324" s="925"/>
      <c r="AFK324" s="925"/>
      <c r="AFL324" s="925"/>
      <c r="AFM324" s="925"/>
      <c r="AFN324" s="925"/>
      <c r="AFO324" s="925"/>
      <c r="AFP324" s="925"/>
      <c r="AFQ324" s="925"/>
      <c r="AFR324" s="925"/>
      <c r="AFS324" s="925"/>
      <c r="AFT324" s="925"/>
      <c r="AFU324" s="925"/>
      <c r="AFV324" s="925"/>
      <c r="AFW324" s="925"/>
      <c r="AFX324" s="925"/>
      <c r="AFY324" s="925"/>
      <c r="AFZ324" s="925"/>
      <c r="AGA324" s="925"/>
      <c r="AGB324" s="925"/>
      <c r="AGC324" s="925"/>
      <c r="AGD324" s="925"/>
      <c r="AGE324" s="925"/>
      <c r="AGF324" s="925"/>
      <c r="AGG324" s="925"/>
      <c r="AGH324" s="925"/>
      <c r="AGI324" s="925"/>
      <c r="AGJ324" s="925"/>
      <c r="AGK324" s="925"/>
      <c r="AGL324" s="925"/>
      <c r="AGM324" s="925"/>
      <c r="AGN324" s="925"/>
      <c r="AGO324" s="925"/>
      <c r="AGP324" s="925"/>
      <c r="AGQ324" s="925"/>
      <c r="AGR324" s="925"/>
      <c r="AGS324" s="925"/>
      <c r="AGT324" s="925"/>
      <c r="AGU324" s="925"/>
      <c r="AGV324" s="925"/>
      <c r="AGW324" s="925"/>
      <c r="AGX324" s="925"/>
      <c r="AGY324" s="925"/>
      <c r="AGZ324" s="925"/>
      <c r="AHA324" s="925"/>
      <c r="AHB324" s="925"/>
      <c r="AHC324" s="925"/>
      <c r="AHD324" s="925"/>
      <c r="AHE324" s="925"/>
      <c r="AHF324" s="925"/>
      <c r="AHG324" s="925"/>
      <c r="AHH324" s="925"/>
      <c r="AHI324" s="925"/>
      <c r="AHJ324" s="925"/>
      <c r="AHK324" s="925"/>
      <c r="AHL324" s="925"/>
      <c r="AHM324" s="925"/>
      <c r="AHN324" s="925"/>
      <c r="AHO324" s="925"/>
      <c r="AHP324" s="925"/>
      <c r="AHQ324" s="925"/>
      <c r="AHR324" s="925"/>
      <c r="AHS324" s="925"/>
      <c r="AHT324" s="925"/>
      <c r="AHU324" s="925"/>
      <c r="AHV324" s="925"/>
      <c r="AHW324" s="925"/>
      <c r="AHX324" s="925"/>
      <c r="AHY324" s="925"/>
      <c r="AHZ324" s="925"/>
      <c r="AIA324" s="925"/>
      <c r="AIB324" s="925"/>
      <c r="AIC324" s="925"/>
      <c r="AID324" s="925"/>
      <c r="AIE324" s="925"/>
      <c r="AIF324" s="925"/>
      <c r="AIG324" s="925"/>
      <c r="AIH324" s="925"/>
      <c r="AII324" s="925"/>
      <c r="AIJ324" s="925"/>
      <c r="AIK324" s="925"/>
      <c r="AIL324" s="925"/>
      <c r="AIM324" s="925"/>
      <c r="AIN324" s="925"/>
      <c r="AIO324" s="925"/>
      <c r="AIP324" s="925"/>
      <c r="AIQ324" s="925"/>
      <c r="AIR324" s="925"/>
      <c r="AIS324" s="925"/>
      <c r="AIT324" s="925"/>
      <c r="AIU324" s="925"/>
      <c r="AIV324" s="925"/>
      <c r="AIW324" s="925"/>
      <c r="AIX324" s="925"/>
      <c r="AIY324" s="925"/>
      <c r="AIZ324" s="925"/>
      <c r="AJA324" s="925"/>
      <c r="AJB324" s="925"/>
      <c r="AJC324" s="925"/>
      <c r="AJD324" s="925"/>
      <c r="AJE324" s="925"/>
      <c r="AJF324" s="925"/>
      <c r="AJG324" s="925"/>
      <c r="AJH324" s="925"/>
      <c r="AJI324" s="925"/>
      <c r="AJJ324" s="925"/>
      <c r="AJK324" s="925"/>
      <c r="AJL324" s="925"/>
      <c r="AJM324" s="925"/>
      <c r="AJN324" s="925"/>
      <c r="AJO324" s="925"/>
      <c r="AJP324" s="925"/>
      <c r="AJQ324" s="925"/>
      <c r="AJR324" s="925"/>
      <c r="AJS324" s="925"/>
      <c r="AJT324" s="925"/>
      <c r="AJU324" s="925"/>
      <c r="AJV324" s="925"/>
      <c r="AJW324" s="925"/>
      <c r="AJX324" s="925"/>
      <c r="AJY324" s="925"/>
      <c r="AJZ324" s="925"/>
      <c r="AKA324" s="925"/>
      <c r="AKB324" s="925"/>
      <c r="AKC324" s="925"/>
      <c r="AKD324" s="925"/>
      <c r="AKE324" s="925"/>
      <c r="AKF324" s="925"/>
      <c r="AKG324" s="925"/>
      <c r="AKH324" s="925"/>
      <c r="AKI324" s="925"/>
      <c r="AKJ324" s="925"/>
      <c r="AKK324" s="925"/>
      <c r="AKL324" s="925"/>
      <c r="AKM324" s="925"/>
      <c r="AKN324" s="925"/>
      <c r="AKO324" s="925"/>
      <c r="AKP324" s="925"/>
      <c r="AKQ324" s="925"/>
      <c r="AKR324" s="925"/>
      <c r="AKS324" s="925"/>
      <c r="AKT324" s="925"/>
      <c r="AKU324" s="925"/>
      <c r="AKV324" s="925"/>
      <c r="AKW324" s="925"/>
      <c r="AKX324" s="925"/>
      <c r="AKY324" s="925"/>
      <c r="AKZ324" s="925"/>
      <c r="ALA324" s="925"/>
      <c r="ALB324" s="925"/>
      <c r="ALC324" s="925"/>
      <c r="ALD324" s="925"/>
      <c r="ALE324" s="925"/>
      <c r="ALF324" s="925"/>
      <c r="ALG324" s="925"/>
      <c r="ALH324" s="925"/>
      <c r="ALI324" s="925"/>
      <c r="ALJ324" s="925"/>
      <c r="ALK324" s="925"/>
      <c r="ALL324" s="925"/>
      <c r="ALM324" s="925"/>
      <c r="ALN324" s="925"/>
      <c r="ALO324" s="925"/>
      <c r="ALP324" s="925"/>
      <c r="ALQ324" s="925"/>
      <c r="ALR324" s="925"/>
      <c r="ALS324" s="925"/>
      <c r="ALT324" s="925"/>
      <c r="ALU324" s="925"/>
      <c r="ALV324" s="925"/>
      <c r="ALW324" s="925"/>
      <c r="ALX324" s="925"/>
      <c r="ALY324" s="925"/>
      <c r="ALZ324" s="925"/>
      <c r="AMA324" s="925"/>
      <c r="AMB324" s="925"/>
      <c r="AMC324" s="925"/>
      <c r="AMD324" s="925"/>
      <c r="AME324" s="925"/>
      <c r="AMF324" s="925"/>
      <c r="AMG324" s="925"/>
      <c r="AMH324" s="925"/>
      <c r="AMI324" s="925"/>
      <c r="AMJ324" s="925"/>
      <c r="AMK324" s="925"/>
      <c r="AML324" s="925"/>
      <c r="AMM324" s="925"/>
      <c r="AMN324" s="925"/>
      <c r="AMO324" s="925"/>
      <c r="AMP324" s="925"/>
      <c r="AMQ324" s="925"/>
      <c r="AMR324" s="925"/>
      <c r="AMS324" s="925"/>
      <c r="AMT324" s="925"/>
      <c r="AMU324" s="925"/>
      <c r="AMV324" s="925"/>
      <c r="AMW324" s="925"/>
      <c r="AMX324" s="925"/>
      <c r="AMY324" s="925"/>
      <c r="AMZ324" s="925"/>
      <c r="ANA324" s="925"/>
      <c r="ANB324" s="925"/>
      <c r="ANC324" s="925"/>
      <c r="AND324" s="925"/>
      <c r="ANE324" s="925"/>
      <c r="ANF324" s="925"/>
      <c r="ANG324" s="925"/>
      <c r="ANH324" s="925"/>
      <c r="ANI324" s="925"/>
      <c r="ANJ324" s="925"/>
      <c r="ANK324" s="925"/>
      <c r="ANL324" s="925"/>
      <c r="ANM324" s="925"/>
      <c r="ANN324" s="925"/>
      <c r="ANO324" s="925"/>
      <c r="ANP324" s="925"/>
      <c r="ANQ324" s="925"/>
      <c r="ANR324" s="925"/>
      <c r="ANS324" s="925"/>
      <c r="ANT324" s="925"/>
      <c r="ANU324" s="925"/>
      <c r="ANV324" s="925"/>
      <c r="ANW324" s="925"/>
      <c r="ANX324" s="925"/>
      <c r="ANY324" s="925"/>
      <c r="ANZ324" s="925"/>
      <c r="AOA324" s="925"/>
      <c r="AOB324" s="925"/>
      <c r="AOC324" s="925"/>
      <c r="AOD324" s="925"/>
      <c r="AOE324" s="925"/>
      <c r="AOF324" s="925"/>
      <c r="AOG324" s="925"/>
      <c r="AOH324" s="925"/>
      <c r="AOI324" s="925"/>
      <c r="AOJ324" s="925"/>
      <c r="AOK324" s="925"/>
      <c r="AOL324" s="925"/>
      <c r="AOM324" s="925"/>
      <c r="AON324" s="925"/>
      <c r="AOO324" s="925"/>
      <c r="AOP324" s="925"/>
      <c r="AOQ324" s="925"/>
      <c r="AOR324" s="925"/>
      <c r="AOS324" s="925"/>
      <c r="AOT324" s="925"/>
      <c r="AOU324" s="925"/>
      <c r="AOV324" s="925"/>
      <c r="AOW324" s="925"/>
      <c r="AOX324" s="925"/>
      <c r="AOY324" s="925"/>
      <c r="AOZ324" s="925"/>
      <c r="APA324" s="925"/>
      <c r="APB324" s="925"/>
      <c r="APC324" s="925"/>
      <c r="APD324" s="925"/>
      <c r="APE324" s="925"/>
      <c r="APF324" s="925"/>
      <c r="APG324" s="925"/>
      <c r="APH324" s="925"/>
      <c r="API324" s="925"/>
      <c r="APJ324" s="925"/>
      <c r="APK324" s="925"/>
      <c r="APL324" s="925"/>
      <c r="APM324" s="925"/>
      <c r="APN324" s="925"/>
      <c r="APO324" s="925"/>
      <c r="APP324" s="925"/>
      <c r="APQ324" s="925"/>
      <c r="APR324" s="925"/>
      <c r="APS324" s="925"/>
      <c r="APT324" s="925"/>
      <c r="APU324" s="925"/>
      <c r="APV324" s="925"/>
      <c r="APW324" s="925"/>
      <c r="APX324" s="925"/>
      <c r="APY324" s="925"/>
      <c r="APZ324" s="925"/>
      <c r="AQA324" s="925"/>
      <c r="AQB324" s="925"/>
      <c r="AQC324" s="925"/>
      <c r="AQD324" s="925"/>
      <c r="AQE324" s="925"/>
      <c r="AQF324" s="925"/>
      <c r="AQG324" s="925"/>
      <c r="AQH324" s="925"/>
      <c r="AQI324" s="925"/>
      <c r="AQJ324" s="925"/>
      <c r="AQK324" s="925"/>
      <c r="AQL324" s="925"/>
      <c r="AQM324" s="925"/>
      <c r="AQN324" s="925"/>
      <c r="AQO324" s="925"/>
      <c r="AQP324" s="925"/>
      <c r="AQQ324" s="925"/>
      <c r="AQR324" s="925"/>
      <c r="AQS324" s="925"/>
      <c r="AQT324" s="925"/>
      <c r="AQU324" s="925"/>
      <c r="AQV324" s="925"/>
      <c r="AQW324" s="925"/>
      <c r="AQX324" s="925"/>
      <c r="AQY324" s="925"/>
      <c r="AQZ324" s="925"/>
      <c r="ARA324" s="925"/>
      <c r="ARB324" s="925"/>
      <c r="ARC324" s="925"/>
      <c r="ARD324" s="925"/>
      <c r="ARE324" s="925"/>
      <c r="ARF324" s="925"/>
      <c r="ARG324" s="925"/>
      <c r="ARH324" s="925"/>
      <c r="ARI324" s="925"/>
      <c r="ARJ324" s="925"/>
      <c r="ARK324" s="925"/>
      <c r="ARL324" s="925"/>
      <c r="ARM324" s="925"/>
      <c r="ARN324" s="925"/>
      <c r="ARO324" s="925"/>
      <c r="ARP324" s="925"/>
      <c r="ARQ324" s="925"/>
      <c r="ARR324" s="925"/>
      <c r="ARS324" s="925"/>
      <c r="ART324" s="925"/>
      <c r="ARU324" s="925"/>
      <c r="ARV324" s="925"/>
      <c r="ARW324" s="925"/>
      <c r="ARX324" s="925"/>
      <c r="ARY324" s="925"/>
      <c r="ARZ324" s="925"/>
      <c r="ASA324" s="925"/>
      <c r="ASB324" s="925"/>
      <c r="ASC324" s="925"/>
      <c r="ASD324" s="925"/>
      <c r="ASE324" s="925"/>
      <c r="ASF324" s="925"/>
      <c r="ASG324" s="925"/>
      <c r="ASH324" s="925"/>
      <c r="ASI324" s="925"/>
      <c r="ASJ324" s="925"/>
      <c r="ASK324" s="925"/>
      <c r="ASL324" s="925"/>
      <c r="ASM324" s="925"/>
      <c r="ASN324" s="925"/>
      <c r="ASO324" s="925"/>
      <c r="ASP324" s="925"/>
      <c r="ASQ324" s="925"/>
      <c r="ASR324" s="925"/>
      <c r="ASS324" s="925"/>
      <c r="AST324" s="925"/>
      <c r="ASU324" s="925"/>
      <c r="ASV324" s="925"/>
      <c r="ASW324" s="925"/>
      <c r="ASX324" s="925"/>
      <c r="ASY324" s="925"/>
      <c r="ASZ324" s="925"/>
      <c r="ATA324" s="925"/>
      <c r="ATB324" s="925"/>
      <c r="ATC324" s="925"/>
      <c r="ATD324" s="925"/>
      <c r="ATE324" s="925"/>
      <c r="ATF324" s="925"/>
      <c r="ATG324" s="925"/>
      <c r="ATH324" s="925"/>
      <c r="ATI324" s="925"/>
      <c r="ATJ324" s="925"/>
      <c r="ATK324" s="925"/>
      <c r="ATL324" s="925"/>
      <c r="ATM324" s="925"/>
      <c r="ATN324" s="925"/>
      <c r="ATO324" s="925"/>
      <c r="ATP324" s="925"/>
      <c r="ATQ324" s="925"/>
      <c r="ATR324" s="925"/>
      <c r="ATS324" s="925"/>
      <c r="ATT324" s="925"/>
      <c r="ATU324" s="925"/>
      <c r="ATV324" s="925"/>
      <c r="ATW324" s="925"/>
      <c r="ATX324" s="925"/>
      <c r="ATY324" s="925"/>
      <c r="ATZ324" s="925"/>
      <c r="AUA324" s="925"/>
      <c r="AUB324" s="925"/>
      <c r="AUC324" s="925"/>
      <c r="AUD324" s="925"/>
      <c r="AUE324" s="925"/>
      <c r="AUF324" s="925"/>
      <c r="AUG324" s="925"/>
      <c r="AUH324" s="925"/>
      <c r="AUI324" s="925"/>
      <c r="AUJ324" s="925"/>
      <c r="AUK324" s="925"/>
      <c r="AUL324" s="925"/>
      <c r="AUM324" s="925"/>
      <c r="AUN324" s="925"/>
      <c r="AUO324" s="925"/>
      <c r="AUP324" s="925"/>
      <c r="AUQ324" s="925"/>
      <c r="AUR324" s="925"/>
      <c r="AUS324" s="925"/>
      <c r="AUT324" s="925"/>
      <c r="AUU324" s="925"/>
      <c r="AUV324" s="925"/>
      <c r="AUW324" s="925"/>
      <c r="AUX324" s="925"/>
      <c r="AUY324" s="925"/>
      <c r="AUZ324" s="925"/>
      <c r="AVA324" s="925"/>
      <c r="AVB324" s="925"/>
      <c r="AVC324" s="925"/>
      <c r="AVD324" s="925"/>
      <c r="AVE324" s="925"/>
      <c r="AVF324" s="925"/>
      <c r="AVG324" s="925"/>
      <c r="AVH324" s="925"/>
      <c r="AVI324" s="925"/>
      <c r="AVJ324" s="925"/>
      <c r="AVK324" s="925"/>
      <c r="AVL324" s="925"/>
      <c r="AVM324" s="925"/>
      <c r="AVN324" s="925"/>
      <c r="AVO324" s="925"/>
      <c r="AVP324" s="925"/>
      <c r="AVQ324" s="925"/>
      <c r="AVR324" s="925"/>
      <c r="AVS324" s="925"/>
      <c r="AVT324" s="925"/>
      <c r="AVU324" s="925"/>
      <c r="AVV324" s="925"/>
      <c r="AVW324" s="925"/>
      <c r="AVX324" s="925"/>
      <c r="AVY324" s="925"/>
      <c r="AVZ324" s="925"/>
      <c r="AWA324" s="925"/>
      <c r="AWB324" s="925"/>
      <c r="AWC324" s="925"/>
      <c r="AWD324" s="925"/>
      <c r="AWE324" s="925"/>
      <c r="AWF324" s="925"/>
      <c r="AWG324" s="925"/>
      <c r="AWH324" s="925"/>
      <c r="AWI324" s="925"/>
      <c r="AWJ324" s="925"/>
      <c r="AWK324" s="925"/>
      <c r="AWL324" s="925"/>
      <c r="AWM324" s="925"/>
      <c r="AWN324" s="925"/>
      <c r="AWO324" s="925"/>
      <c r="AWP324" s="925"/>
      <c r="AWQ324" s="925"/>
      <c r="AWR324" s="925"/>
      <c r="AWS324" s="925"/>
      <c r="AWT324" s="925"/>
      <c r="AWU324" s="925"/>
      <c r="AWV324" s="925"/>
      <c r="AWW324" s="925"/>
      <c r="AWX324" s="925"/>
      <c r="AWY324" s="925"/>
      <c r="AWZ324" s="925"/>
      <c r="AXA324" s="925"/>
      <c r="AXB324" s="925"/>
      <c r="AXC324" s="925"/>
      <c r="AXD324" s="925"/>
      <c r="AXE324" s="925"/>
      <c r="AXF324" s="925"/>
      <c r="AXG324" s="925"/>
      <c r="AXH324" s="925"/>
      <c r="AXI324" s="925"/>
      <c r="AXJ324" s="925"/>
      <c r="AXK324" s="925"/>
      <c r="AXL324" s="925"/>
      <c r="AXM324" s="925"/>
      <c r="AXN324" s="925"/>
      <c r="AXO324" s="925"/>
      <c r="AXP324" s="925"/>
      <c r="AXQ324" s="925"/>
      <c r="AXR324" s="925"/>
      <c r="AXS324" s="925"/>
      <c r="AXT324" s="925"/>
      <c r="AXU324" s="925"/>
      <c r="AXV324" s="925"/>
      <c r="AXW324" s="925"/>
      <c r="AXX324" s="925"/>
      <c r="AXY324" s="925"/>
      <c r="AXZ324" s="925"/>
      <c r="AYA324" s="925"/>
      <c r="AYB324" s="925"/>
      <c r="AYC324" s="925"/>
      <c r="AYD324" s="925"/>
      <c r="AYE324" s="925"/>
      <c r="AYF324" s="925"/>
      <c r="AYG324" s="925"/>
      <c r="AYH324" s="925"/>
      <c r="AYI324" s="925"/>
      <c r="AYJ324" s="925"/>
      <c r="AYK324" s="925"/>
      <c r="AYL324" s="925"/>
      <c r="AYM324" s="925"/>
      <c r="AYN324" s="925"/>
      <c r="AYO324" s="925"/>
      <c r="AYP324" s="925"/>
      <c r="AYQ324" s="925"/>
      <c r="AYR324" s="925"/>
      <c r="AYS324" s="925"/>
      <c r="AYT324" s="925"/>
      <c r="AYU324" s="925"/>
      <c r="AYV324" s="925"/>
      <c r="AYW324" s="925"/>
      <c r="AYX324" s="925"/>
      <c r="AYY324" s="925"/>
      <c r="AYZ324" s="925"/>
      <c r="AZA324" s="925"/>
      <c r="AZB324" s="925"/>
      <c r="AZC324" s="925"/>
      <c r="AZD324" s="925"/>
      <c r="AZE324" s="925"/>
      <c r="AZF324" s="925"/>
      <c r="AZG324" s="925"/>
      <c r="AZH324" s="925"/>
      <c r="AZI324" s="925"/>
      <c r="AZJ324" s="925"/>
      <c r="AZK324" s="925"/>
      <c r="AZL324" s="925"/>
      <c r="AZM324" s="925"/>
      <c r="AZN324" s="925"/>
      <c r="AZO324" s="925"/>
      <c r="AZP324" s="925"/>
      <c r="AZQ324" s="925"/>
      <c r="AZR324" s="925"/>
      <c r="AZS324" s="925"/>
      <c r="AZT324" s="925"/>
      <c r="AZU324" s="925"/>
      <c r="AZV324" s="925"/>
      <c r="AZW324" s="925"/>
      <c r="AZX324" s="925"/>
      <c r="AZY324" s="925"/>
      <c r="AZZ324" s="925"/>
      <c r="BAA324" s="925"/>
      <c r="BAB324" s="925"/>
      <c r="BAC324" s="925"/>
      <c r="BAD324" s="925"/>
      <c r="BAE324" s="925"/>
      <c r="BAF324" s="925"/>
      <c r="BAG324" s="925"/>
      <c r="BAH324" s="925"/>
      <c r="BAI324" s="925"/>
      <c r="BAJ324" s="925"/>
      <c r="BAK324" s="925"/>
      <c r="BAL324" s="925"/>
      <c r="BAM324" s="925"/>
      <c r="BAN324" s="925"/>
      <c r="BAO324" s="925"/>
      <c r="BAP324" s="925"/>
      <c r="BAQ324" s="925"/>
      <c r="BAR324" s="925"/>
      <c r="BAS324" s="925"/>
      <c r="BAT324" s="925"/>
      <c r="BAU324" s="925"/>
      <c r="BAV324" s="925"/>
      <c r="BAW324" s="925"/>
      <c r="BAX324" s="925"/>
      <c r="BAY324" s="925"/>
      <c r="BAZ324" s="925"/>
      <c r="BBA324" s="925"/>
      <c r="BBB324" s="925"/>
      <c r="BBC324" s="925"/>
      <c r="BBD324" s="925"/>
      <c r="BBE324" s="925"/>
      <c r="BBF324" s="925"/>
      <c r="BBG324" s="925"/>
      <c r="BBH324" s="925"/>
      <c r="BBI324" s="925"/>
      <c r="BBJ324" s="925"/>
      <c r="BBK324" s="925"/>
      <c r="BBL324" s="925"/>
      <c r="BBM324" s="925"/>
      <c r="BBN324" s="925"/>
      <c r="BBO324" s="925"/>
      <c r="BBP324" s="925"/>
      <c r="BBQ324" s="925"/>
      <c r="BBR324" s="925"/>
      <c r="BBS324" s="925"/>
      <c r="BBT324" s="925"/>
      <c r="BBU324" s="925"/>
      <c r="BBV324" s="925"/>
      <c r="BBW324" s="925"/>
      <c r="BBX324" s="925"/>
      <c r="BBY324" s="925"/>
      <c r="BBZ324" s="925"/>
      <c r="BCA324" s="925"/>
      <c r="BCB324" s="925"/>
      <c r="BCC324" s="925"/>
      <c r="BCD324" s="925"/>
      <c r="BCE324" s="925"/>
      <c r="BCF324" s="925"/>
      <c r="BCG324" s="925"/>
      <c r="BCH324" s="925"/>
      <c r="BCI324" s="925"/>
      <c r="BCJ324" s="925"/>
      <c r="BCK324" s="925"/>
      <c r="BCL324" s="925"/>
      <c r="BCM324" s="925"/>
      <c r="BCN324" s="925"/>
      <c r="BCO324" s="925"/>
      <c r="BCP324" s="925"/>
      <c r="BCQ324" s="925"/>
      <c r="BCR324" s="925"/>
      <c r="BCS324" s="925"/>
      <c r="BCT324" s="925"/>
      <c r="BCU324" s="925"/>
      <c r="BCV324" s="925"/>
      <c r="BCW324" s="925"/>
      <c r="BCX324" s="925"/>
      <c r="BCY324" s="925"/>
      <c r="BCZ324" s="925"/>
      <c r="BDA324" s="925"/>
      <c r="BDB324" s="925"/>
      <c r="BDC324" s="925"/>
      <c r="BDD324" s="925"/>
      <c r="BDE324" s="925"/>
      <c r="BDF324" s="925"/>
      <c r="BDG324" s="925"/>
      <c r="BDH324" s="925"/>
      <c r="BDI324" s="925"/>
      <c r="BDJ324" s="925"/>
      <c r="BDK324" s="925"/>
      <c r="BDL324" s="925"/>
      <c r="BDM324" s="925"/>
      <c r="BDN324" s="925"/>
      <c r="BDO324" s="925"/>
      <c r="BDP324" s="925"/>
      <c r="BDQ324" s="925"/>
      <c r="BDR324" s="925"/>
      <c r="BDS324" s="925"/>
      <c r="BDT324" s="925"/>
      <c r="BDU324" s="925"/>
      <c r="BDV324" s="925"/>
      <c r="BDW324" s="925"/>
      <c r="BDX324" s="925"/>
      <c r="BDY324" s="925"/>
      <c r="BDZ324" s="925"/>
      <c r="BEA324" s="925"/>
      <c r="BEB324" s="925"/>
      <c r="BEC324" s="925"/>
      <c r="BED324" s="925"/>
      <c r="BEE324" s="925"/>
      <c r="BEF324" s="925"/>
      <c r="BEG324" s="925"/>
      <c r="BEH324" s="925"/>
      <c r="BEI324" s="925"/>
      <c r="BEJ324" s="925"/>
      <c r="BEK324" s="925"/>
      <c r="BEL324" s="925"/>
      <c r="BEM324" s="925"/>
      <c r="BEN324" s="925"/>
      <c r="BEO324" s="925"/>
      <c r="BEP324" s="925"/>
      <c r="BEQ324" s="925"/>
      <c r="BER324" s="925"/>
      <c r="BES324" s="925"/>
      <c r="BET324" s="925"/>
      <c r="BEU324" s="925"/>
      <c r="BEV324" s="925"/>
      <c r="BEW324" s="925"/>
      <c r="BEX324" s="925"/>
      <c r="BEY324" s="925"/>
      <c r="BEZ324" s="925"/>
      <c r="BFA324" s="925"/>
      <c r="BFB324" s="925"/>
      <c r="BFC324" s="925"/>
      <c r="BFD324" s="925"/>
      <c r="BFE324" s="925"/>
      <c r="BFF324" s="925"/>
      <c r="BFG324" s="925"/>
      <c r="BFH324" s="925"/>
      <c r="BFI324" s="925"/>
      <c r="BFJ324" s="925"/>
      <c r="BFK324" s="925"/>
      <c r="BFL324" s="925"/>
      <c r="BFM324" s="925"/>
      <c r="BFN324" s="925"/>
      <c r="BFO324" s="925"/>
      <c r="BFP324" s="925"/>
      <c r="BFQ324" s="925"/>
      <c r="BFR324" s="925"/>
      <c r="BFS324" s="925"/>
      <c r="BFT324" s="925"/>
      <c r="BFU324" s="925"/>
      <c r="BFV324" s="925"/>
      <c r="BFW324" s="925"/>
      <c r="BFX324" s="925"/>
      <c r="BFY324" s="925"/>
      <c r="BFZ324" s="925"/>
      <c r="BGA324" s="925"/>
      <c r="BGB324" s="925"/>
      <c r="BGC324" s="925"/>
      <c r="BGD324" s="925"/>
      <c r="BGE324" s="925"/>
      <c r="BGF324" s="925"/>
      <c r="BGG324" s="925"/>
      <c r="BGH324" s="925"/>
      <c r="BGI324" s="925"/>
      <c r="BGJ324" s="925"/>
      <c r="BGK324" s="925"/>
      <c r="BGL324" s="925"/>
      <c r="BGM324" s="925"/>
      <c r="BGN324" s="925"/>
      <c r="BGO324" s="925"/>
      <c r="BGP324" s="925"/>
      <c r="BGQ324" s="925"/>
      <c r="BGR324" s="925"/>
      <c r="BGS324" s="925"/>
      <c r="BGT324" s="925"/>
      <c r="BGU324" s="925"/>
      <c r="BGV324" s="925"/>
      <c r="BGW324" s="925"/>
      <c r="BGX324" s="925"/>
      <c r="BGY324" s="925"/>
      <c r="BGZ324" s="925"/>
      <c r="BHA324" s="925"/>
      <c r="BHB324" s="925"/>
      <c r="BHC324" s="925"/>
      <c r="BHD324" s="925"/>
      <c r="BHE324" s="925"/>
      <c r="BHF324" s="925"/>
      <c r="BHG324" s="925"/>
      <c r="BHH324" s="925"/>
      <c r="BHI324" s="925"/>
      <c r="BHJ324" s="925"/>
      <c r="BHK324" s="925"/>
      <c r="BHL324" s="925"/>
      <c r="BHM324" s="925"/>
      <c r="BHN324" s="925"/>
      <c r="BHO324" s="925"/>
      <c r="BHP324" s="925"/>
      <c r="BHQ324" s="925"/>
      <c r="BHR324" s="925"/>
      <c r="BHS324" s="925"/>
      <c r="BHT324" s="925"/>
      <c r="BHU324" s="925"/>
      <c r="BHV324" s="925"/>
      <c r="BHW324" s="925"/>
      <c r="BHX324" s="925"/>
      <c r="BHY324" s="925"/>
      <c r="BHZ324" s="925"/>
      <c r="BIA324" s="925"/>
      <c r="BIB324" s="925"/>
      <c r="BIC324" s="925"/>
      <c r="BID324" s="925"/>
      <c r="BIE324" s="925"/>
      <c r="BIF324" s="925"/>
      <c r="BIG324" s="925"/>
      <c r="BIH324" s="925"/>
      <c r="BII324" s="925"/>
      <c r="BIJ324" s="925"/>
      <c r="BIK324" s="925"/>
      <c r="BIL324" s="925"/>
      <c r="BIM324" s="925"/>
      <c r="BIN324" s="925"/>
      <c r="BIO324" s="925"/>
      <c r="BIP324" s="925"/>
      <c r="BIQ324" s="925"/>
      <c r="BIR324" s="925"/>
      <c r="BIS324" s="925"/>
      <c r="BIT324" s="925"/>
      <c r="BIU324" s="925"/>
      <c r="BIV324" s="925"/>
      <c r="BIW324" s="925"/>
      <c r="BIX324" s="925"/>
      <c r="BIY324" s="925"/>
      <c r="BIZ324" s="925"/>
      <c r="BJA324" s="925"/>
      <c r="BJB324" s="925"/>
      <c r="BJC324" s="925"/>
      <c r="BJD324" s="925"/>
      <c r="BJE324" s="925"/>
      <c r="BJF324" s="925"/>
      <c r="BJG324" s="925"/>
      <c r="BJH324" s="925"/>
      <c r="BJI324" s="925"/>
      <c r="BJJ324" s="925"/>
      <c r="BJK324" s="925"/>
      <c r="BJL324" s="925"/>
      <c r="BJM324" s="925"/>
      <c r="BJN324" s="925"/>
      <c r="BJO324" s="925"/>
      <c r="BJP324" s="925"/>
      <c r="BJQ324" s="925"/>
      <c r="BJR324" s="925"/>
      <c r="BJS324" s="925"/>
      <c r="BJT324" s="925"/>
      <c r="BJU324" s="925"/>
      <c r="BJV324" s="925"/>
      <c r="BJW324" s="925"/>
      <c r="BJX324" s="925"/>
      <c r="BJY324" s="925"/>
      <c r="BJZ324" s="925"/>
      <c r="BKA324" s="925"/>
      <c r="BKB324" s="925"/>
      <c r="BKC324" s="925"/>
      <c r="BKD324" s="925"/>
      <c r="BKE324" s="925"/>
      <c r="BKF324" s="925"/>
      <c r="BKG324" s="925"/>
      <c r="BKH324" s="925"/>
      <c r="BKI324" s="925"/>
      <c r="BKJ324" s="925"/>
      <c r="BKK324" s="925"/>
      <c r="BKL324" s="925"/>
      <c r="BKM324" s="925"/>
      <c r="BKN324" s="925"/>
      <c r="BKO324" s="925"/>
      <c r="BKP324" s="925"/>
      <c r="BKQ324" s="925"/>
      <c r="BKR324" s="925"/>
      <c r="BKS324" s="925"/>
      <c r="BKT324" s="925"/>
      <c r="BKU324" s="925"/>
      <c r="BKV324" s="925"/>
      <c r="BKW324" s="925"/>
      <c r="BKX324" s="925"/>
      <c r="BKY324" s="925"/>
      <c r="BKZ324" s="925"/>
      <c r="BLA324" s="925"/>
      <c r="BLB324" s="925"/>
      <c r="BLC324" s="925"/>
      <c r="BLD324" s="925"/>
      <c r="BLE324" s="925"/>
      <c r="BLF324" s="925"/>
      <c r="BLG324" s="925"/>
      <c r="BLH324" s="925"/>
      <c r="BLI324" s="925"/>
      <c r="BLJ324" s="925"/>
      <c r="BLK324" s="925"/>
      <c r="BLL324" s="925"/>
      <c r="BLM324" s="925"/>
      <c r="BLN324" s="925"/>
      <c r="BLO324" s="925"/>
      <c r="BLP324" s="925"/>
      <c r="BLQ324" s="925"/>
      <c r="BLR324" s="925"/>
      <c r="BLS324" s="925"/>
      <c r="BLT324" s="925"/>
      <c r="BLU324" s="925"/>
      <c r="BLV324" s="925"/>
      <c r="BLW324" s="925"/>
      <c r="BLX324" s="925"/>
      <c r="BLY324" s="925"/>
      <c r="BLZ324" s="925"/>
      <c r="BMA324" s="925"/>
      <c r="BMB324" s="925"/>
      <c r="BMC324" s="925"/>
      <c r="BMD324" s="925"/>
      <c r="BME324" s="925"/>
      <c r="BMF324" s="925"/>
      <c r="BMG324" s="925"/>
      <c r="BMH324" s="925"/>
      <c r="BMI324" s="925"/>
      <c r="BMJ324" s="925"/>
      <c r="BMK324" s="925"/>
      <c r="BML324" s="925"/>
      <c r="BMM324" s="925"/>
      <c r="BMN324" s="925"/>
      <c r="BMO324" s="925"/>
      <c r="BMP324" s="925"/>
      <c r="BMQ324" s="925"/>
      <c r="BMR324" s="925"/>
      <c r="BMS324" s="925"/>
      <c r="BMT324" s="925"/>
      <c r="BMU324" s="925"/>
      <c r="BMV324" s="925"/>
      <c r="BMW324" s="925"/>
      <c r="BMX324" s="925"/>
      <c r="BMY324" s="925"/>
      <c r="BMZ324" s="925"/>
      <c r="BNA324" s="925"/>
      <c r="BNB324" s="925"/>
      <c r="BNC324" s="925"/>
      <c r="BND324" s="925"/>
      <c r="BNE324" s="925"/>
      <c r="BNF324" s="925"/>
      <c r="BNG324" s="925"/>
      <c r="BNH324" s="925"/>
      <c r="BNI324" s="925"/>
      <c r="BNJ324" s="925"/>
      <c r="BNK324" s="925"/>
      <c r="BNL324" s="925"/>
      <c r="BNM324" s="925"/>
      <c r="BNN324" s="925"/>
      <c r="BNO324" s="925"/>
      <c r="BNP324" s="925"/>
      <c r="BNQ324" s="925"/>
      <c r="BNR324" s="925"/>
      <c r="BNS324" s="925"/>
      <c r="BNT324" s="925"/>
      <c r="BNU324" s="925"/>
      <c r="BNV324" s="925"/>
      <c r="BNW324" s="925"/>
      <c r="BNX324" s="925"/>
      <c r="BNY324" s="925"/>
      <c r="BNZ324" s="925"/>
      <c r="BOA324" s="925"/>
      <c r="BOB324" s="925"/>
      <c r="BOC324" s="925"/>
      <c r="BOD324" s="925"/>
      <c r="BOE324" s="925"/>
      <c r="BOF324" s="925"/>
      <c r="BOG324" s="925"/>
      <c r="BOH324" s="925"/>
      <c r="BOI324" s="925"/>
      <c r="BOJ324" s="925"/>
      <c r="BOK324" s="925"/>
      <c r="BOL324" s="925"/>
      <c r="BOM324" s="925"/>
      <c r="BON324" s="925"/>
      <c r="BOO324" s="925"/>
      <c r="BOP324" s="925"/>
      <c r="BOQ324" s="925"/>
      <c r="BOR324" s="925"/>
      <c r="BOS324" s="925"/>
      <c r="BOT324" s="925"/>
      <c r="BOU324" s="925"/>
      <c r="BOV324" s="925"/>
      <c r="BOW324" s="925"/>
      <c r="BOX324" s="925"/>
      <c r="BOY324" s="925"/>
      <c r="BOZ324" s="925"/>
      <c r="BPA324" s="925"/>
      <c r="BPB324" s="925"/>
      <c r="BPC324" s="925"/>
      <c r="BPD324" s="925"/>
      <c r="BPE324" s="925"/>
      <c r="BPF324" s="925"/>
      <c r="BPG324" s="925"/>
      <c r="BPH324" s="925"/>
      <c r="BPI324" s="925"/>
      <c r="BPJ324" s="925"/>
      <c r="BPK324" s="925"/>
      <c r="BPL324" s="925"/>
      <c r="BPM324" s="925"/>
      <c r="BPN324" s="925"/>
      <c r="BPO324" s="925"/>
      <c r="BPP324" s="925"/>
      <c r="BPQ324" s="925"/>
      <c r="BPR324" s="925"/>
      <c r="BPS324" s="925"/>
      <c r="BPT324" s="925"/>
      <c r="BPU324" s="925"/>
      <c r="BPV324" s="925"/>
      <c r="BPW324" s="925"/>
      <c r="BPX324" s="925"/>
      <c r="BPY324" s="925"/>
      <c r="BPZ324" s="925"/>
      <c r="BQA324" s="925"/>
      <c r="BQB324" s="925"/>
      <c r="BQC324" s="925"/>
      <c r="BQD324" s="925"/>
      <c r="BQE324" s="925"/>
      <c r="BQF324" s="925"/>
      <c r="BQG324" s="925"/>
      <c r="BQH324" s="925"/>
      <c r="BQI324" s="925"/>
      <c r="BQJ324" s="925"/>
      <c r="BQK324" s="925"/>
      <c r="BQL324" s="925"/>
      <c r="BQM324" s="925"/>
      <c r="BQN324" s="925"/>
      <c r="BQO324" s="925"/>
      <c r="BQP324" s="925"/>
      <c r="BQQ324" s="925"/>
      <c r="BQR324" s="925"/>
      <c r="BQS324" s="925"/>
      <c r="BQT324" s="925"/>
      <c r="BQU324" s="925"/>
      <c r="BQV324" s="925"/>
      <c r="BQW324" s="925"/>
      <c r="BQX324" s="925"/>
      <c r="BQY324" s="925"/>
      <c r="BQZ324" s="925"/>
      <c r="BRA324" s="925"/>
      <c r="BRB324" s="925"/>
      <c r="BRC324" s="925"/>
      <c r="BRD324" s="925"/>
      <c r="BRE324" s="925"/>
      <c r="BRF324" s="925"/>
      <c r="BRG324" s="925"/>
      <c r="BRH324" s="925"/>
      <c r="BRI324" s="925"/>
      <c r="BRJ324" s="925"/>
      <c r="BRK324" s="925"/>
      <c r="BRL324" s="925"/>
      <c r="BRM324" s="925"/>
      <c r="BRN324" s="925"/>
      <c r="BRO324" s="925"/>
      <c r="BRP324" s="925"/>
      <c r="BRQ324" s="925"/>
      <c r="BRR324" s="925"/>
      <c r="BRS324" s="925"/>
      <c r="BRT324" s="925"/>
      <c r="BRU324" s="925"/>
      <c r="BRV324" s="925"/>
      <c r="BRW324" s="925"/>
      <c r="BRX324" s="925"/>
      <c r="BRY324" s="925"/>
      <c r="BRZ324" s="925"/>
      <c r="BSA324" s="925"/>
      <c r="BSB324" s="925"/>
      <c r="BSC324" s="925"/>
      <c r="BSD324" s="925"/>
      <c r="BSE324" s="925"/>
      <c r="BSF324" s="925"/>
      <c r="BSG324" s="925"/>
      <c r="BSH324" s="925"/>
      <c r="BSI324" s="925"/>
      <c r="BSJ324" s="925"/>
      <c r="BSK324" s="925"/>
      <c r="BSL324" s="925"/>
      <c r="BSM324" s="925"/>
      <c r="BSN324" s="925"/>
      <c r="BSO324" s="925"/>
      <c r="BSP324" s="925"/>
      <c r="BSQ324" s="925"/>
      <c r="BSR324" s="925"/>
      <c r="BSS324" s="925"/>
      <c r="BST324" s="925"/>
      <c r="BSU324" s="925"/>
      <c r="BSV324" s="925"/>
      <c r="BSW324" s="925"/>
      <c r="BSX324" s="925"/>
      <c r="BSY324" s="925"/>
      <c r="BSZ324" s="925"/>
      <c r="BTA324" s="925"/>
      <c r="BTB324" s="925"/>
      <c r="BTC324" s="925"/>
      <c r="BTD324" s="925"/>
      <c r="BTE324" s="925"/>
      <c r="BTF324" s="925"/>
      <c r="BTG324" s="925"/>
      <c r="BTH324" s="925"/>
      <c r="BTI324" s="925"/>
      <c r="BTJ324" s="925"/>
      <c r="BTK324" s="925"/>
      <c r="BTL324" s="925"/>
      <c r="BTM324" s="925"/>
      <c r="BTN324" s="925"/>
      <c r="BTO324" s="925"/>
      <c r="BTP324" s="925"/>
      <c r="BTQ324" s="925"/>
      <c r="BTR324" s="925"/>
      <c r="BTS324" s="925"/>
      <c r="BTT324" s="925"/>
      <c r="BTU324" s="925"/>
      <c r="BTV324" s="925"/>
      <c r="BTW324" s="925"/>
      <c r="BTX324" s="925"/>
      <c r="BTY324" s="925"/>
      <c r="BTZ324" s="925"/>
      <c r="BUA324" s="925"/>
      <c r="BUB324" s="925"/>
      <c r="BUC324" s="925"/>
      <c r="BUD324" s="925"/>
      <c r="BUE324" s="925"/>
      <c r="BUF324" s="925"/>
      <c r="BUG324" s="925"/>
      <c r="BUH324" s="925"/>
      <c r="BUI324" s="925"/>
      <c r="BUJ324" s="925"/>
      <c r="BUK324" s="925"/>
      <c r="BUL324" s="925"/>
      <c r="BUM324" s="925"/>
      <c r="BUN324" s="925"/>
      <c r="BUO324" s="925"/>
      <c r="BUP324" s="925"/>
      <c r="BUQ324" s="925"/>
      <c r="BUR324" s="925"/>
      <c r="BUS324" s="925"/>
      <c r="BUT324" s="925"/>
      <c r="BUU324" s="925"/>
      <c r="BUV324" s="925"/>
      <c r="BUW324" s="925"/>
      <c r="BUX324" s="925"/>
      <c r="BUY324" s="925"/>
      <c r="BUZ324" s="925"/>
      <c r="BVA324" s="925"/>
      <c r="BVB324" s="925"/>
      <c r="BVC324" s="925"/>
      <c r="BVD324" s="925"/>
      <c r="BVE324" s="925"/>
      <c r="BVF324" s="925"/>
      <c r="BVG324" s="925"/>
      <c r="BVH324" s="925"/>
      <c r="BVI324" s="925"/>
      <c r="BVJ324" s="925"/>
      <c r="BVK324" s="925"/>
      <c r="BVL324" s="925"/>
      <c r="BVM324" s="925"/>
      <c r="BVN324" s="925"/>
      <c r="BVO324" s="925"/>
      <c r="BVP324" s="925"/>
      <c r="BVQ324" s="925"/>
      <c r="BVR324" s="925"/>
      <c r="BVS324" s="925"/>
      <c r="BVT324" s="925"/>
      <c r="BVU324" s="925"/>
      <c r="BVV324" s="925"/>
      <c r="BVW324" s="925"/>
      <c r="BVX324" s="925"/>
      <c r="BVY324" s="925"/>
      <c r="BVZ324" s="925"/>
      <c r="BWA324" s="925"/>
      <c r="BWB324" s="925"/>
      <c r="BWC324" s="925"/>
      <c r="BWD324" s="925"/>
      <c r="BWE324" s="925"/>
      <c r="BWF324" s="925"/>
      <c r="BWG324" s="925"/>
      <c r="BWH324" s="925"/>
      <c r="BWI324" s="925"/>
      <c r="BWJ324" s="925"/>
      <c r="BWK324" s="925"/>
      <c r="BWL324" s="925"/>
      <c r="BWM324" s="925"/>
      <c r="BWN324" s="925"/>
      <c r="BWO324" s="925"/>
      <c r="BWP324" s="925"/>
      <c r="BWQ324" s="925"/>
      <c r="BWR324" s="925"/>
      <c r="BWS324" s="925"/>
      <c r="BWT324" s="925"/>
      <c r="BWU324" s="925"/>
      <c r="BWV324" s="925"/>
      <c r="BWW324" s="925"/>
      <c r="BWX324" s="925"/>
      <c r="BWY324" s="925"/>
      <c r="BWZ324" s="925"/>
      <c r="BXA324" s="925"/>
      <c r="BXB324" s="925"/>
      <c r="BXC324" s="925"/>
      <c r="BXD324" s="925"/>
      <c r="BXE324" s="925"/>
      <c r="BXF324" s="925"/>
      <c r="BXG324" s="925"/>
      <c r="BXH324" s="925"/>
      <c r="BXI324" s="925"/>
      <c r="BXJ324" s="925"/>
      <c r="BXK324" s="925"/>
      <c r="BXL324" s="925"/>
      <c r="BXM324" s="925"/>
      <c r="BXN324" s="925"/>
      <c r="BXO324" s="925"/>
      <c r="BXP324" s="925"/>
      <c r="BXQ324" s="925"/>
      <c r="BXR324" s="925"/>
      <c r="BXS324" s="925"/>
      <c r="BXT324" s="925"/>
      <c r="BXU324" s="925"/>
      <c r="BXV324" s="925"/>
      <c r="BXW324" s="925"/>
      <c r="BXX324" s="925"/>
      <c r="BXY324" s="925"/>
      <c r="BXZ324" s="925"/>
      <c r="BYA324" s="925"/>
      <c r="BYB324" s="925"/>
      <c r="BYC324" s="925"/>
      <c r="BYD324" s="925"/>
      <c r="BYE324" s="925"/>
      <c r="BYF324" s="925"/>
      <c r="BYG324" s="925"/>
      <c r="BYH324" s="925"/>
      <c r="BYI324" s="925"/>
      <c r="BYJ324" s="925"/>
      <c r="BYK324" s="925"/>
      <c r="BYL324" s="925"/>
      <c r="BYM324" s="925"/>
      <c r="BYN324" s="925"/>
      <c r="BYO324" s="925"/>
      <c r="BYP324" s="925"/>
      <c r="BYQ324" s="925"/>
      <c r="BYR324" s="925"/>
      <c r="BYS324" s="925"/>
      <c r="BYT324" s="925"/>
      <c r="BYU324" s="925"/>
      <c r="BYV324" s="925"/>
      <c r="BYW324" s="925"/>
      <c r="BYX324" s="925"/>
      <c r="BYY324" s="925"/>
      <c r="BYZ324" s="925"/>
      <c r="BZA324" s="925"/>
      <c r="BZB324" s="925"/>
      <c r="BZC324" s="925"/>
      <c r="BZD324" s="925"/>
      <c r="BZE324" s="925"/>
      <c r="BZF324" s="925"/>
      <c r="BZG324" s="925"/>
      <c r="BZH324" s="925"/>
      <c r="BZI324" s="925"/>
      <c r="BZJ324" s="925"/>
      <c r="BZK324" s="925"/>
      <c r="BZL324" s="925"/>
      <c r="BZM324" s="925"/>
      <c r="BZN324" s="925"/>
      <c r="BZO324" s="925"/>
      <c r="BZP324" s="925"/>
      <c r="BZQ324" s="925"/>
      <c r="BZR324" s="925"/>
      <c r="BZS324" s="925"/>
      <c r="BZT324" s="925"/>
      <c r="BZU324" s="925"/>
      <c r="BZV324" s="925"/>
      <c r="BZW324" s="925"/>
      <c r="BZX324" s="925"/>
      <c r="BZY324" s="925"/>
      <c r="BZZ324" s="925"/>
      <c r="CAA324" s="925"/>
      <c r="CAB324" s="925"/>
      <c r="CAC324" s="925"/>
      <c r="CAD324" s="925"/>
      <c r="CAE324" s="925"/>
      <c r="CAF324" s="925"/>
      <c r="CAG324" s="925"/>
      <c r="CAH324" s="925"/>
      <c r="CAI324" s="925"/>
      <c r="CAJ324" s="925"/>
      <c r="CAK324" s="925"/>
      <c r="CAL324" s="925"/>
      <c r="CAM324" s="925"/>
      <c r="CAN324" s="925"/>
      <c r="CAO324" s="925"/>
      <c r="CAP324" s="925"/>
      <c r="CAQ324" s="925"/>
      <c r="CAR324" s="925"/>
      <c r="CAS324" s="925"/>
      <c r="CAT324" s="925"/>
      <c r="CAU324" s="925"/>
      <c r="CAV324" s="925"/>
      <c r="CAW324" s="925"/>
      <c r="CAX324" s="925"/>
      <c r="CAY324" s="925"/>
      <c r="CAZ324" s="925"/>
      <c r="CBA324" s="925"/>
      <c r="CBB324" s="925"/>
      <c r="CBC324" s="925"/>
      <c r="CBD324" s="925"/>
      <c r="CBE324" s="925"/>
      <c r="CBF324" s="925"/>
      <c r="CBG324" s="925"/>
      <c r="CBH324" s="925"/>
      <c r="CBI324" s="925"/>
      <c r="CBJ324" s="925"/>
      <c r="CBK324" s="925"/>
      <c r="CBL324" s="925"/>
      <c r="CBM324" s="925"/>
      <c r="CBN324" s="925"/>
      <c r="CBO324" s="925"/>
      <c r="CBP324" s="925"/>
      <c r="CBQ324" s="925"/>
      <c r="CBR324" s="925"/>
      <c r="CBS324" s="925"/>
      <c r="CBT324" s="925"/>
      <c r="CBU324" s="925"/>
      <c r="CBV324" s="925"/>
      <c r="CBW324" s="925"/>
      <c r="CBX324" s="925"/>
      <c r="CBY324" s="925"/>
      <c r="CBZ324" s="925"/>
      <c r="CCA324" s="925"/>
      <c r="CCB324" s="925"/>
      <c r="CCC324" s="925"/>
      <c r="CCD324" s="925"/>
      <c r="CCE324" s="925"/>
      <c r="CCF324" s="925"/>
      <c r="CCG324" s="925"/>
      <c r="CCH324" s="925"/>
      <c r="CCI324" s="925"/>
      <c r="CCJ324" s="925"/>
      <c r="CCK324" s="925"/>
      <c r="CCL324" s="925"/>
      <c r="CCM324" s="925"/>
      <c r="CCN324" s="925"/>
      <c r="CCO324" s="925"/>
      <c r="CCP324" s="925"/>
      <c r="CCQ324" s="925"/>
      <c r="CCR324" s="925"/>
      <c r="CCS324" s="925"/>
      <c r="CCT324" s="925"/>
      <c r="CCU324" s="925"/>
      <c r="CCV324" s="925"/>
      <c r="CCW324" s="925"/>
      <c r="CCX324" s="925"/>
      <c r="CCY324" s="925"/>
      <c r="CCZ324" s="925"/>
      <c r="CDA324" s="925"/>
      <c r="CDB324" s="925"/>
      <c r="CDC324" s="925"/>
      <c r="CDD324" s="925"/>
      <c r="CDE324" s="925"/>
      <c r="CDF324" s="925"/>
      <c r="CDG324" s="925"/>
      <c r="CDH324" s="925"/>
      <c r="CDI324" s="925"/>
      <c r="CDJ324" s="925"/>
      <c r="CDK324" s="925"/>
      <c r="CDL324" s="925"/>
      <c r="CDM324" s="925"/>
      <c r="CDN324" s="925"/>
      <c r="CDO324" s="925"/>
      <c r="CDP324" s="925"/>
      <c r="CDQ324" s="925"/>
      <c r="CDR324" s="925"/>
      <c r="CDS324" s="925"/>
      <c r="CDT324" s="925"/>
      <c r="CDU324" s="925"/>
      <c r="CDV324" s="925"/>
      <c r="CDW324" s="925"/>
      <c r="CDX324" s="925"/>
      <c r="CDY324" s="925"/>
      <c r="CDZ324" s="925"/>
      <c r="CEA324" s="925"/>
      <c r="CEB324" s="925"/>
      <c r="CEC324" s="925"/>
      <c r="CED324" s="925"/>
      <c r="CEE324" s="925"/>
      <c r="CEF324" s="925"/>
      <c r="CEG324" s="925"/>
      <c r="CEH324" s="925"/>
      <c r="CEI324" s="925"/>
      <c r="CEJ324" s="925"/>
      <c r="CEK324" s="925"/>
      <c r="CEL324" s="925"/>
      <c r="CEM324" s="925"/>
      <c r="CEN324" s="925"/>
      <c r="CEO324" s="925"/>
      <c r="CEP324" s="925"/>
      <c r="CEQ324" s="925"/>
      <c r="CER324" s="925"/>
      <c r="CES324" s="925"/>
      <c r="CET324" s="925"/>
      <c r="CEU324" s="925"/>
      <c r="CEV324" s="925"/>
      <c r="CEW324" s="925"/>
      <c r="CEX324" s="925"/>
      <c r="CEY324" s="925"/>
      <c r="CEZ324" s="925"/>
      <c r="CFA324" s="925"/>
      <c r="CFB324" s="925"/>
      <c r="CFC324" s="925"/>
      <c r="CFD324" s="925"/>
      <c r="CFE324" s="925"/>
      <c r="CFF324" s="925"/>
      <c r="CFG324" s="925"/>
      <c r="CFH324" s="925"/>
      <c r="CFI324" s="925"/>
      <c r="CFJ324" s="925"/>
      <c r="CFK324" s="925"/>
      <c r="CFL324" s="925"/>
      <c r="CFM324" s="925"/>
      <c r="CFN324" s="925"/>
      <c r="CFO324" s="925"/>
      <c r="CFP324" s="925"/>
      <c r="CFQ324" s="925"/>
      <c r="CFR324" s="925"/>
      <c r="CFS324" s="925"/>
      <c r="CFT324" s="925"/>
      <c r="CFU324" s="925"/>
      <c r="CFV324" s="925"/>
      <c r="CFW324" s="925"/>
      <c r="CFX324" s="925"/>
      <c r="CFY324" s="925"/>
      <c r="CFZ324" s="925"/>
      <c r="CGA324" s="925"/>
      <c r="CGB324" s="925"/>
      <c r="CGC324" s="925"/>
      <c r="CGD324" s="925"/>
      <c r="CGE324" s="925"/>
      <c r="CGF324" s="925"/>
      <c r="CGG324" s="925"/>
      <c r="CGH324" s="925"/>
      <c r="CGI324" s="925"/>
      <c r="CGJ324" s="925"/>
      <c r="CGK324" s="925"/>
      <c r="CGL324" s="925"/>
      <c r="CGM324" s="925"/>
      <c r="CGN324" s="925"/>
      <c r="CGO324" s="925"/>
      <c r="CGP324" s="925"/>
      <c r="CGQ324" s="925"/>
      <c r="CGR324" s="925"/>
      <c r="CGS324" s="925"/>
      <c r="CGT324" s="925"/>
      <c r="CGU324" s="925"/>
      <c r="CGV324" s="925"/>
      <c r="CGW324" s="925"/>
      <c r="CGX324" s="925"/>
      <c r="CGY324" s="925"/>
      <c r="CGZ324" s="925"/>
      <c r="CHA324" s="925"/>
      <c r="CHB324" s="925"/>
      <c r="CHC324" s="925"/>
      <c r="CHD324" s="925"/>
      <c r="CHE324" s="925"/>
      <c r="CHF324" s="925"/>
      <c r="CHG324" s="925"/>
      <c r="CHH324" s="925"/>
      <c r="CHI324" s="925"/>
      <c r="CHJ324" s="925"/>
      <c r="CHK324" s="925"/>
      <c r="CHL324" s="925"/>
      <c r="CHM324" s="925"/>
      <c r="CHN324" s="925"/>
      <c r="CHO324" s="925"/>
      <c r="CHP324" s="925"/>
      <c r="CHQ324" s="925"/>
      <c r="CHR324" s="925"/>
      <c r="CHS324" s="925"/>
      <c r="CHT324" s="925"/>
      <c r="CHU324" s="925"/>
      <c r="CHV324" s="925"/>
      <c r="CHW324" s="925"/>
      <c r="CHX324" s="925"/>
      <c r="CHY324" s="925"/>
      <c r="CHZ324" s="925"/>
      <c r="CIA324" s="925"/>
      <c r="CIB324" s="925"/>
      <c r="CIC324" s="925"/>
      <c r="CID324" s="925"/>
      <c r="CIE324" s="925"/>
      <c r="CIF324" s="925"/>
      <c r="CIG324" s="925"/>
      <c r="CIH324" s="925"/>
      <c r="CII324" s="925"/>
      <c r="CIJ324" s="925"/>
      <c r="CIK324" s="925"/>
      <c r="CIL324" s="925"/>
      <c r="CIM324" s="925"/>
      <c r="CIN324" s="925"/>
      <c r="CIO324" s="925"/>
      <c r="CIP324" s="925"/>
      <c r="CIQ324" s="925"/>
      <c r="CIR324" s="925"/>
      <c r="CIS324" s="925"/>
      <c r="CIT324" s="925"/>
      <c r="CIU324" s="925"/>
      <c r="CIV324" s="925"/>
      <c r="CIW324" s="925"/>
      <c r="CIX324" s="925"/>
      <c r="CIY324" s="925"/>
      <c r="CIZ324" s="925"/>
      <c r="CJA324" s="925"/>
      <c r="CJB324" s="925"/>
      <c r="CJC324" s="925"/>
      <c r="CJD324" s="925"/>
      <c r="CJE324" s="925"/>
      <c r="CJF324" s="925"/>
      <c r="CJG324" s="925"/>
      <c r="CJH324" s="925"/>
      <c r="CJI324" s="925"/>
      <c r="CJJ324" s="925"/>
      <c r="CJK324" s="925"/>
      <c r="CJL324" s="925"/>
      <c r="CJM324" s="925"/>
      <c r="CJN324" s="925"/>
      <c r="CJO324" s="925"/>
      <c r="CJP324" s="925"/>
      <c r="CJQ324" s="925"/>
      <c r="CJR324" s="925"/>
      <c r="CJS324" s="925"/>
      <c r="CJT324" s="925"/>
      <c r="CJU324" s="925"/>
      <c r="CJV324" s="925"/>
      <c r="CJW324" s="925"/>
      <c r="CJX324" s="925"/>
      <c r="CJY324" s="925"/>
      <c r="CJZ324" s="925"/>
      <c r="CKA324" s="925"/>
      <c r="CKB324" s="925"/>
      <c r="CKC324" s="925"/>
      <c r="CKD324" s="925"/>
      <c r="CKE324" s="925"/>
      <c r="CKF324" s="925"/>
      <c r="CKG324" s="925"/>
      <c r="CKH324" s="925"/>
      <c r="CKI324" s="925"/>
      <c r="CKJ324" s="925"/>
      <c r="CKK324" s="925"/>
      <c r="CKL324" s="925"/>
      <c r="CKM324" s="925"/>
      <c r="CKN324" s="925"/>
      <c r="CKO324" s="925"/>
      <c r="CKP324" s="925"/>
      <c r="CKQ324" s="925"/>
      <c r="CKR324" s="925"/>
      <c r="CKS324" s="925"/>
      <c r="CKT324" s="925"/>
      <c r="CKU324" s="925"/>
      <c r="CKV324" s="925"/>
      <c r="CKW324" s="925"/>
      <c r="CKX324" s="925"/>
      <c r="CKY324" s="925"/>
      <c r="CKZ324" s="925"/>
      <c r="CLA324" s="925"/>
      <c r="CLB324" s="925"/>
      <c r="CLC324" s="925"/>
      <c r="CLD324" s="925"/>
      <c r="CLE324" s="925"/>
      <c r="CLF324" s="925"/>
      <c r="CLG324" s="925"/>
      <c r="CLH324" s="925"/>
      <c r="CLI324" s="925"/>
      <c r="CLJ324" s="925"/>
      <c r="CLK324" s="925"/>
      <c r="CLL324" s="925"/>
      <c r="CLM324" s="925"/>
      <c r="CLN324" s="925"/>
      <c r="CLO324" s="925"/>
      <c r="CLP324" s="925"/>
      <c r="CLQ324" s="925"/>
      <c r="CLR324" s="925"/>
      <c r="CLS324" s="925"/>
      <c r="CLT324" s="925"/>
      <c r="CLU324" s="925"/>
      <c r="CLV324" s="925"/>
      <c r="CLW324" s="925"/>
      <c r="CLX324" s="925"/>
      <c r="CLY324" s="925"/>
      <c r="CLZ324" s="925"/>
      <c r="CMA324" s="925"/>
      <c r="CMB324" s="925"/>
      <c r="CMC324" s="925"/>
      <c r="CMD324" s="925"/>
      <c r="CME324" s="925"/>
      <c r="CMF324" s="925"/>
      <c r="CMG324" s="925"/>
      <c r="CMH324" s="925"/>
      <c r="CMI324" s="925"/>
      <c r="CMJ324" s="925"/>
      <c r="CMK324" s="925"/>
      <c r="CML324" s="925"/>
      <c r="CMM324" s="925"/>
      <c r="CMN324" s="925"/>
      <c r="CMO324" s="925"/>
      <c r="CMP324" s="925"/>
      <c r="CMQ324" s="925"/>
      <c r="CMR324" s="925"/>
      <c r="CMS324" s="925"/>
      <c r="CMT324" s="925"/>
      <c r="CMU324" s="925"/>
      <c r="CMV324" s="925"/>
      <c r="CMW324" s="925"/>
      <c r="CMX324" s="925"/>
      <c r="CMY324" s="925"/>
      <c r="CMZ324" s="925"/>
      <c r="CNA324" s="925"/>
      <c r="CNB324" s="925"/>
      <c r="CNC324" s="925"/>
      <c r="CND324" s="925"/>
      <c r="CNE324" s="925"/>
      <c r="CNF324" s="925"/>
      <c r="CNG324" s="925"/>
      <c r="CNH324" s="925"/>
      <c r="CNI324" s="925"/>
      <c r="CNJ324" s="925"/>
      <c r="CNK324" s="925"/>
      <c r="CNL324" s="925"/>
      <c r="CNM324" s="925"/>
      <c r="CNN324" s="925"/>
      <c r="CNO324" s="925"/>
      <c r="CNP324" s="925"/>
      <c r="CNQ324" s="925"/>
      <c r="CNR324" s="925"/>
      <c r="CNS324" s="925"/>
      <c r="CNT324" s="925"/>
      <c r="CNU324" s="925"/>
      <c r="CNV324" s="925"/>
      <c r="CNW324" s="925"/>
      <c r="CNX324" s="925"/>
      <c r="CNY324" s="925"/>
      <c r="CNZ324" s="925"/>
      <c r="COA324" s="925"/>
      <c r="COB324" s="925"/>
      <c r="COC324" s="925"/>
      <c r="COD324" s="925"/>
      <c r="COE324" s="925"/>
      <c r="COF324" s="925"/>
      <c r="COG324" s="925"/>
      <c r="COH324" s="925"/>
      <c r="COI324" s="925"/>
      <c r="COJ324" s="925"/>
      <c r="COK324" s="925"/>
      <c r="COL324" s="925"/>
      <c r="COM324" s="925"/>
      <c r="CON324" s="925"/>
      <c r="COO324" s="925"/>
      <c r="COP324" s="925"/>
      <c r="COQ324" s="925"/>
      <c r="COR324" s="925"/>
      <c r="COS324" s="925"/>
      <c r="COT324" s="925"/>
      <c r="COU324" s="925"/>
      <c r="COV324" s="925"/>
      <c r="COW324" s="925"/>
      <c r="COX324" s="925"/>
      <c r="COY324" s="925"/>
      <c r="COZ324" s="925"/>
      <c r="CPA324" s="925"/>
      <c r="CPB324" s="925"/>
      <c r="CPC324" s="925"/>
      <c r="CPD324" s="925"/>
      <c r="CPE324" s="925"/>
      <c r="CPF324" s="925"/>
      <c r="CPG324" s="925"/>
      <c r="CPH324" s="925"/>
      <c r="CPI324" s="925"/>
      <c r="CPJ324" s="925"/>
      <c r="CPK324" s="925"/>
      <c r="CPL324" s="925"/>
      <c r="CPM324" s="925"/>
      <c r="CPN324" s="925"/>
      <c r="CPO324" s="925"/>
      <c r="CPP324" s="925"/>
      <c r="CPQ324" s="925"/>
      <c r="CPR324" s="925"/>
      <c r="CPS324" s="925"/>
      <c r="CPT324" s="925"/>
      <c r="CPU324" s="925"/>
      <c r="CPV324" s="925"/>
      <c r="CPW324" s="925"/>
      <c r="CPX324" s="925"/>
      <c r="CPY324" s="925"/>
      <c r="CPZ324" s="925"/>
      <c r="CQA324" s="925"/>
      <c r="CQB324" s="925"/>
      <c r="CQC324" s="925"/>
      <c r="CQD324" s="925"/>
      <c r="CQE324" s="925"/>
      <c r="CQF324" s="925"/>
      <c r="CQG324" s="925"/>
      <c r="CQH324" s="925"/>
      <c r="CQI324" s="925"/>
      <c r="CQJ324" s="925"/>
      <c r="CQK324" s="925"/>
      <c r="CQL324" s="925"/>
      <c r="CQM324" s="925"/>
      <c r="CQN324" s="925"/>
      <c r="CQO324" s="925"/>
      <c r="CQP324" s="925"/>
      <c r="CQQ324" s="925"/>
      <c r="CQR324" s="925"/>
      <c r="CQS324" s="925"/>
      <c r="CQT324" s="925"/>
      <c r="CQU324" s="925"/>
      <c r="CQV324" s="925"/>
      <c r="CQW324" s="925"/>
      <c r="CQX324" s="925"/>
      <c r="CQY324" s="925"/>
      <c r="CQZ324" s="925"/>
      <c r="CRA324" s="925"/>
      <c r="CRB324" s="925"/>
      <c r="CRC324" s="925"/>
      <c r="CRD324" s="925"/>
      <c r="CRE324" s="925"/>
      <c r="CRF324" s="925"/>
      <c r="CRG324" s="925"/>
      <c r="CRH324" s="925"/>
      <c r="CRI324" s="925"/>
      <c r="CRJ324" s="925"/>
      <c r="CRK324" s="925"/>
      <c r="CRL324" s="925"/>
      <c r="CRM324" s="925"/>
      <c r="CRN324" s="925"/>
      <c r="CRO324" s="925"/>
      <c r="CRP324" s="925"/>
      <c r="CRQ324" s="925"/>
      <c r="CRR324" s="925"/>
      <c r="CRS324" s="925"/>
      <c r="CRT324" s="925"/>
      <c r="CRU324" s="925"/>
      <c r="CRV324" s="925"/>
      <c r="CRW324" s="925"/>
      <c r="CRX324" s="925"/>
      <c r="CRY324" s="925"/>
      <c r="CRZ324" s="925"/>
      <c r="CSA324" s="925"/>
      <c r="CSB324" s="925"/>
      <c r="CSC324" s="925"/>
      <c r="CSD324" s="925"/>
      <c r="CSE324" s="925"/>
      <c r="CSF324" s="925"/>
      <c r="CSG324" s="925"/>
      <c r="CSH324" s="925"/>
      <c r="CSI324" s="925"/>
      <c r="CSJ324" s="925"/>
      <c r="CSK324" s="925"/>
      <c r="CSL324" s="925"/>
      <c r="CSM324" s="925"/>
      <c r="CSN324" s="925"/>
      <c r="CSO324" s="925"/>
      <c r="CSP324" s="925"/>
      <c r="CSQ324" s="925"/>
      <c r="CSR324" s="925"/>
      <c r="CSS324" s="925"/>
      <c r="CST324" s="925"/>
      <c r="CSU324" s="925"/>
      <c r="CSV324" s="925"/>
      <c r="CSW324" s="925"/>
      <c r="CSX324" s="925"/>
      <c r="CSY324" s="925"/>
      <c r="CSZ324" s="925"/>
      <c r="CTA324" s="925"/>
      <c r="CTB324" s="925"/>
      <c r="CTC324" s="925"/>
      <c r="CTD324" s="925"/>
      <c r="CTE324" s="925"/>
      <c r="CTF324" s="925"/>
      <c r="CTG324" s="925"/>
      <c r="CTH324" s="925"/>
      <c r="CTI324" s="925"/>
      <c r="CTJ324" s="925"/>
      <c r="CTK324" s="925"/>
      <c r="CTL324" s="925"/>
      <c r="CTM324" s="925"/>
      <c r="CTN324" s="925"/>
      <c r="CTO324" s="925"/>
      <c r="CTP324" s="925"/>
      <c r="CTQ324" s="925"/>
      <c r="CTR324" s="925"/>
      <c r="CTS324" s="925"/>
      <c r="CTT324" s="925"/>
      <c r="CTU324" s="925"/>
      <c r="CTV324" s="925"/>
      <c r="CTW324" s="925"/>
      <c r="CTX324" s="925"/>
      <c r="CTY324" s="925"/>
      <c r="CTZ324" s="925"/>
      <c r="CUA324" s="925"/>
      <c r="CUB324" s="925"/>
      <c r="CUC324" s="925"/>
      <c r="CUD324" s="925"/>
      <c r="CUE324" s="925"/>
      <c r="CUF324" s="925"/>
      <c r="CUG324" s="925"/>
      <c r="CUH324" s="925"/>
      <c r="CUI324" s="925"/>
      <c r="CUJ324" s="925"/>
      <c r="CUK324" s="925"/>
      <c r="CUL324" s="925"/>
      <c r="CUM324" s="925"/>
      <c r="CUN324" s="925"/>
      <c r="CUO324" s="925"/>
      <c r="CUP324" s="925"/>
      <c r="CUQ324" s="925"/>
      <c r="CUR324" s="925"/>
      <c r="CUS324" s="925"/>
      <c r="CUT324" s="925"/>
      <c r="CUU324" s="925"/>
      <c r="CUV324" s="925"/>
      <c r="CUW324" s="925"/>
      <c r="CUX324" s="925"/>
      <c r="CUY324" s="925"/>
      <c r="CUZ324" s="925"/>
      <c r="CVA324" s="925"/>
      <c r="CVB324" s="925"/>
      <c r="CVC324" s="925"/>
      <c r="CVD324" s="925"/>
      <c r="CVE324" s="925"/>
      <c r="CVF324" s="925"/>
      <c r="CVG324" s="925"/>
      <c r="CVH324" s="925"/>
      <c r="CVI324" s="925"/>
      <c r="CVJ324" s="925"/>
      <c r="CVK324" s="925"/>
      <c r="CVL324" s="925"/>
      <c r="CVM324" s="925"/>
      <c r="CVN324" s="925"/>
      <c r="CVO324" s="925"/>
      <c r="CVP324" s="925"/>
      <c r="CVQ324" s="925"/>
      <c r="CVR324" s="925"/>
      <c r="CVS324" s="925"/>
      <c r="CVT324" s="925"/>
      <c r="CVU324" s="925"/>
      <c r="CVV324" s="925"/>
      <c r="CVW324" s="925"/>
      <c r="CVX324" s="925"/>
      <c r="CVY324" s="925"/>
      <c r="CVZ324" s="925"/>
      <c r="CWA324" s="925"/>
      <c r="CWB324" s="925"/>
      <c r="CWC324" s="925"/>
      <c r="CWD324" s="925"/>
      <c r="CWE324" s="925"/>
      <c r="CWF324" s="925"/>
      <c r="CWG324" s="925"/>
      <c r="CWH324" s="925"/>
      <c r="CWI324" s="925"/>
      <c r="CWJ324" s="925"/>
      <c r="CWK324" s="925"/>
      <c r="CWL324" s="925"/>
      <c r="CWM324" s="925"/>
      <c r="CWN324" s="925"/>
      <c r="CWO324" s="925"/>
      <c r="CWP324" s="925"/>
      <c r="CWQ324" s="925"/>
      <c r="CWR324" s="925"/>
      <c r="CWS324" s="925"/>
      <c r="CWT324" s="925"/>
      <c r="CWU324" s="925"/>
      <c r="CWV324" s="925"/>
      <c r="CWW324" s="925"/>
      <c r="CWX324" s="925"/>
      <c r="CWY324" s="925"/>
      <c r="CWZ324" s="925"/>
      <c r="CXA324" s="925"/>
      <c r="CXB324" s="925"/>
      <c r="CXC324" s="925"/>
      <c r="CXD324" s="925"/>
      <c r="CXE324" s="925"/>
      <c r="CXF324" s="925"/>
      <c r="CXG324" s="925"/>
      <c r="CXH324" s="925"/>
      <c r="CXI324" s="925"/>
      <c r="CXJ324" s="925"/>
      <c r="CXK324" s="925"/>
      <c r="CXL324" s="925"/>
      <c r="CXM324" s="925"/>
      <c r="CXN324" s="925"/>
      <c r="CXO324" s="925"/>
      <c r="CXP324" s="925"/>
      <c r="CXQ324" s="925"/>
      <c r="CXR324" s="925"/>
      <c r="CXS324" s="925"/>
      <c r="CXT324" s="925"/>
      <c r="CXU324" s="925"/>
      <c r="CXV324" s="925"/>
      <c r="CXW324" s="925"/>
      <c r="CXX324" s="925"/>
      <c r="CXY324" s="925"/>
      <c r="CXZ324" s="925"/>
      <c r="CYA324" s="925"/>
      <c r="CYB324" s="925"/>
      <c r="CYC324" s="925"/>
      <c r="CYD324" s="925"/>
      <c r="CYE324" s="925"/>
      <c r="CYF324" s="925"/>
      <c r="CYG324" s="925"/>
      <c r="CYH324" s="925"/>
      <c r="CYI324" s="925"/>
      <c r="CYJ324" s="925"/>
      <c r="CYK324" s="925"/>
      <c r="CYL324" s="925"/>
      <c r="CYM324" s="925"/>
      <c r="CYN324" s="925"/>
      <c r="CYO324" s="925"/>
      <c r="CYP324" s="925"/>
      <c r="CYQ324" s="925"/>
      <c r="CYR324" s="925"/>
      <c r="CYS324" s="925"/>
      <c r="CYT324" s="925"/>
      <c r="CYU324" s="925"/>
      <c r="CYV324" s="925"/>
      <c r="CYW324" s="925"/>
      <c r="CYX324" s="925"/>
      <c r="CYY324" s="925"/>
      <c r="CYZ324" s="925"/>
      <c r="CZA324" s="925"/>
      <c r="CZB324" s="925"/>
      <c r="CZC324" s="925"/>
      <c r="CZD324" s="925"/>
      <c r="CZE324" s="925"/>
      <c r="CZF324" s="925"/>
      <c r="CZG324" s="925"/>
      <c r="CZH324" s="925"/>
      <c r="CZI324" s="925"/>
      <c r="CZJ324" s="925"/>
      <c r="CZK324" s="925"/>
      <c r="CZL324" s="925"/>
      <c r="CZM324" s="925"/>
      <c r="CZN324" s="925"/>
      <c r="CZO324" s="925"/>
      <c r="CZP324" s="925"/>
      <c r="CZQ324" s="925"/>
      <c r="CZR324" s="925"/>
      <c r="CZS324" s="925"/>
      <c r="CZT324" s="925"/>
      <c r="CZU324" s="925"/>
      <c r="CZV324" s="925"/>
      <c r="CZW324" s="925"/>
      <c r="CZX324" s="925"/>
      <c r="CZY324" s="925"/>
      <c r="CZZ324" s="925"/>
      <c r="DAA324" s="925"/>
      <c r="DAB324" s="925"/>
      <c r="DAC324" s="925"/>
      <c r="DAD324" s="925"/>
      <c r="DAE324" s="925"/>
      <c r="DAF324" s="925"/>
      <c r="DAG324" s="925"/>
      <c r="DAH324" s="925"/>
      <c r="DAI324" s="925"/>
      <c r="DAJ324" s="925"/>
      <c r="DAK324" s="925"/>
      <c r="DAL324" s="925"/>
      <c r="DAM324" s="925"/>
      <c r="DAN324" s="925"/>
      <c r="DAO324" s="925"/>
      <c r="DAP324" s="925"/>
      <c r="DAQ324" s="925"/>
      <c r="DAR324" s="925"/>
      <c r="DAS324" s="925"/>
      <c r="DAT324" s="925"/>
      <c r="DAU324" s="925"/>
      <c r="DAV324" s="925"/>
      <c r="DAW324" s="925"/>
      <c r="DAX324" s="925"/>
      <c r="DAY324" s="925"/>
      <c r="DAZ324" s="925"/>
      <c r="DBA324" s="925"/>
      <c r="DBB324" s="925"/>
      <c r="DBC324" s="925"/>
      <c r="DBD324" s="925"/>
      <c r="DBE324" s="925"/>
      <c r="DBF324" s="925"/>
      <c r="DBG324" s="925"/>
      <c r="DBH324" s="925"/>
      <c r="DBI324" s="925"/>
      <c r="DBJ324" s="925"/>
      <c r="DBK324" s="925"/>
      <c r="DBL324" s="925"/>
      <c r="DBM324" s="925"/>
      <c r="DBN324" s="925"/>
      <c r="DBO324" s="925"/>
      <c r="DBP324" s="925"/>
      <c r="DBQ324" s="925"/>
      <c r="DBR324" s="925"/>
      <c r="DBS324" s="925"/>
      <c r="DBT324" s="925"/>
      <c r="DBU324" s="925"/>
      <c r="DBV324" s="925"/>
      <c r="DBW324" s="925"/>
      <c r="DBX324" s="925"/>
      <c r="DBY324" s="925"/>
      <c r="DBZ324" s="925"/>
      <c r="DCA324" s="925"/>
      <c r="DCB324" s="925"/>
      <c r="DCC324" s="925"/>
      <c r="DCD324" s="925"/>
      <c r="DCE324" s="925"/>
      <c r="DCF324" s="925"/>
      <c r="DCG324" s="925"/>
      <c r="DCH324" s="925"/>
      <c r="DCI324" s="925"/>
      <c r="DCJ324" s="925"/>
      <c r="DCK324" s="925"/>
      <c r="DCL324" s="925"/>
      <c r="DCM324" s="925"/>
      <c r="DCN324" s="925"/>
      <c r="DCO324" s="925"/>
      <c r="DCP324" s="925"/>
      <c r="DCQ324" s="925"/>
      <c r="DCR324" s="925"/>
      <c r="DCS324" s="925"/>
      <c r="DCT324" s="925"/>
      <c r="DCU324" s="925"/>
      <c r="DCV324" s="925"/>
      <c r="DCW324" s="925"/>
      <c r="DCX324" s="925"/>
      <c r="DCY324" s="925"/>
      <c r="DCZ324" s="925"/>
      <c r="DDA324" s="925"/>
      <c r="DDB324" s="925"/>
      <c r="DDC324" s="925"/>
      <c r="DDD324" s="925"/>
      <c r="DDE324" s="925"/>
      <c r="DDF324" s="925"/>
      <c r="DDG324" s="925"/>
      <c r="DDH324" s="925"/>
      <c r="DDI324" s="925"/>
      <c r="DDJ324" s="925"/>
      <c r="DDK324" s="925"/>
      <c r="DDL324" s="925"/>
      <c r="DDM324" s="925"/>
      <c r="DDN324" s="925"/>
      <c r="DDO324" s="925"/>
      <c r="DDP324" s="925"/>
      <c r="DDQ324" s="925"/>
      <c r="DDR324" s="925"/>
      <c r="DDS324" s="925"/>
      <c r="DDT324" s="925"/>
      <c r="DDU324" s="925"/>
      <c r="DDV324" s="925"/>
      <c r="DDW324" s="925"/>
      <c r="DDX324" s="925"/>
      <c r="DDY324" s="925"/>
      <c r="DDZ324" s="925"/>
      <c r="DEA324" s="925"/>
      <c r="DEB324" s="925"/>
      <c r="DEC324" s="925"/>
      <c r="DED324" s="925"/>
      <c r="DEE324" s="925"/>
      <c r="DEF324" s="925"/>
      <c r="DEG324" s="925"/>
      <c r="DEH324" s="925"/>
      <c r="DEI324" s="925"/>
      <c r="DEJ324" s="925"/>
      <c r="DEK324" s="925"/>
      <c r="DEL324" s="925"/>
      <c r="DEM324" s="925"/>
      <c r="DEN324" s="925"/>
      <c r="DEO324" s="925"/>
      <c r="DEP324" s="925"/>
      <c r="DEQ324" s="925"/>
      <c r="DER324" s="925"/>
      <c r="DES324" s="925"/>
      <c r="DET324" s="925"/>
      <c r="DEU324" s="925"/>
      <c r="DEV324" s="925"/>
      <c r="DEW324" s="925"/>
      <c r="DEX324" s="925"/>
      <c r="DEY324" s="925"/>
      <c r="DEZ324" s="925"/>
      <c r="DFA324" s="925"/>
      <c r="DFB324" s="925"/>
      <c r="DFC324" s="925"/>
      <c r="DFD324" s="925"/>
      <c r="DFE324" s="925"/>
      <c r="DFF324" s="925"/>
      <c r="DFG324" s="925"/>
      <c r="DFH324" s="925"/>
      <c r="DFI324" s="925"/>
      <c r="DFJ324" s="925"/>
      <c r="DFK324" s="925"/>
      <c r="DFL324" s="925"/>
      <c r="DFM324" s="925"/>
      <c r="DFN324" s="925"/>
      <c r="DFO324" s="925"/>
      <c r="DFP324" s="925"/>
      <c r="DFQ324" s="925"/>
      <c r="DFR324" s="925"/>
      <c r="DFS324" s="925"/>
      <c r="DFT324" s="925"/>
      <c r="DFU324" s="925"/>
      <c r="DFV324" s="925"/>
      <c r="DFW324" s="925"/>
      <c r="DFX324" s="925"/>
      <c r="DFY324" s="925"/>
      <c r="DFZ324" s="925"/>
      <c r="DGA324" s="925"/>
      <c r="DGB324" s="925"/>
      <c r="DGC324" s="925"/>
      <c r="DGD324" s="925"/>
      <c r="DGE324" s="925"/>
      <c r="DGF324" s="925"/>
      <c r="DGG324" s="925"/>
      <c r="DGH324" s="925"/>
      <c r="DGI324" s="925"/>
      <c r="DGJ324" s="925"/>
      <c r="DGK324" s="925"/>
      <c r="DGL324" s="925"/>
      <c r="DGM324" s="925"/>
      <c r="DGN324" s="925"/>
      <c r="DGO324" s="925"/>
      <c r="DGP324" s="925"/>
      <c r="DGQ324" s="925"/>
      <c r="DGR324" s="925"/>
      <c r="DGS324" s="925"/>
      <c r="DGT324" s="925"/>
      <c r="DGU324" s="925"/>
      <c r="DGV324" s="925"/>
      <c r="DGW324" s="925"/>
      <c r="DGX324" s="925"/>
      <c r="DGY324" s="925"/>
      <c r="DGZ324" s="925"/>
      <c r="DHA324" s="925"/>
      <c r="DHB324" s="925"/>
      <c r="DHC324" s="925"/>
      <c r="DHD324" s="925"/>
      <c r="DHE324" s="925"/>
      <c r="DHF324" s="925"/>
      <c r="DHG324" s="925"/>
      <c r="DHH324" s="925"/>
      <c r="DHI324" s="925"/>
      <c r="DHJ324" s="925"/>
      <c r="DHK324" s="925"/>
      <c r="DHL324" s="925"/>
      <c r="DHM324" s="925"/>
      <c r="DHN324" s="925"/>
      <c r="DHO324" s="925"/>
      <c r="DHP324" s="925"/>
      <c r="DHQ324" s="925"/>
      <c r="DHR324" s="925"/>
      <c r="DHS324" s="925"/>
      <c r="DHT324" s="925"/>
      <c r="DHU324" s="925"/>
      <c r="DHV324" s="925"/>
      <c r="DHW324" s="925"/>
      <c r="DHX324" s="925"/>
      <c r="DHY324" s="925"/>
      <c r="DHZ324" s="925"/>
      <c r="DIA324" s="925"/>
      <c r="DIB324" s="925"/>
      <c r="DIC324" s="925"/>
      <c r="DID324" s="925"/>
      <c r="DIE324" s="925"/>
      <c r="DIF324" s="925"/>
      <c r="DIG324" s="925"/>
      <c r="DIH324" s="925"/>
      <c r="DII324" s="925"/>
      <c r="DIJ324" s="925"/>
      <c r="DIK324" s="925"/>
      <c r="DIL324" s="925"/>
      <c r="DIM324" s="925"/>
      <c r="DIN324" s="925"/>
      <c r="DIO324" s="925"/>
      <c r="DIP324" s="925"/>
      <c r="DIQ324" s="925"/>
      <c r="DIR324" s="925"/>
      <c r="DIS324" s="925"/>
      <c r="DIT324" s="925"/>
      <c r="DIU324" s="925"/>
      <c r="DIV324" s="925"/>
      <c r="DIW324" s="925"/>
      <c r="DIX324" s="925"/>
      <c r="DIY324" s="925"/>
      <c r="DIZ324" s="925"/>
      <c r="DJA324" s="925"/>
      <c r="DJB324" s="925"/>
      <c r="DJC324" s="925"/>
      <c r="DJD324" s="925"/>
      <c r="DJE324" s="925"/>
      <c r="DJF324" s="925"/>
      <c r="DJG324" s="925"/>
      <c r="DJH324" s="925"/>
      <c r="DJI324" s="925"/>
      <c r="DJJ324" s="925"/>
      <c r="DJK324" s="925"/>
      <c r="DJL324" s="925"/>
      <c r="DJM324" s="925"/>
      <c r="DJN324" s="925"/>
      <c r="DJO324" s="925"/>
      <c r="DJP324" s="925"/>
      <c r="DJQ324" s="925"/>
      <c r="DJR324" s="925"/>
      <c r="DJS324" s="925"/>
      <c r="DJT324" s="925"/>
      <c r="DJU324" s="925"/>
      <c r="DJV324" s="925"/>
      <c r="DJW324" s="925"/>
      <c r="DJX324" s="925"/>
      <c r="DJY324" s="925"/>
      <c r="DJZ324" s="925"/>
      <c r="DKA324" s="925"/>
      <c r="DKB324" s="925"/>
      <c r="DKC324" s="925"/>
      <c r="DKD324" s="925"/>
      <c r="DKE324" s="925"/>
      <c r="DKF324" s="925"/>
      <c r="DKG324" s="925"/>
      <c r="DKH324" s="925"/>
      <c r="DKI324" s="925"/>
      <c r="DKJ324" s="925"/>
      <c r="DKK324" s="925"/>
      <c r="DKL324" s="925"/>
      <c r="DKM324" s="925"/>
      <c r="DKN324" s="925"/>
      <c r="DKO324" s="925"/>
      <c r="DKP324" s="925"/>
      <c r="DKQ324" s="925"/>
      <c r="DKR324" s="925"/>
      <c r="DKS324" s="925"/>
      <c r="DKT324" s="925"/>
      <c r="DKU324" s="925"/>
      <c r="DKV324" s="925"/>
      <c r="DKW324" s="925"/>
      <c r="DKX324" s="925"/>
      <c r="DKY324" s="925"/>
      <c r="DKZ324" s="925"/>
      <c r="DLA324" s="925"/>
      <c r="DLB324" s="925"/>
      <c r="DLC324" s="925"/>
      <c r="DLD324" s="925"/>
      <c r="DLE324" s="925"/>
      <c r="DLF324" s="925"/>
      <c r="DLG324" s="925"/>
      <c r="DLH324" s="925"/>
      <c r="DLI324" s="925"/>
      <c r="DLJ324" s="925"/>
      <c r="DLK324" s="925"/>
      <c r="DLL324" s="925"/>
      <c r="DLM324" s="925"/>
      <c r="DLN324" s="925"/>
      <c r="DLO324" s="925"/>
      <c r="DLP324" s="925"/>
      <c r="DLQ324" s="925"/>
      <c r="DLR324" s="925"/>
      <c r="DLS324" s="925"/>
      <c r="DLT324" s="925"/>
      <c r="DLU324" s="925"/>
      <c r="DLV324" s="925"/>
      <c r="DLW324" s="925"/>
      <c r="DLX324" s="925"/>
      <c r="DLY324" s="925"/>
      <c r="DLZ324" s="925"/>
      <c r="DMA324" s="925"/>
      <c r="DMB324" s="925"/>
      <c r="DMC324" s="925"/>
      <c r="DMD324" s="925"/>
      <c r="DME324" s="925"/>
      <c r="DMF324" s="925"/>
      <c r="DMG324" s="925"/>
      <c r="DMH324" s="925"/>
      <c r="DMI324" s="925"/>
      <c r="DMJ324" s="925"/>
      <c r="DMK324" s="925"/>
      <c r="DML324" s="925"/>
      <c r="DMM324" s="925"/>
      <c r="DMN324" s="925"/>
      <c r="DMO324" s="925"/>
      <c r="DMP324" s="925"/>
      <c r="DMQ324" s="925"/>
      <c r="DMR324" s="925"/>
      <c r="DMS324" s="925"/>
      <c r="DMT324" s="925"/>
      <c r="DMU324" s="925"/>
      <c r="DMV324" s="925"/>
      <c r="DMW324" s="925"/>
      <c r="DMX324" s="925"/>
      <c r="DMY324" s="925"/>
      <c r="DMZ324" s="925"/>
      <c r="DNA324" s="925"/>
      <c r="DNB324" s="925"/>
      <c r="DNC324" s="925"/>
      <c r="DND324" s="925"/>
      <c r="DNE324" s="925"/>
      <c r="DNF324" s="925"/>
      <c r="DNG324" s="925"/>
      <c r="DNH324" s="925"/>
      <c r="DNI324" s="925"/>
      <c r="DNJ324" s="925"/>
      <c r="DNK324" s="925"/>
      <c r="DNL324" s="925"/>
      <c r="DNM324" s="925"/>
      <c r="DNN324" s="925"/>
      <c r="DNO324" s="925"/>
      <c r="DNP324" s="925"/>
      <c r="DNQ324" s="925"/>
      <c r="DNR324" s="925"/>
      <c r="DNS324" s="925"/>
      <c r="DNT324" s="925"/>
      <c r="DNU324" s="925"/>
      <c r="DNV324" s="925"/>
      <c r="DNW324" s="925"/>
      <c r="DNX324" s="925"/>
      <c r="DNY324" s="925"/>
      <c r="DNZ324" s="925"/>
      <c r="DOA324" s="925"/>
      <c r="DOB324" s="925"/>
      <c r="DOC324" s="925"/>
      <c r="DOD324" s="925"/>
      <c r="DOE324" s="925"/>
      <c r="DOF324" s="925"/>
      <c r="DOG324" s="925"/>
      <c r="DOH324" s="925"/>
      <c r="DOI324" s="925"/>
      <c r="DOJ324" s="925"/>
      <c r="DOK324" s="925"/>
      <c r="DOL324" s="925"/>
      <c r="DOM324" s="925"/>
      <c r="DON324" s="925"/>
      <c r="DOO324" s="925"/>
      <c r="DOP324" s="925"/>
      <c r="DOQ324" s="925"/>
      <c r="DOR324" s="925"/>
      <c r="DOS324" s="925"/>
      <c r="DOT324" s="925"/>
      <c r="DOU324" s="925"/>
      <c r="DOV324" s="925"/>
      <c r="DOW324" s="925"/>
      <c r="DOX324" s="925"/>
      <c r="DOY324" s="925"/>
      <c r="DOZ324" s="925"/>
      <c r="DPA324" s="925"/>
      <c r="DPB324" s="925"/>
      <c r="DPC324" s="925"/>
      <c r="DPD324" s="925"/>
      <c r="DPE324" s="925"/>
      <c r="DPF324" s="925"/>
      <c r="DPG324" s="925"/>
      <c r="DPH324" s="925"/>
      <c r="DPI324" s="925"/>
      <c r="DPJ324" s="925"/>
      <c r="DPK324" s="925"/>
      <c r="DPL324" s="925"/>
      <c r="DPM324" s="925"/>
      <c r="DPN324" s="925"/>
      <c r="DPO324" s="925"/>
      <c r="DPP324" s="925"/>
      <c r="DPQ324" s="925"/>
      <c r="DPR324" s="925"/>
      <c r="DPS324" s="925"/>
      <c r="DPT324" s="925"/>
      <c r="DPU324" s="925"/>
      <c r="DPV324" s="925"/>
      <c r="DPW324" s="925"/>
      <c r="DPX324" s="925"/>
      <c r="DPY324" s="925"/>
      <c r="DPZ324" s="925"/>
      <c r="DQA324" s="925"/>
      <c r="DQB324" s="925"/>
      <c r="DQC324" s="925"/>
      <c r="DQD324" s="925"/>
      <c r="DQE324" s="925"/>
      <c r="DQF324" s="925"/>
      <c r="DQG324" s="925"/>
      <c r="DQH324" s="925"/>
      <c r="DQI324" s="925"/>
      <c r="DQJ324" s="925"/>
      <c r="DQK324" s="925"/>
      <c r="DQL324" s="925"/>
      <c r="DQM324" s="925"/>
      <c r="DQN324" s="925"/>
      <c r="DQO324" s="925"/>
      <c r="DQP324" s="925"/>
      <c r="DQQ324" s="925"/>
      <c r="DQR324" s="925"/>
      <c r="DQS324" s="925"/>
      <c r="DQT324" s="925"/>
      <c r="DQU324" s="925"/>
      <c r="DQV324" s="925"/>
      <c r="DQW324" s="925"/>
      <c r="DQX324" s="925"/>
      <c r="DQY324" s="925"/>
      <c r="DQZ324" s="925"/>
      <c r="DRA324" s="925"/>
      <c r="DRB324" s="925"/>
      <c r="DRC324" s="925"/>
      <c r="DRD324" s="925"/>
      <c r="DRE324" s="925"/>
      <c r="DRF324" s="925"/>
      <c r="DRG324" s="925"/>
      <c r="DRH324" s="925"/>
      <c r="DRI324" s="925"/>
      <c r="DRJ324" s="925"/>
      <c r="DRK324" s="925"/>
      <c r="DRL324" s="925"/>
      <c r="DRM324" s="925"/>
      <c r="DRN324" s="925"/>
      <c r="DRO324" s="925"/>
      <c r="DRP324" s="925"/>
      <c r="DRQ324" s="925"/>
      <c r="DRR324" s="925"/>
      <c r="DRS324" s="925"/>
      <c r="DRT324" s="925"/>
      <c r="DRU324" s="925"/>
      <c r="DRV324" s="925"/>
      <c r="DRW324" s="925"/>
      <c r="DRX324" s="925"/>
      <c r="DRY324" s="925"/>
      <c r="DRZ324" s="925"/>
      <c r="DSA324" s="925"/>
      <c r="DSB324" s="925"/>
      <c r="DSC324" s="925"/>
      <c r="DSD324" s="925"/>
      <c r="DSE324" s="925"/>
      <c r="DSF324" s="925"/>
      <c r="DSG324" s="925"/>
      <c r="DSH324" s="925"/>
      <c r="DSI324" s="925"/>
      <c r="DSJ324" s="925"/>
      <c r="DSK324" s="925"/>
      <c r="DSL324" s="925"/>
      <c r="DSM324" s="925"/>
      <c r="DSN324" s="925"/>
      <c r="DSO324" s="925"/>
      <c r="DSP324" s="925"/>
      <c r="DSQ324" s="925"/>
      <c r="DSR324" s="925"/>
      <c r="DSS324" s="925"/>
      <c r="DST324" s="925"/>
      <c r="DSU324" s="925"/>
      <c r="DSV324" s="925"/>
      <c r="DSW324" s="925"/>
      <c r="DSX324" s="925"/>
      <c r="DSY324" s="925"/>
      <c r="DSZ324" s="925"/>
      <c r="DTA324" s="925"/>
      <c r="DTB324" s="925"/>
      <c r="DTC324" s="925"/>
      <c r="DTD324" s="925"/>
      <c r="DTE324" s="925"/>
      <c r="DTF324" s="925"/>
      <c r="DTG324" s="925"/>
      <c r="DTH324" s="925"/>
      <c r="DTI324" s="925"/>
      <c r="DTJ324" s="925"/>
      <c r="DTK324" s="925"/>
      <c r="DTL324" s="925"/>
      <c r="DTM324" s="925"/>
      <c r="DTN324" s="925"/>
      <c r="DTO324" s="925"/>
      <c r="DTP324" s="925"/>
      <c r="DTQ324" s="925"/>
      <c r="DTR324" s="925"/>
      <c r="DTS324" s="925"/>
      <c r="DTT324" s="925"/>
      <c r="DTU324" s="925"/>
      <c r="DTV324" s="925"/>
      <c r="DTW324" s="925"/>
      <c r="DTX324" s="925"/>
      <c r="DTY324" s="925"/>
      <c r="DTZ324" s="925"/>
      <c r="DUA324" s="925"/>
      <c r="DUB324" s="925"/>
      <c r="DUC324" s="925"/>
      <c r="DUD324" s="925"/>
      <c r="DUE324" s="925"/>
      <c r="DUF324" s="925"/>
      <c r="DUG324" s="925"/>
      <c r="DUH324" s="925"/>
      <c r="DUI324" s="925"/>
      <c r="DUJ324" s="925"/>
      <c r="DUK324" s="925"/>
      <c r="DUL324" s="925"/>
      <c r="DUM324" s="925"/>
      <c r="DUN324" s="925"/>
      <c r="DUO324" s="925"/>
      <c r="DUP324" s="925"/>
      <c r="DUQ324" s="925"/>
      <c r="DUR324" s="925"/>
      <c r="DUS324" s="925"/>
      <c r="DUT324" s="925"/>
      <c r="DUU324" s="925"/>
      <c r="DUV324" s="925"/>
      <c r="DUW324" s="925"/>
      <c r="DUX324" s="925"/>
      <c r="DUY324" s="925"/>
      <c r="DUZ324" s="925"/>
      <c r="DVA324" s="925"/>
      <c r="DVB324" s="925"/>
      <c r="DVC324" s="925"/>
      <c r="DVD324" s="925"/>
      <c r="DVE324" s="925"/>
      <c r="DVF324" s="925"/>
      <c r="DVG324" s="925"/>
      <c r="DVH324" s="925"/>
      <c r="DVI324" s="925"/>
      <c r="DVJ324" s="925"/>
      <c r="DVK324" s="925"/>
      <c r="DVL324" s="925"/>
      <c r="DVM324" s="925"/>
      <c r="DVN324" s="925"/>
      <c r="DVO324" s="925"/>
      <c r="DVP324" s="925"/>
      <c r="DVQ324" s="925"/>
      <c r="DVR324" s="925"/>
      <c r="DVS324" s="925"/>
      <c r="DVT324" s="925"/>
      <c r="DVU324" s="925"/>
      <c r="DVV324" s="925"/>
      <c r="DVW324" s="925"/>
      <c r="DVX324" s="925"/>
      <c r="DVY324" s="925"/>
      <c r="DVZ324" s="925"/>
      <c r="DWA324" s="925"/>
      <c r="DWB324" s="925"/>
      <c r="DWC324" s="925"/>
      <c r="DWD324" s="925"/>
      <c r="DWE324" s="925"/>
      <c r="DWF324" s="925"/>
      <c r="DWG324" s="925"/>
      <c r="DWH324" s="925"/>
      <c r="DWI324" s="925"/>
      <c r="DWJ324" s="925"/>
      <c r="DWK324" s="925"/>
      <c r="DWL324" s="925"/>
      <c r="DWM324" s="925"/>
      <c r="DWN324" s="925"/>
      <c r="DWO324" s="925"/>
      <c r="DWP324" s="925"/>
      <c r="DWQ324" s="925"/>
      <c r="DWR324" s="925"/>
      <c r="DWS324" s="925"/>
      <c r="DWT324" s="925"/>
      <c r="DWU324" s="925"/>
      <c r="DWV324" s="925"/>
      <c r="DWW324" s="925"/>
      <c r="DWX324" s="925"/>
      <c r="DWY324" s="925"/>
      <c r="DWZ324" s="925"/>
      <c r="DXA324" s="925"/>
      <c r="DXB324" s="925"/>
      <c r="DXC324" s="925"/>
      <c r="DXD324" s="925"/>
      <c r="DXE324" s="925"/>
      <c r="DXF324" s="925"/>
      <c r="DXG324" s="925"/>
      <c r="DXH324" s="925"/>
      <c r="DXI324" s="925"/>
      <c r="DXJ324" s="925"/>
      <c r="DXK324" s="925"/>
      <c r="DXL324" s="925"/>
      <c r="DXM324" s="925"/>
      <c r="DXN324" s="925"/>
      <c r="DXO324" s="925"/>
      <c r="DXP324" s="925"/>
      <c r="DXQ324" s="925"/>
      <c r="DXR324" s="925"/>
      <c r="DXS324" s="925"/>
      <c r="DXT324" s="925"/>
      <c r="DXU324" s="925"/>
      <c r="DXV324" s="925"/>
      <c r="DXW324" s="925"/>
      <c r="DXX324" s="925"/>
      <c r="DXY324" s="925"/>
      <c r="DXZ324" s="925"/>
      <c r="DYA324" s="925"/>
      <c r="DYB324" s="925"/>
      <c r="DYC324" s="925"/>
      <c r="DYD324" s="925"/>
      <c r="DYE324" s="925"/>
      <c r="DYF324" s="925"/>
      <c r="DYG324" s="925"/>
      <c r="DYH324" s="925"/>
      <c r="DYI324" s="925"/>
      <c r="DYJ324" s="925"/>
      <c r="DYK324" s="925"/>
      <c r="DYL324" s="925"/>
      <c r="DYM324" s="925"/>
      <c r="DYN324" s="925"/>
      <c r="DYO324" s="925"/>
      <c r="DYP324" s="925"/>
      <c r="DYQ324" s="925"/>
      <c r="DYR324" s="925"/>
      <c r="DYS324" s="925"/>
      <c r="DYT324" s="925"/>
      <c r="DYU324" s="925"/>
      <c r="DYV324" s="925"/>
      <c r="DYW324" s="925"/>
      <c r="DYX324" s="925"/>
      <c r="DYY324" s="925"/>
      <c r="DYZ324" s="925"/>
      <c r="DZA324" s="925"/>
      <c r="DZB324" s="925"/>
      <c r="DZC324" s="925"/>
      <c r="DZD324" s="925"/>
      <c r="DZE324" s="925"/>
      <c r="DZF324" s="925"/>
      <c r="DZG324" s="925"/>
      <c r="DZH324" s="925"/>
      <c r="DZI324" s="925"/>
      <c r="DZJ324" s="925"/>
      <c r="DZK324" s="925"/>
      <c r="DZL324" s="925"/>
      <c r="DZM324" s="925"/>
      <c r="DZN324" s="925"/>
      <c r="DZO324" s="925"/>
      <c r="DZP324" s="925"/>
      <c r="DZQ324" s="925"/>
      <c r="DZR324" s="925"/>
      <c r="DZS324" s="925"/>
      <c r="DZT324" s="925"/>
      <c r="DZU324" s="925"/>
      <c r="DZV324" s="925"/>
      <c r="DZW324" s="925"/>
      <c r="DZX324" s="925"/>
      <c r="DZY324" s="925"/>
      <c r="DZZ324" s="925"/>
      <c r="EAA324" s="925"/>
      <c r="EAB324" s="925"/>
      <c r="EAC324" s="925"/>
      <c r="EAD324" s="925"/>
      <c r="EAE324" s="925"/>
      <c r="EAF324" s="925"/>
      <c r="EAG324" s="925"/>
      <c r="EAH324" s="925"/>
      <c r="EAI324" s="925"/>
      <c r="EAJ324" s="925"/>
      <c r="EAK324" s="925"/>
      <c r="EAL324" s="925"/>
      <c r="EAM324" s="925"/>
      <c r="EAN324" s="925"/>
      <c r="EAO324" s="925"/>
      <c r="EAP324" s="925"/>
      <c r="EAQ324" s="925"/>
      <c r="EAR324" s="925"/>
      <c r="EAS324" s="925"/>
      <c r="EAT324" s="925"/>
      <c r="EAU324" s="925"/>
      <c r="EAV324" s="925"/>
      <c r="EAW324" s="925"/>
      <c r="EAX324" s="925"/>
      <c r="EAY324" s="925"/>
      <c r="EAZ324" s="925"/>
      <c r="EBA324" s="925"/>
      <c r="EBB324" s="925"/>
      <c r="EBC324" s="925"/>
      <c r="EBD324" s="925"/>
      <c r="EBE324" s="925"/>
      <c r="EBF324" s="925"/>
      <c r="EBG324" s="925"/>
      <c r="EBH324" s="925"/>
      <c r="EBI324" s="925"/>
      <c r="EBJ324" s="925"/>
      <c r="EBK324" s="925"/>
      <c r="EBL324" s="925"/>
      <c r="EBM324" s="925"/>
      <c r="EBN324" s="925"/>
      <c r="EBO324" s="925"/>
      <c r="EBP324" s="925"/>
      <c r="EBQ324" s="925"/>
      <c r="EBR324" s="925"/>
      <c r="EBS324" s="925"/>
      <c r="EBT324" s="925"/>
      <c r="EBU324" s="925"/>
      <c r="EBV324" s="925"/>
      <c r="EBW324" s="925"/>
      <c r="EBX324" s="925"/>
      <c r="EBY324" s="925"/>
      <c r="EBZ324" s="925"/>
      <c r="ECA324" s="925"/>
      <c r="ECB324" s="925"/>
      <c r="ECC324" s="925"/>
      <c r="ECD324" s="925"/>
      <c r="ECE324" s="925"/>
      <c r="ECF324" s="925"/>
      <c r="ECG324" s="925"/>
      <c r="ECH324" s="925"/>
      <c r="ECI324" s="925"/>
      <c r="ECJ324" s="925"/>
      <c r="ECK324" s="925"/>
      <c r="ECL324" s="925"/>
      <c r="ECM324" s="925"/>
      <c r="ECN324" s="925"/>
      <c r="ECO324" s="925"/>
      <c r="ECP324" s="925"/>
      <c r="ECQ324" s="925"/>
      <c r="ECR324" s="925"/>
      <c r="ECS324" s="925"/>
      <c r="ECT324" s="925"/>
      <c r="ECU324" s="925"/>
      <c r="ECV324" s="925"/>
      <c r="ECW324" s="925"/>
      <c r="ECX324" s="925"/>
      <c r="ECY324" s="925"/>
      <c r="ECZ324" s="925"/>
      <c r="EDA324" s="925"/>
      <c r="EDB324" s="925"/>
      <c r="EDC324" s="925"/>
      <c r="EDD324" s="925"/>
      <c r="EDE324" s="925"/>
      <c r="EDF324" s="925"/>
      <c r="EDG324" s="925"/>
      <c r="EDH324" s="925"/>
      <c r="EDI324" s="925"/>
      <c r="EDJ324" s="925"/>
      <c r="EDK324" s="925"/>
      <c r="EDL324" s="925"/>
      <c r="EDM324" s="925"/>
      <c r="EDN324" s="925"/>
      <c r="EDO324" s="925"/>
      <c r="EDP324" s="925"/>
      <c r="EDQ324" s="925"/>
      <c r="EDR324" s="925"/>
      <c r="EDS324" s="925"/>
      <c r="EDT324" s="925"/>
      <c r="EDU324" s="925"/>
      <c r="EDV324" s="925"/>
      <c r="EDW324" s="925"/>
      <c r="EDX324" s="925"/>
      <c r="EDY324" s="925"/>
      <c r="EDZ324" s="925"/>
      <c r="EEA324" s="925"/>
      <c r="EEB324" s="925"/>
      <c r="EEC324" s="925"/>
      <c r="EED324" s="925"/>
      <c r="EEE324" s="925"/>
      <c r="EEF324" s="925"/>
      <c r="EEG324" s="925"/>
      <c r="EEH324" s="925"/>
      <c r="EEI324" s="925"/>
      <c r="EEJ324" s="925"/>
      <c r="EEK324" s="925"/>
      <c r="EEL324" s="925"/>
      <c r="EEM324" s="925"/>
      <c r="EEN324" s="925"/>
      <c r="EEO324" s="925"/>
      <c r="EEP324" s="925"/>
      <c r="EEQ324" s="925"/>
      <c r="EER324" s="925"/>
      <c r="EES324" s="925"/>
      <c r="EET324" s="925"/>
      <c r="EEU324" s="925"/>
      <c r="EEV324" s="925"/>
      <c r="EEW324" s="925"/>
      <c r="EEX324" s="925"/>
      <c r="EEY324" s="925"/>
      <c r="EEZ324" s="925"/>
      <c r="EFA324" s="925"/>
      <c r="EFB324" s="925"/>
      <c r="EFC324" s="925"/>
      <c r="EFD324" s="925"/>
      <c r="EFE324" s="925"/>
      <c r="EFF324" s="925"/>
      <c r="EFG324" s="925"/>
      <c r="EFH324" s="925"/>
      <c r="EFI324" s="925"/>
      <c r="EFJ324" s="925"/>
      <c r="EFK324" s="925"/>
      <c r="EFL324" s="925"/>
      <c r="EFM324" s="925"/>
      <c r="EFN324" s="925"/>
      <c r="EFO324" s="925"/>
      <c r="EFP324" s="925"/>
      <c r="EFQ324" s="925"/>
      <c r="EFR324" s="925"/>
      <c r="EFS324" s="925"/>
      <c r="EFT324" s="925"/>
      <c r="EFU324" s="925"/>
      <c r="EFV324" s="925"/>
      <c r="EFW324" s="925"/>
      <c r="EFX324" s="925"/>
      <c r="EFY324" s="925"/>
      <c r="EFZ324" s="925"/>
      <c r="EGA324" s="925"/>
      <c r="EGB324" s="925"/>
      <c r="EGC324" s="925"/>
      <c r="EGD324" s="925"/>
      <c r="EGE324" s="925"/>
      <c r="EGF324" s="925"/>
      <c r="EGG324" s="925"/>
      <c r="EGH324" s="925"/>
      <c r="EGI324" s="925"/>
      <c r="EGJ324" s="925"/>
      <c r="EGK324" s="925"/>
      <c r="EGL324" s="925"/>
      <c r="EGM324" s="925"/>
      <c r="EGN324" s="925"/>
      <c r="EGO324" s="925"/>
      <c r="EGP324" s="925"/>
      <c r="EGQ324" s="925"/>
      <c r="EGR324" s="925"/>
      <c r="EGS324" s="925"/>
      <c r="EGT324" s="925"/>
      <c r="EGU324" s="925"/>
      <c r="EGV324" s="925"/>
      <c r="EGW324" s="925"/>
      <c r="EGX324" s="925"/>
      <c r="EGY324" s="925"/>
      <c r="EGZ324" s="925"/>
      <c r="EHA324" s="925"/>
      <c r="EHB324" s="925"/>
      <c r="EHC324" s="925"/>
      <c r="EHD324" s="925"/>
      <c r="EHE324" s="925"/>
      <c r="EHF324" s="925"/>
      <c r="EHG324" s="925"/>
      <c r="EHH324" s="925"/>
      <c r="EHI324" s="925"/>
      <c r="EHJ324" s="925"/>
      <c r="EHK324" s="925"/>
      <c r="EHL324" s="925"/>
      <c r="EHM324" s="925"/>
      <c r="EHN324" s="925"/>
      <c r="EHO324" s="925"/>
      <c r="EHP324" s="925"/>
      <c r="EHQ324" s="925"/>
      <c r="EHR324" s="925"/>
      <c r="EHS324" s="925"/>
      <c r="EHT324" s="925"/>
      <c r="EHU324" s="925"/>
      <c r="EHV324" s="925"/>
      <c r="EHW324" s="925"/>
      <c r="EHX324" s="925"/>
      <c r="EHY324" s="925"/>
      <c r="EHZ324" s="925"/>
      <c r="EIA324" s="925"/>
      <c r="EIB324" s="925"/>
      <c r="EIC324" s="925"/>
      <c r="EID324" s="925"/>
      <c r="EIE324" s="925"/>
      <c r="EIF324" s="925"/>
      <c r="EIG324" s="925"/>
      <c r="EIH324" s="925"/>
      <c r="EII324" s="925"/>
      <c r="EIJ324" s="925"/>
      <c r="EIK324" s="925"/>
      <c r="EIL324" s="925"/>
      <c r="EIM324" s="925"/>
      <c r="EIN324" s="925"/>
      <c r="EIO324" s="925"/>
      <c r="EIP324" s="925"/>
      <c r="EIQ324" s="925"/>
      <c r="EIR324" s="925"/>
      <c r="EIS324" s="925"/>
      <c r="EIT324" s="925"/>
      <c r="EIU324" s="925"/>
      <c r="EIV324" s="925"/>
      <c r="EIW324" s="925"/>
      <c r="EIX324" s="925"/>
      <c r="EIY324" s="925"/>
      <c r="EIZ324" s="925"/>
      <c r="EJA324" s="925"/>
      <c r="EJB324" s="925"/>
      <c r="EJC324" s="925"/>
      <c r="EJD324" s="925"/>
      <c r="EJE324" s="925"/>
      <c r="EJF324" s="925"/>
      <c r="EJG324" s="925"/>
      <c r="EJH324" s="925"/>
      <c r="EJI324" s="925"/>
      <c r="EJJ324" s="925"/>
      <c r="EJK324" s="925"/>
      <c r="EJL324" s="925"/>
      <c r="EJM324" s="925"/>
      <c r="EJN324" s="925"/>
      <c r="EJO324" s="925"/>
      <c r="EJP324" s="925"/>
      <c r="EJQ324" s="925"/>
      <c r="EJR324" s="925"/>
      <c r="EJS324" s="925"/>
      <c r="EJT324" s="925"/>
      <c r="EJU324" s="925"/>
      <c r="EJV324" s="925"/>
      <c r="EJW324" s="925"/>
      <c r="EJX324" s="925"/>
      <c r="EJY324" s="925"/>
      <c r="EJZ324" s="925"/>
      <c r="EKA324" s="925"/>
      <c r="EKB324" s="925"/>
      <c r="EKC324" s="925"/>
      <c r="EKD324" s="925"/>
      <c r="EKE324" s="925"/>
      <c r="EKF324" s="925"/>
      <c r="EKG324" s="925"/>
      <c r="EKH324" s="925"/>
      <c r="EKI324" s="925"/>
      <c r="EKJ324" s="925"/>
      <c r="EKK324" s="925"/>
      <c r="EKL324" s="925"/>
      <c r="EKM324" s="925"/>
      <c r="EKN324" s="925"/>
      <c r="EKO324" s="925"/>
      <c r="EKP324" s="925"/>
      <c r="EKQ324" s="925"/>
      <c r="EKR324" s="925"/>
      <c r="EKS324" s="925"/>
      <c r="EKT324" s="925"/>
      <c r="EKU324" s="925"/>
      <c r="EKV324" s="925"/>
      <c r="EKW324" s="925"/>
      <c r="EKX324" s="925"/>
      <c r="EKY324" s="925"/>
      <c r="EKZ324" s="925"/>
      <c r="ELA324" s="925"/>
      <c r="ELB324" s="925"/>
      <c r="ELC324" s="925"/>
      <c r="ELD324" s="925"/>
      <c r="ELE324" s="925"/>
      <c r="ELF324" s="925"/>
      <c r="ELG324" s="925"/>
      <c r="ELH324" s="925"/>
      <c r="ELI324" s="925"/>
      <c r="ELJ324" s="925"/>
      <c r="ELK324" s="925"/>
      <c r="ELL324" s="925"/>
      <c r="ELM324" s="925"/>
      <c r="ELN324" s="925"/>
      <c r="ELO324" s="925"/>
      <c r="ELP324" s="925"/>
      <c r="ELQ324" s="925"/>
      <c r="ELR324" s="925"/>
      <c r="ELS324" s="925"/>
      <c r="ELT324" s="925"/>
      <c r="ELU324" s="925"/>
      <c r="ELV324" s="925"/>
      <c r="ELW324" s="925"/>
      <c r="ELX324" s="925"/>
      <c r="ELY324" s="925"/>
      <c r="ELZ324" s="925"/>
      <c r="EMA324" s="925"/>
      <c r="EMB324" s="925"/>
      <c r="EMC324" s="925"/>
      <c r="EMD324" s="925"/>
      <c r="EME324" s="925"/>
      <c r="EMF324" s="925"/>
      <c r="EMG324" s="925"/>
      <c r="EMH324" s="925"/>
      <c r="EMI324" s="925"/>
      <c r="EMJ324" s="925"/>
      <c r="EMK324" s="925"/>
      <c r="EML324" s="925"/>
      <c r="EMM324" s="925"/>
      <c r="EMN324" s="925"/>
      <c r="EMO324" s="925"/>
      <c r="EMP324" s="925"/>
      <c r="EMQ324" s="925"/>
      <c r="EMR324" s="925"/>
      <c r="EMS324" s="925"/>
      <c r="EMT324" s="925"/>
      <c r="EMU324" s="925"/>
      <c r="EMV324" s="925"/>
      <c r="EMW324" s="925"/>
      <c r="EMX324" s="925"/>
      <c r="EMY324" s="925"/>
      <c r="EMZ324" s="925"/>
      <c r="ENA324" s="925"/>
      <c r="ENB324" s="925"/>
      <c r="ENC324" s="925"/>
      <c r="END324" s="925"/>
      <c r="ENE324" s="925"/>
      <c r="ENF324" s="925"/>
      <c r="ENG324" s="925"/>
      <c r="ENH324" s="925"/>
      <c r="ENI324" s="925"/>
      <c r="ENJ324" s="925"/>
      <c r="ENK324" s="925"/>
      <c r="ENL324" s="925"/>
      <c r="ENM324" s="925"/>
      <c r="ENN324" s="925"/>
      <c r="ENO324" s="925"/>
      <c r="ENP324" s="925"/>
      <c r="ENQ324" s="925"/>
      <c r="ENR324" s="925"/>
      <c r="ENS324" s="925"/>
      <c r="ENT324" s="925"/>
      <c r="ENU324" s="925"/>
      <c r="ENV324" s="925"/>
      <c r="ENW324" s="925"/>
      <c r="ENX324" s="925"/>
      <c r="ENY324" s="925"/>
      <c r="ENZ324" s="925"/>
      <c r="EOA324" s="925"/>
      <c r="EOB324" s="925"/>
      <c r="EOC324" s="925"/>
      <c r="EOD324" s="925"/>
      <c r="EOE324" s="925"/>
      <c r="EOF324" s="925"/>
      <c r="EOG324" s="925"/>
      <c r="EOH324" s="925"/>
      <c r="EOI324" s="925"/>
      <c r="EOJ324" s="925"/>
      <c r="EOK324" s="925"/>
      <c r="EOL324" s="925"/>
      <c r="EOM324" s="925"/>
      <c r="EON324" s="925"/>
      <c r="EOO324" s="925"/>
      <c r="EOP324" s="925"/>
      <c r="EOQ324" s="925"/>
      <c r="EOR324" s="925"/>
      <c r="EOS324" s="925"/>
      <c r="EOT324" s="925"/>
      <c r="EOU324" s="925"/>
      <c r="EOV324" s="925"/>
      <c r="EOW324" s="925"/>
      <c r="EOX324" s="925"/>
      <c r="EOY324" s="925"/>
      <c r="EOZ324" s="925"/>
      <c r="EPA324" s="925"/>
      <c r="EPB324" s="925"/>
      <c r="EPC324" s="925"/>
      <c r="EPD324" s="925"/>
      <c r="EPE324" s="925"/>
      <c r="EPF324" s="925"/>
      <c r="EPG324" s="925"/>
      <c r="EPH324" s="925"/>
      <c r="EPI324" s="925"/>
      <c r="EPJ324" s="925"/>
      <c r="EPK324" s="925"/>
      <c r="EPL324" s="925"/>
      <c r="EPM324" s="925"/>
      <c r="EPN324" s="925"/>
      <c r="EPO324" s="925"/>
      <c r="EPP324" s="925"/>
      <c r="EPQ324" s="925"/>
      <c r="EPR324" s="925"/>
      <c r="EPS324" s="925"/>
      <c r="EPT324" s="925"/>
      <c r="EPU324" s="925"/>
      <c r="EPV324" s="925"/>
      <c r="EPW324" s="925"/>
      <c r="EPX324" s="925"/>
      <c r="EPY324" s="925"/>
      <c r="EPZ324" s="925"/>
      <c r="EQA324" s="925"/>
      <c r="EQB324" s="925"/>
      <c r="EQC324" s="925"/>
      <c r="EQD324" s="925"/>
      <c r="EQE324" s="925"/>
      <c r="EQF324" s="925"/>
      <c r="EQG324" s="925"/>
      <c r="EQH324" s="925"/>
      <c r="EQI324" s="925"/>
      <c r="EQJ324" s="925"/>
      <c r="EQK324" s="925"/>
      <c r="EQL324" s="925"/>
      <c r="EQM324" s="925"/>
      <c r="EQN324" s="925"/>
      <c r="EQO324" s="925"/>
      <c r="EQP324" s="925"/>
      <c r="EQQ324" s="925"/>
      <c r="EQR324" s="925"/>
      <c r="EQS324" s="925"/>
      <c r="EQT324" s="925"/>
      <c r="EQU324" s="925"/>
      <c r="EQV324" s="925"/>
      <c r="EQW324" s="925"/>
      <c r="EQX324" s="925"/>
      <c r="EQY324" s="925"/>
      <c r="EQZ324" s="925"/>
      <c r="ERA324" s="925"/>
      <c r="ERB324" s="925"/>
      <c r="ERC324" s="925"/>
      <c r="ERD324" s="925"/>
      <c r="ERE324" s="925"/>
      <c r="ERF324" s="925"/>
      <c r="ERG324" s="925"/>
      <c r="ERH324" s="925"/>
      <c r="ERI324" s="925"/>
      <c r="ERJ324" s="925"/>
      <c r="ERK324" s="925"/>
      <c r="ERL324" s="925"/>
      <c r="ERM324" s="925"/>
      <c r="ERN324" s="925"/>
      <c r="ERO324" s="925"/>
      <c r="ERP324" s="925"/>
      <c r="ERQ324" s="925"/>
      <c r="ERR324" s="925"/>
      <c r="ERS324" s="925"/>
      <c r="ERT324" s="925"/>
      <c r="ERU324" s="925"/>
      <c r="ERV324" s="925"/>
      <c r="ERW324" s="925"/>
      <c r="ERX324" s="925"/>
      <c r="ERY324" s="925"/>
      <c r="ERZ324" s="925"/>
      <c r="ESA324" s="925"/>
      <c r="ESB324" s="925"/>
      <c r="ESC324" s="925"/>
      <c r="ESD324" s="925"/>
      <c r="ESE324" s="925"/>
      <c r="ESF324" s="925"/>
      <c r="ESG324" s="925"/>
      <c r="ESH324" s="925"/>
      <c r="ESI324" s="925"/>
      <c r="ESJ324" s="925"/>
      <c r="ESK324" s="925"/>
      <c r="ESL324" s="925"/>
      <c r="ESM324" s="925"/>
      <c r="ESN324" s="925"/>
      <c r="ESO324" s="925"/>
      <c r="ESP324" s="925"/>
      <c r="ESQ324" s="925"/>
      <c r="ESR324" s="925"/>
      <c r="ESS324" s="925"/>
      <c r="EST324" s="925"/>
      <c r="ESU324" s="925"/>
      <c r="ESV324" s="925"/>
      <c r="ESW324" s="925"/>
      <c r="ESX324" s="925"/>
      <c r="ESY324" s="925"/>
      <c r="ESZ324" s="925"/>
      <c r="ETA324" s="925"/>
      <c r="ETB324" s="925"/>
      <c r="ETC324" s="925"/>
      <c r="ETD324" s="925"/>
      <c r="ETE324" s="925"/>
      <c r="ETF324" s="925"/>
      <c r="ETG324" s="925"/>
      <c r="ETH324" s="925"/>
      <c r="ETI324" s="925"/>
      <c r="ETJ324" s="925"/>
      <c r="ETK324" s="925"/>
      <c r="ETL324" s="925"/>
      <c r="ETM324" s="925"/>
      <c r="ETN324" s="925"/>
      <c r="ETO324" s="925"/>
      <c r="ETP324" s="925"/>
      <c r="ETQ324" s="925"/>
      <c r="ETR324" s="925"/>
      <c r="ETS324" s="925"/>
      <c r="ETT324" s="925"/>
      <c r="ETU324" s="925"/>
      <c r="ETV324" s="925"/>
      <c r="ETW324" s="925"/>
      <c r="ETX324" s="925"/>
      <c r="ETY324" s="925"/>
      <c r="ETZ324" s="925"/>
      <c r="EUA324" s="925"/>
      <c r="EUB324" s="925"/>
      <c r="EUC324" s="925"/>
      <c r="EUD324" s="925"/>
      <c r="EUE324" s="925"/>
      <c r="EUF324" s="925"/>
      <c r="EUG324" s="925"/>
      <c r="EUH324" s="925"/>
      <c r="EUI324" s="925"/>
      <c r="EUJ324" s="925"/>
      <c r="EUK324" s="925"/>
      <c r="EUL324" s="925"/>
      <c r="EUM324" s="925"/>
      <c r="EUN324" s="925"/>
      <c r="EUO324" s="925"/>
      <c r="EUP324" s="925"/>
      <c r="EUQ324" s="925"/>
      <c r="EUR324" s="925"/>
      <c r="EUS324" s="925"/>
      <c r="EUT324" s="925"/>
      <c r="EUU324" s="925"/>
      <c r="EUV324" s="925"/>
      <c r="EUW324" s="925"/>
      <c r="EUX324" s="925"/>
      <c r="EUY324" s="925"/>
      <c r="EUZ324" s="925"/>
      <c r="EVA324" s="925"/>
      <c r="EVB324" s="925"/>
      <c r="EVC324" s="925"/>
      <c r="EVD324" s="925"/>
      <c r="EVE324" s="925"/>
      <c r="EVF324" s="925"/>
      <c r="EVG324" s="925"/>
      <c r="EVH324" s="925"/>
      <c r="EVI324" s="925"/>
      <c r="EVJ324" s="925"/>
      <c r="EVK324" s="925"/>
      <c r="EVL324" s="925"/>
      <c r="EVM324" s="925"/>
      <c r="EVN324" s="925"/>
      <c r="EVO324" s="925"/>
      <c r="EVP324" s="925"/>
      <c r="EVQ324" s="925"/>
      <c r="EVR324" s="925"/>
      <c r="EVS324" s="925"/>
      <c r="EVT324" s="925"/>
      <c r="EVU324" s="925"/>
      <c r="EVV324" s="925"/>
      <c r="EVW324" s="925"/>
      <c r="EVX324" s="925"/>
      <c r="EVY324" s="925"/>
      <c r="EVZ324" s="925"/>
      <c r="EWA324" s="925"/>
      <c r="EWB324" s="925"/>
      <c r="EWC324" s="925"/>
      <c r="EWD324" s="925"/>
      <c r="EWE324" s="925"/>
      <c r="EWF324" s="925"/>
      <c r="EWG324" s="925"/>
      <c r="EWH324" s="925"/>
      <c r="EWI324" s="925"/>
      <c r="EWJ324" s="925"/>
      <c r="EWK324" s="925"/>
      <c r="EWL324" s="925"/>
      <c r="EWM324" s="925"/>
      <c r="EWN324" s="925"/>
      <c r="EWO324" s="925"/>
      <c r="EWP324" s="925"/>
      <c r="EWQ324" s="925"/>
      <c r="EWR324" s="925"/>
      <c r="EWS324" s="925"/>
      <c r="EWT324" s="925"/>
      <c r="EWU324" s="925"/>
      <c r="EWV324" s="925"/>
      <c r="EWW324" s="925"/>
      <c r="EWX324" s="925"/>
      <c r="EWY324" s="925"/>
      <c r="EWZ324" s="925"/>
      <c r="EXA324" s="925"/>
      <c r="EXB324" s="925"/>
      <c r="EXC324" s="925"/>
      <c r="EXD324" s="925"/>
      <c r="EXE324" s="925"/>
      <c r="EXF324" s="925"/>
      <c r="EXG324" s="925"/>
      <c r="EXH324" s="925"/>
      <c r="EXI324" s="925"/>
      <c r="EXJ324" s="925"/>
      <c r="EXK324" s="925"/>
      <c r="EXL324" s="925"/>
      <c r="EXM324" s="925"/>
      <c r="EXN324" s="925"/>
      <c r="EXO324" s="925"/>
      <c r="EXP324" s="925"/>
      <c r="EXQ324" s="925"/>
      <c r="EXR324" s="925"/>
      <c r="EXS324" s="925"/>
      <c r="EXT324" s="925"/>
      <c r="EXU324" s="925"/>
      <c r="EXV324" s="925"/>
      <c r="EXW324" s="925"/>
      <c r="EXX324" s="925"/>
      <c r="EXY324" s="925"/>
      <c r="EXZ324" s="925"/>
      <c r="EYA324" s="925"/>
      <c r="EYB324" s="925"/>
      <c r="EYC324" s="925"/>
      <c r="EYD324" s="925"/>
      <c r="EYE324" s="925"/>
      <c r="EYF324" s="925"/>
      <c r="EYG324" s="925"/>
      <c r="EYH324" s="925"/>
      <c r="EYI324" s="925"/>
      <c r="EYJ324" s="925"/>
      <c r="EYK324" s="925"/>
      <c r="EYL324" s="925"/>
      <c r="EYM324" s="925"/>
      <c r="EYN324" s="925"/>
      <c r="EYO324" s="925"/>
      <c r="EYP324" s="925"/>
      <c r="EYQ324" s="925"/>
      <c r="EYR324" s="925"/>
      <c r="EYS324" s="925"/>
      <c r="EYT324" s="925"/>
      <c r="EYU324" s="925"/>
      <c r="EYV324" s="925"/>
      <c r="EYW324" s="925"/>
      <c r="EYX324" s="925"/>
      <c r="EYY324" s="925"/>
      <c r="EYZ324" s="925"/>
      <c r="EZA324" s="925"/>
      <c r="EZB324" s="925"/>
      <c r="EZC324" s="925"/>
      <c r="EZD324" s="925"/>
      <c r="EZE324" s="925"/>
      <c r="EZF324" s="925"/>
      <c r="EZG324" s="925"/>
      <c r="EZH324" s="925"/>
      <c r="EZI324" s="925"/>
      <c r="EZJ324" s="925"/>
      <c r="EZK324" s="925"/>
      <c r="EZL324" s="925"/>
      <c r="EZM324" s="925"/>
      <c r="EZN324" s="925"/>
      <c r="EZO324" s="925"/>
      <c r="EZP324" s="925"/>
      <c r="EZQ324" s="925"/>
      <c r="EZR324" s="925"/>
      <c r="EZS324" s="925"/>
      <c r="EZT324" s="925"/>
      <c r="EZU324" s="925"/>
      <c r="EZV324" s="925"/>
      <c r="EZW324" s="925"/>
      <c r="EZX324" s="925"/>
      <c r="EZY324" s="925"/>
      <c r="EZZ324" s="925"/>
      <c r="FAA324" s="925"/>
      <c r="FAB324" s="925"/>
      <c r="FAC324" s="925"/>
      <c r="FAD324" s="925"/>
      <c r="FAE324" s="925"/>
      <c r="FAF324" s="925"/>
      <c r="FAG324" s="925"/>
      <c r="FAH324" s="925"/>
      <c r="FAI324" s="925"/>
      <c r="FAJ324" s="925"/>
      <c r="FAK324" s="925"/>
      <c r="FAL324" s="925"/>
      <c r="FAM324" s="925"/>
      <c r="FAN324" s="925"/>
      <c r="FAO324" s="925"/>
      <c r="FAP324" s="925"/>
      <c r="FAQ324" s="925"/>
      <c r="FAR324" s="925"/>
      <c r="FAS324" s="925"/>
      <c r="FAT324" s="925"/>
      <c r="FAU324" s="925"/>
      <c r="FAV324" s="925"/>
      <c r="FAW324" s="925"/>
      <c r="FAX324" s="925"/>
      <c r="FAY324" s="925"/>
      <c r="FAZ324" s="925"/>
      <c r="FBA324" s="925"/>
      <c r="FBB324" s="925"/>
      <c r="FBC324" s="925"/>
      <c r="FBD324" s="925"/>
      <c r="FBE324" s="925"/>
      <c r="FBF324" s="925"/>
      <c r="FBG324" s="925"/>
      <c r="FBH324" s="925"/>
      <c r="FBI324" s="925"/>
      <c r="FBJ324" s="925"/>
      <c r="FBK324" s="925"/>
      <c r="FBL324" s="925"/>
      <c r="FBM324" s="925"/>
      <c r="FBN324" s="925"/>
      <c r="FBO324" s="925"/>
      <c r="FBP324" s="925"/>
      <c r="FBQ324" s="925"/>
      <c r="FBR324" s="925"/>
      <c r="FBS324" s="925"/>
      <c r="FBT324" s="925"/>
      <c r="FBU324" s="925"/>
      <c r="FBV324" s="925"/>
      <c r="FBW324" s="925"/>
      <c r="FBX324" s="925"/>
      <c r="FBY324" s="925"/>
      <c r="FBZ324" s="925"/>
      <c r="FCA324" s="925"/>
      <c r="FCB324" s="925"/>
      <c r="FCC324" s="925"/>
      <c r="FCD324" s="925"/>
      <c r="FCE324" s="925"/>
      <c r="FCF324" s="925"/>
      <c r="FCG324" s="925"/>
      <c r="FCH324" s="925"/>
      <c r="FCI324" s="925"/>
      <c r="FCJ324" s="925"/>
      <c r="FCK324" s="925"/>
      <c r="FCL324" s="925"/>
      <c r="FCM324" s="925"/>
      <c r="FCN324" s="925"/>
      <c r="FCO324" s="925"/>
      <c r="FCP324" s="925"/>
      <c r="FCQ324" s="925"/>
      <c r="FCR324" s="925"/>
      <c r="FCS324" s="925"/>
      <c r="FCT324" s="925"/>
      <c r="FCU324" s="925"/>
      <c r="FCV324" s="925"/>
      <c r="FCW324" s="925"/>
      <c r="FCX324" s="925"/>
      <c r="FCY324" s="925"/>
      <c r="FCZ324" s="925"/>
      <c r="FDA324" s="925"/>
      <c r="FDB324" s="925"/>
      <c r="FDC324" s="925"/>
      <c r="FDD324" s="925"/>
      <c r="FDE324" s="925"/>
      <c r="FDF324" s="925"/>
      <c r="FDG324" s="925"/>
      <c r="FDH324" s="925"/>
      <c r="FDI324" s="925"/>
      <c r="FDJ324" s="925"/>
      <c r="FDK324" s="925"/>
      <c r="FDL324" s="925"/>
      <c r="FDM324" s="925"/>
      <c r="FDN324" s="925"/>
      <c r="FDO324" s="925"/>
      <c r="FDP324" s="925"/>
      <c r="FDQ324" s="925"/>
      <c r="FDR324" s="925"/>
      <c r="FDS324" s="925"/>
      <c r="FDT324" s="925"/>
      <c r="FDU324" s="925"/>
      <c r="FDV324" s="925"/>
      <c r="FDW324" s="925"/>
      <c r="FDX324" s="925"/>
      <c r="FDY324" s="925"/>
      <c r="FDZ324" s="925"/>
      <c r="FEA324" s="925"/>
      <c r="FEB324" s="925"/>
      <c r="FEC324" s="925"/>
      <c r="FED324" s="925"/>
      <c r="FEE324" s="925"/>
      <c r="FEF324" s="925"/>
      <c r="FEG324" s="925"/>
      <c r="FEH324" s="925"/>
      <c r="FEI324" s="925"/>
      <c r="FEJ324" s="925"/>
      <c r="FEK324" s="925"/>
      <c r="FEL324" s="925"/>
      <c r="FEM324" s="925"/>
      <c r="FEN324" s="925"/>
      <c r="FEO324" s="925"/>
      <c r="FEP324" s="925"/>
      <c r="FEQ324" s="925"/>
      <c r="FER324" s="925"/>
      <c r="FES324" s="925"/>
      <c r="FET324" s="925"/>
      <c r="FEU324" s="925"/>
      <c r="FEV324" s="925"/>
      <c r="FEW324" s="925"/>
      <c r="FEX324" s="925"/>
      <c r="FEY324" s="925"/>
      <c r="FEZ324" s="925"/>
      <c r="FFA324" s="925"/>
      <c r="FFB324" s="925"/>
      <c r="FFC324" s="925"/>
      <c r="FFD324" s="925"/>
      <c r="FFE324" s="925"/>
      <c r="FFF324" s="925"/>
      <c r="FFG324" s="925"/>
      <c r="FFH324" s="925"/>
      <c r="FFI324" s="925"/>
      <c r="FFJ324" s="925"/>
      <c r="FFK324" s="925"/>
      <c r="FFL324" s="925"/>
      <c r="FFM324" s="925"/>
      <c r="FFN324" s="925"/>
      <c r="FFO324" s="925"/>
      <c r="FFP324" s="925"/>
      <c r="FFQ324" s="925"/>
      <c r="FFR324" s="925"/>
      <c r="FFS324" s="925"/>
      <c r="FFT324" s="925"/>
      <c r="FFU324" s="925"/>
      <c r="FFV324" s="925"/>
      <c r="FFW324" s="925"/>
      <c r="FFX324" s="925"/>
      <c r="FFY324" s="925"/>
      <c r="FFZ324" s="925"/>
      <c r="FGA324" s="925"/>
      <c r="FGB324" s="925"/>
      <c r="FGC324" s="925"/>
      <c r="FGD324" s="925"/>
      <c r="FGE324" s="925"/>
      <c r="FGF324" s="925"/>
      <c r="FGG324" s="925"/>
      <c r="FGH324" s="925"/>
      <c r="FGI324" s="925"/>
      <c r="FGJ324" s="925"/>
      <c r="FGK324" s="925"/>
      <c r="FGL324" s="925"/>
      <c r="FGM324" s="925"/>
      <c r="FGN324" s="925"/>
      <c r="FGO324" s="925"/>
      <c r="FGP324" s="925"/>
      <c r="FGQ324" s="925"/>
      <c r="FGR324" s="925"/>
      <c r="FGS324" s="925"/>
      <c r="FGT324" s="925"/>
      <c r="FGU324" s="925"/>
      <c r="FGV324" s="925"/>
      <c r="FGW324" s="925"/>
      <c r="FGX324" s="925"/>
      <c r="FGY324" s="925"/>
      <c r="FGZ324" s="925"/>
      <c r="FHA324" s="925"/>
      <c r="FHB324" s="925"/>
      <c r="FHC324" s="925"/>
      <c r="FHD324" s="925"/>
      <c r="FHE324" s="925"/>
      <c r="FHF324" s="925"/>
      <c r="FHG324" s="925"/>
      <c r="FHH324" s="925"/>
      <c r="FHI324" s="925"/>
      <c r="FHJ324" s="925"/>
      <c r="FHK324" s="925"/>
      <c r="FHL324" s="925"/>
      <c r="FHM324" s="925"/>
      <c r="FHN324" s="925"/>
      <c r="FHO324" s="925"/>
      <c r="FHP324" s="925"/>
      <c r="FHQ324" s="925"/>
      <c r="FHR324" s="925"/>
      <c r="FHS324" s="925"/>
      <c r="FHT324" s="925"/>
      <c r="FHU324" s="925"/>
      <c r="FHV324" s="925"/>
      <c r="FHW324" s="925"/>
      <c r="FHX324" s="925"/>
      <c r="FHY324" s="925"/>
      <c r="FHZ324" s="925"/>
      <c r="FIA324" s="925"/>
      <c r="FIB324" s="925"/>
      <c r="FIC324" s="925"/>
      <c r="FID324" s="925"/>
      <c r="FIE324" s="925"/>
      <c r="FIF324" s="925"/>
      <c r="FIG324" s="925"/>
      <c r="FIH324" s="925"/>
      <c r="FII324" s="925"/>
      <c r="FIJ324" s="925"/>
      <c r="FIK324" s="925"/>
      <c r="FIL324" s="925"/>
      <c r="FIM324" s="925"/>
      <c r="FIN324" s="925"/>
      <c r="FIO324" s="925"/>
      <c r="FIP324" s="925"/>
      <c r="FIQ324" s="925"/>
      <c r="FIR324" s="925"/>
      <c r="FIS324" s="925"/>
      <c r="FIT324" s="925"/>
      <c r="FIU324" s="925"/>
      <c r="FIV324" s="925"/>
      <c r="FIW324" s="925"/>
      <c r="FIX324" s="925"/>
      <c r="FIY324" s="925"/>
      <c r="FIZ324" s="925"/>
      <c r="FJA324" s="925"/>
      <c r="FJB324" s="925"/>
      <c r="FJC324" s="925"/>
      <c r="FJD324" s="925"/>
      <c r="FJE324" s="925"/>
      <c r="FJF324" s="925"/>
      <c r="FJG324" s="925"/>
      <c r="FJH324" s="925"/>
      <c r="FJI324" s="925"/>
      <c r="FJJ324" s="925"/>
      <c r="FJK324" s="925"/>
      <c r="FJL324" s="925"/>
      <c r="FJM324" s="925"/>
      <c r="FJN324" s="925"/>
      <c r="FJO324" s="925"/>
      <c r="FJP324" s="925"/>
      <c r="FJQ324" s="925"/>
      <c r="FJR324" s="925"/>
      <c r="FJS324" s="925"/>
      <c r="FJT324" s="925"/>
      <c r="FJU324" s="925"/>
      <c r="FJV324" s="925"/>
      <c r="FJW324" s="925"/>
      <c r="FJX324" s="925"/>
      <c r="FJY324" s="925"/>
      <c r="FJZ324" s="925"/>
      <c r="FKA324" s="925"/>
      <c r="FKB324" s="925"/>
      <c r="FKC324" s="925"/>
      <c r="FKD324" s="925"/>
      <c r="FKE324" s="925"/>
      <c r="FKF324" s="925"/>
      <c r="FKG324" s="925"/>
      <c r="FKH324" s="925"/>
      <c r="FKI324" s="925"/>
      <c r="FKJ324" s="925"/>
      <c r="FKK324" s="925"/>
      <c r="FKL324" s="925"/>
      <c r="FKM324" s="925"/>
      <c r="FKN324" s="925"/>
      <c r="FKO324" s="925"/>
      <c r="FKP324" s="925"/>
      <c r="FKQ324" s="925"/>
      <c r="FKR324" s="925"/>
      <c r="FKS324" s="925"/>
      <c r="FKT324" s="925"/>
      <c r="FKU324" s="925"/>
      <c r="FKV324" s="925"/>
      <c r="FKW324" s="925"/>
      <c r="FKX324" s="925"/>
      <c r="FKY324" s="925"/>
      <c r="FKZ324" s="925"/>
      <c r="FLA324" s="925"/>
      <c r="FLB324" s="925"/>
      <c r="FLC324" s="925"/>
      <c r="FLD324" s="925"/>
      <c r="FLE324" s="925"/>
      <c r="FLF324" s="925"/>
      <c r="FLG324" s="925"/>
      <c r="FLH324" s="925"/>
      <c r="FLI324" s="925"/>
      <c r="FLJ324" s="925"/>
      <c r="FLK324" s="925"/>
      <c r="FLL324" s="925"/>
      <c r="FLM324" s="925"/>
      <c r="FLN324" s="925"/>
      <c r="FLO324" s="925"/>
      <c r="FLP324" s="925"/>
      <c r="FLQ324" s="925"/>
      <c r="FLR324" s="925"/>
      <c r="FLS324" s="925"/>
      <c r="FLT324" s="925"/>
      <c r="FLU324" s="925"/>
      <c r="FLV324" s="925"/>
      <c r="FLW324" s="925"/>
      <c r="FLX324" s="925"/>
      <c r="FLY324" s="925"/>
      <c r="FLZ324" s="925"/>
      <c r="FMA324" s="925"/>
      <c r="FMB324" s="925"/>
      <c r="FMC324" s="925"/>
      <c r="FMD324" s="925"/>
      <c r="FME324" s="925"/>
      <c r="FMF324" s="925"/>
      <c r="FMG324" s="925"/>
      <c r="FMH324" s="925"/>
      <c r="FMI324" s="925"/>
      <c r="FMJ324" s="925"/>
      <c r="FMK324" s="925"/>
      <c r="FML324" s="925"/>
      <c r="FMM324" s="925"/>
      <c r="FMN324" s="925"/>
      <c r="FMO324" s="925"/>
      <c r="FMP324" s="925"/>
      <c r="FMQ324" s="925"/>
      <c r="FMR324" s="925"/>
      <c r="FMS324" s="925"/>
      <c r="FMT324" s="925"/>
      <c r="FMU324" s="925"/>
      <c r="FMV324" s="925"/>
      <c r="FMW324" s="925"/>
      <c r="FMX324" s="925"/>
      <c r="FMY324" s="925"/>
      <c r="FMZ324" s="925"/>
      <c r="FNA324" s="925"/>
      <c r="FNB324" s="925"/>
      <c r="FNC324" s="925"/>
      <c r="FND324" s="925"/>
      <c r="FNE324" s="925"/>
      <c r="FNF324" s="925"/>
      <c r="FNG324" s="925"/>
      <c r="FNH324" s="925"/>
      <c r="FNI324" s="925"/>
      <c r="FNJ324" s="925"/>
      <c r="FNK324" s="925"/>
      <c r="FNL324" s="925"/>
      <c r="FNM324" s="925"/>
      <c r="FNN324" s="925"/>
      <c r="FNO324" s="925"/>
      <c r="FNP324" s="925"/>
      <c r="FNQ324" s="925"/>
      <c r="FNR324" s="925"/>
      <c r="FNS324" s="925"/>
      <c r="FNT324" s="925"/>
      <c r="FNU324" s="925"/>
      <c r="FNV324" s="925"/>
      <c r="FNW324" s="925"/>
      <c r="FNX324" s="925"/>
      <c r="FNY324" s="925"/>
      <c r="FNZ324" s="925"/>
      <c r="FOA324" s="925"/>
      <c r="FOB324" s="925"/>
      <c r="FOC324" s="925"/>
      <c r="FOD324" s="925"/>
      <c r="FOE324" s="925"/>
      <c r="FOF324" s="925"/>
      <c r="FOG324" s="925"/>
      <c r="FOH324" s="925"/>
      <c r="FOI324" s="925"/>
      <c r="FOJ324" s="925"/>
      <c r="FOK324" s="925"/>
      <c r="FOL324" s="925"/>
      <c r="FOM324" s="925"/>
      <c r="FON324" s="925"/>
      <c r="FOO324" s="925"/>
      <c r="FOP324" s="925"/>
      <c r="FOQ324" s="925"/>
      <c r="FOR324" s="925"/>
      <c r="FOS324" s="925"/>
      <c r="FOT324" s="925"/>
      <c r="FOU324" s="925"/>
      <c r="FOV324" s="925"/>
      <c r="FOW324" s="925"/>
      <c r="FOX324" s="925"/>
      <c r="FOY324" s="925"/>
      <c r="FOZ324" s="925"/>
      <c r="FPA324" s="925"/>
      <c r="FPB324" s="925"/>
      <c r="FPC324" s="925"/>
      <c r="FPD324" s="925"/>
      <c r="FPE324" s="925"/>
      <c r="FPF324" s="925"/>
      <c r="FPG324" s="925"/>
      <c r="FPH324" s="925"/>
      <c r="FPI324" s="925"/>
      <c r="FPJ324" s="925"/>
      <c r="FPK324" s="925"/>
      <c r="FPL324" s="925"/>
      <c r="FPM324" s="925"/>
      <c r="FPN324" s="925"/>
      <c r="FPO324" s="925"/>
      <c r="FPP324" s="925"/>
      <c r="FPQ324" s="925"/>
      <c r="FPR324" s="925"/>
      <c r="FPS324" s="925"/>
      <c r="FPT324" s="925"/>
      <c r="FPU324" s="925"/>
      <c r="FPV324" s="925"/>
      <c r="FPW324" s="925"/>
      <c r="FPX324" s="925"/>
      <c r="FPY324" s="925"/>
      <c r="FPZ324" s="925"/>
      <c r="FQA324" s="925"/>
      <c r="FQB324" s="925"/>
      <c r="FQC324" s="925"/>
      <c r="FQD324" s="925"/>
      <c r="FQE324" s="925"/>
      <c r="FQF324" s="925"/>
      <c r="FQG324" s="925"/>
      <c r="FQH324" s="925"/>
      <c r="FQI324" s="925"/>
      <c r="FQJ324" s="925"/>
      <c r="FQK324" s="925"/>
      <c r="FQL324" s="925"/>
      <c r="FQM324" s="925"/>
      <c r="FQN324" s="925"/>
      <c r="FQO324" s="925"/>
      <c r="FQP324" s="925"/>
      <c r="FQQ324" s="925"/>
      <c r="FQR324" s="925"/>
      <c r="FQS324" s="925"/>
      <c r="FQT324" s="925"/>
      <c r="FQU324" s="925"/>
      <c r="FQV324" s="925"/>
      <c r="FQW324" s="925"/>
      <c r="FQX324" s="925"/>
      <c r="FQY324" s="925"/>
      <c r="FQZ324" s="925"/>
      <c r="FRA324" s="925"/>
      <c r="FRB324" s="925"/>
      <c r="FRC324" s="925"/>
      <c r="FRD324" s="925"/>
      <c r="FRE324" s="925"/>
      <c r="FRF324" s="925"/>
      <c r="FRG324" s="925"/>
      <c r="FRH324" s="925"/>
      <c r="FRI324" s="925"/>
      <c r="FRJ324" s="925"/>
      <c r="FRK324" s="925"/>
      <c r="FRL324" s="925"/>
      <c r="FRM324" s="925"/>
      <c r="FRN324" s="925"/>
      <c r="FRO324" s="925"/>
      <c r="FRP324" s="925"/>
      <c r="FRQ324" s="925"/>
      <c r="FRR324" s="925"/>
      <c r="FRS324" s="925"/>
      <c r="FRT324" s="925"/>
      <c r="FRU324" s="925"/>
      <c r="FRV324" s="925"/>
      <c r="FRW324" s="925"/>
      <c r="FRX324" s="925"/>
      <c r="FRY324" s="925"/>
      <c r="FRZ324" s="925"/>
      <c r="FSA324" s="925"/>
      <c r="FSB324" s="925"/>
      <c r="FSC324" s="925"/>
      <c r="FSD324" s="925"/>
      <c r="FSE324" s="925"/>
      <c r="FSF324" s="925"/>
      <c r="FSG324" s="925"/>
      <c r="FSH324" s="925"/>
      <c r="FSI324" s="925"/>
      <c r="FSJ324" s="925"/>
      <c r="FSK324" s="925"/>
      <c r="FSL324" s="925"/>
      <c r="FSM324" s="925"/>
      <c r="FSN324" s="925"/>
      <c r="FSO324" s="925"/>
      <c r="FSP324" s="925"/>
      <c r="FSQ324" s="925"/>
      <c r="FSR324" s="925"/>
      <c r="FSS324" s="925"/>
      <c r="FST324" s="925"/>
      <c r="FSU324" s="925"/>
      <c r="FSV324" s="925"/>
      <c r="FSW324" s="925"/>
      <c r="FSX324" s="925"/>
      <c r="FSY324" s="925"/>
      <c r="FSZ324" s="925"/>
      <c r="FTA324" s="925"/>
      <c r="FTB324" s="925"/>
      <c r="FTC324" s="925"/>
      <c r="FTD324" s="925"/>
      <c r="FTE324" s="925"/>
      <c r="FTF324" s="925"/>
      <c r="FTG324" s="925"/>
      <c r="FTH324" s="925"/>
      <c r="FTI324" s="925"/>
      <c r="FTJ324" s="925"/>
      <c r="FTK324" s="925"/>
      <c r="FTL324" s="925"/>
      <c r="FTM324" s="925"/>
      <c r="FTN324" s="925"/>
      <c r="FTO324" s="925"/>
      <c r="FTP324" s="925"/>
      <c r="FTQ324" s="925"/>
      <c r="FTR324" s="925"/>
      <c r="FTS324" s="925"/>
      <c r="FTT324" s="925"/>
      <c r="FTU324" s="925"/>
      <c r="FTV324" s="925"/>
      <c r="FTW324" s="925"/>
      <c r="FTX324" s="925"/>
      <c r="FTY324" s="925"/>
      <c r="FTZ324" s="925"/>
      <c r="FUA324" s="925"/>
      <c r="FUB324" s="925"/>
      <c r="FUC324" s="925"/>
      <c r="FUD324" s="925"/>
      <c r="FUE324" s="925"/>
      <c r="FUF324" s="925"/>
      <c r="FUG324" s="925"/>
      <c r="FUH324" s="925"/>
      <c r="FUI324" s="925"/>
      <c r="FUJ324" s="925"/>
      <c r="FUK324" s="925"/>
      <c r="FUL324" s="925"/>
      <c r="FUM324" s="925"/>
      <c r="FUN324" s="925"/>
      <c r="FUO324" s="925"/>
      <c r="FUP324" s="925"/>
      <c r="FUQ324" s="925"/>
      <c r="FUR324" s="925"/>
      <c r="FUS324" s="925"/>
      <c r="FUT324" s="925"/>
      <c r="FUU324" s="925"/>
      <c r="FUV324" s="925"/>
      <c r="FUW324" s="925"/>
      <c r="FUX324" s="925"/>
      <c r="FUY324" s="925"/>
      <c r="FUZ324" s="925"/>
      <c r="FVA324" s="925"/>
      <c r="FVB324" s="925"/>
      <c r="FVC324" s="925"/>
      <c r="FVD324" s="925"/>
      <c r="FVE324" s="925"/>
      <c r="FVF324" s="925"/>
      <c r="FVG324" s="925"/>
      <c r="FVH324" s="925"/>
      <c r="FVI324" s="925"/>
      <c r="FVJ324" s="925"/>
      <c r="FVK324" s="925"/>
      <c r="FVL324" s="925"/>
      <c r="FVM324" s="925"/>
      <c r="FVN324" s="925"/>
      <c r="FVO324" s="925"/>
      <c r="FVP324" s="925"/>
      <c r="FVQ324" s="925"/>
      <c r="FVR324" s="925"/>
      <c r="FVS324" s="925"/>
      <c r="FVT324" s="925"/>
      <c r="FVU324" s="925"/>
      <c r="FVV324" s="925"/>
      <c r="FVW324" s="925"/>
      <c r="FVX324" s="925"/>
      <c r="FVY324" s="925"/>
      <c r="FVZ324" s="925"/>
      <c r="FWA324" s="925"/>
      <c r="FWB324" s="925"/>
      <c r="FWC324" s="925"/>
      <c r="FWD324" s="925"/>
      <c r="FWE324" s="925"/>
      <c r="FWF324" s="925"/>
      <c r="FWG324" s="925"/>
      <c r="FWH324" s="925"/>
      <c r="FWI324" s="925"/>
      <c r="FWJ324" s="925"/>
      <c r="FWK324" s="925"/>
      <c r="FWL324" s="925"/>
      <c r="FWM324" s="925"/>
      <c r="FWN324" s="925"/>
      <c r="FWO324" s="925"/>
      <c r="FWP324" s="925"/>
      <c r="FWQ324" s="925"/>
      <c r="FWR324" s="925"/>
      <c r="FWS324" s="925"/>
      <c r="FWT324" s="925"/>
      <c r="FWU324" s="925"/>
      <c r="FWV324" s="925"/>
      <c r="FWW324" s="925"/>
      <c r="FWX324" s="925"/>
      <c r="FWY324" s="925"/>
      <c r="FWZ324" s="925"/>
      <c r="FXA324" s="925"/>
      <c r="FXB324" s="925"/>
      <c r="FXC324" s="925"/>
      <c r="FXD324" s="925"/>
      <c r="FXE324" s="925"/>
      <c r="FXF324" s="925"/>
      <c r="FXG324" s="925"/>
      <c r="FXH324" s="925"/>
      <c r="FXI324" s="925"/>
      <c r="FXJ324" s="925"/>
      <c r="FXK324" s="925"/>
      <c r="FXL324" s="925"/>
      <c r="FXM324" s="925"/>
      <c r="FXN324" s="925"/>
      <c r="FXO324" s="925"/>
      <c r="FXP324" s="925"/>
      <c r="FXQ324" s="925"/>
      <c r="FXR324" s="925"/>
      <c r="FXS324" s="925"/>
      <c r="FXT324" s="925"/>
      <c r="FXU324" s="925"/>
      <c r="FXV324" s="925"/>
      <c r="FXW324" s="925"/>
      <c r="FXX324" s="925"/>
      <c r="FXY324" s="925"/>
      <c r="FXZ324" s="925"/>
      <c r="FYA324" s="925"/>
      <c r="FYB324" s="925"/>
      <c r="FYC324" s="925"/>
      <c r="FYD324" s="925"/>
      <c r="FYE324" s="925"/>
      <c r="FYF324" s="925"/>
      <c r="FYG324" s="925"/>
      <c r="FYH324" s="925"/>
      <c r="FYI324" s="925"/>
      <c r="FYJ324" s="925"/>
      <c r="FYK324" s="925"/>
      <c r="FYL324" s="925"/>
      <c r="FYM324" s="925"/>
      <c r="FYN324" s="925"/>
      <c r="FYO324" s="925"/>
      <c r="FYP324" s="925"/>
      <c r="FYQ324" s="925"/>
      <c r="FYR324" s="925"/>
      <c r="FYS324" s="925"/>
      <c r="FYT324" s="925"/>
      <c r="FYU324" s="925"/>
      <c r="FYV324" s="925"/>
      <c r="FYW324" s="925"/>
      <c r="FYX324" s="925"/>
      <c r="FYY324" s="925"/>
      <c r="FYZ324" s="925"/>
      <c r="FZA324" s="925"/>
      <c r="FZB324" s="925"/>
      <c r="FZC324" s="925"/>
      <c r="FZD324" s="925"/>
      <c r="FZE324" s="925"/>
      <c r="FZF324" s="925"/>
      <c r="FZG324" s="925"/>
      <c r="FZH324" s="925"/>
      <c r="FZI324" s="925"/>
      <c r="FZJ324" s="925"/>
      <c r="FZK324" s="925"/>
      <c r="FZL324" s="925"/>
      <c r="FZM324" s="925"/>
      <c r="FZN324" s="925"/>
      <c r="FZO324" s="925"/>
      <c r="FZP324" s="925"/>
      <c r="FZQ324" s="925"/>
      <c r="FZR324" s="925"/>
      <c r="FZS324" s="925"/>
      <c r="FZT324" s="925"/>
      <c r="FZU324" s="925"/>
      <c r="FZV324" s="925"/>
      <c r="FZW324" s="925"/>
      <c r="FZX324" s="925"/>
      <c r="FZY324" s="925"/>
      <c r="FZZ324" s="925"/>
      <c r="GAA324" s="925"/>
      <c r="GAB324" s="925"/>
      <c r="GAC324" s="925"/>
      <c r="GAD324" s="925"/>
      <c r="GAE324" s="925"/>
      <c r="GAF324" s="925"/>
      <c r="GAG324" s="925"/>
      <c r="GAH324" s="925"/>
      <c r="GAI324" s="925"/>
      <c r="GAJ324" s="925"/>
      <c r="GAK324" s="925"/>
      <c r="GAL324" s="925"/>
      <c r="GAM324" s="925"/>
      <c r="GAN324" s="925"/>
      <c r="GAO324" s="925"/>
      <c r="GAP324" s="925"/>
      <c r="GAQ324" s="925"/>
      <c r="GAR324" s="925"/>
      <c r="GAS324" s="925"/>
      <c r="GAT324" s="925"/>
      <c r="GAU324" s="925"/>
      <c r="GAV324" s="925"/>
      <c r="GAW324" s="925"/>
      <c r="GAX324" s="925"/>
      <c r="GAY324" s="925"/>
      <c r="GAZ324" s="925"/>
      <c r="GBA324" s="925"/>
      <c r="GBB324" s="925"/>
      <c r="GBC324" s="925"/>
      <c r="GBD324" s="925"/>
      <c r="GBE324" s="925"/>
      <c r="GBF324" s="925"/>
      <c r="GBG324" s="925"/>
      <c r="GBH324" s="925"/>
      <c r="GBI324" s="925"/>
      <c r="GBJ324" s="925"/>
      <c r="GBK324" s="925"/>
      <c r="GBL324" s="925"/>
      <c r="GBM324" s="925"/>
      <c r="GBN324" s="925"/>
      <c r="GBO324" s="925"/>
      <c r="GBP324" s="925"/>
      <c r="GBQ324" s="925"/>
      <c r="GBR324" s="925"/>
      <c r="GBS324" s="925"/>
      <c r="GBT324" s="925"/>
      <c r="GBU324" s="925"/>
      <c r="GBV324" s="925"/>
      <c r="GBW324" s="925"/>
      <c r="GBX324" s="925"/>
      <c r="GBY324" s="925"/>
      <c r="GBZ324" s="925"/>
      <c r="GCA324" s="925"/>
      <c r="GCB324" s="925"/>
      <c r="GCC324" s="925"/>
      <c r="GCD324" s="925"/>
      <c r="GCE324" s="925"/>
      <c r="GCF324" s="925"/>
      <c r="GCG324" s="925"/>
      <c r="GCH324" s="925"/>
      <c r="GCI324" s="925"/>
      <c r="GCJ324" s="925"/>
      <c r="GCK324" s="925"/>
      <c r="GCL324" s="925"/>
      <c r="GCM324" s="925"/>
      <c r="GCN324" s="925"/>
      <c r="GCO324" s="925"/>
      <c r="GCP324" s="925"/>
      <c r="GCQ324" s="925"/>
      <c r="GCR324" s="925"/>
      <c r="GCS324" s="925"/>
      <c r="GCT324" s="925"/>
      <c r="GCU324" s="925"/>
      <c r="GCV324" s="925"/>
      <c r="GCW324" s="925"/>
      <c r="GCX324" s="925"/>
      <c r="GCY324" s="925"/>
      <c r="GCZ324" s="925"/>
      <c r="GDA324" s="925"/>
      <c r="GDB324" s="925"/>
      <c r="GDC324" s="925"/>
      <c r="GDD324" s="925"/>
      <c r="GDE324" s="925"/>
      <c r="GDF324" s="925"/>
      <c r="GDG324" s="925"/>
      <c r="GDH324" s="925"/>
      <c r="GDI324" s="925"/>
      <c r="GDJ324" s="925"/>
      <c r="GDK324" s="925"/>
      <c r="GDL324" s="925"/>
      <c r="GDM324" s="925"/>
      <c r="GDN324" s="925"/>
      <c r="GDO324" s="925"/>
      <c r="GDP324" s="925"/>
      <c r="GDQ324" s="925"/>
      <c r="GDR324" s="925"/>
      <c r="GDS324" s="925"/>
      <c r="GDT324" s="925"/>
      <c r="GDU324" s="925"/>
      <c r="GDV324" s="925"/>
      <c r="GDW324" s="925"/>
      <c r="GDX324" s="925"/>
      <c r="GDY324" s="925"/>
      <c r="GDZ324" s="925"/>
      <c r="GEA324" s="925"/>
      <c r="GEB324" s="925"/>
      <c r="GEC324" s="925"/>
      <c r="GED324" s="925"/>
      <c r="GEE324" s="925"/>
      <c r="GEF324" s="925"/>
      <c r="GEG324" s="925"/>
      <c r="GEH324" s="925"/>
      <c r="GEI324" s="925"/>
      <c r="GEJ324" s="925"/>
      <c r="GEK324" s="925"/>
      <c r="GEL324" s="925"/>
      <c r="GEM324" s="925"/>
      <c r="GEN324" s="925"/>
      <c r="GEO324" s="925"/>
      <c r="GEP324" s="925"/>
      <c r="GEQ324" s="925"/>
      <c r="GER324" s="925"/>
      <c r="GES324" s="925"/>
      <c r="GET324" s="925"/>
      <c r="GEU324" s="925"/>
      <c r="GEV324" s="925"/>
      <c r="GEW324" s="925"/>
      <c r="GEX324" s="925"/>
      <c r="GEY324" s="925"/>
      <c r="GEZ324" s="925"/>
      <c r="GFA324" s="925"/>
      <c r="GFB324" s="925"/>
      <c r="GFC324" s="925"/>
      <c r="GFD324" s="925"/>
      <c r="GFE324" s="925"/>
      <c r="GFF324" s="925"/>
      <c r="GFG324" s="925"/>
      <c r="GFH324" s="925"/>
      <c r="GFI324" s="925"/>
      <c r="GFJ324" s="925"/>
      <c r="GFK324" s="925"/>
      <c r="GFL324" s="925"/>
      <c r="GFM324" s="925"/>
      <c r="GFN324" s="925"/>
      <c r="GFO324" s="925"/>
      <c r="GFP324" s="925"/>
      <c r="GFQ324" s="925"/>
      <c r="GFR324" s="925"/>
      <c r="GFS324" s="925"/>
      <c r="GFT324" s="925"/>
      <c r="GFU324" s="925"/>
      <c r="GFV324" s="925"/>
      <c r="GFW324" s="925"/>
      <c r="GFX324" s="925"/>
      <c r="GFY324" s="925"/>
      <c r="GFZ324" s="925"/>
      <c r="GGA324" s="925"/>
      <c r="GGB324" s="925"/>
      <c r="GGC324" s="925"/>
      <c r="GGD324" s="925"/>
      <c r="GGE324" s="925"/>
      <c r="GGF324" s="925"/>
      <c r="GGG324" s="925"/>
      <c r="GGH324" s="925"/>
      <c r="GGI324" s="925"/>
      <c r="GGJ324" s="925"/>
      <c r="GGK324" s="925"/>
      <c r="GGL324" s="925"/>
      <c r="GGM324" s="925"/>
      <c r="GGN324" s="925"/>
      <c r="GGO324" s="925"/>
      <c r="GGP324" s="925"/>
      <c r="GGQ324" s="925"/>
      <c r="GGR324" s="925"/>
      <c r="GGS324" s="925"/>
      <c r="GGT324" s="925"/>
      <c r="GGU324" s="925"/>
      <c r="GGV324" s="925"/>
      <c r="GGW324" s="925"/>
      <c r="GGX324" s="925"/>
      <c r="GGY324" s="925"/>
      <c r="GGZ324" s="925"/>
      <c r="GHA324" s="925"/>
      <c r="GHB324" s="925"/>
      <c r="GHC324" s="925"/>
      <c r="GHD324" s="925"/>
      <c r="GHE324" s="925"/>
      <c r="GHF324" s="925"/>
      <c r="GHG324" s="925"/>
      <c r="GHH324" s="925"/>
      <c r="GHI324" s="925"/>
      <c r="GHJ324" s="925"/>
      <c r="GHK324" s="925"/>
      <c r="GHL324" s="925"/>
      <c r="GHM324" s="925"/>
      <c r="GHN324" s="925"/>
      <c r="GHO324" s="925"/>
      <c r="GHP324" s="925"/>
      <c r="GHQ324" s="925"/>
      <c r="GHR324" s="925"/>
      <c r="GHS324" s="925"/>
      <c r="GHT324" s="925"/>
      <c r="GHU324" s="925"/>
      <c r="GHV324" s="925"/>
      <c r="GHW324" s="925"/>
      <c r="GHX324" s="925"/>
      <c r="GHY324" s="925"/>
      <c r="GHZ324" s="925"/>
      <c r="GIA324" s="925"/>
      <c r="GIB324" s="925"/>
      <c r="GIC324" s="925"/>
      <c r="GID324" s="925"/>
      <c r="GIE324" s="925"/>
      <c r="GIF324" s="925"/>
      <c r="GIG324" s="925"/>
      <c r="GIH324" s="925"/>
      <c r="GII324" s="925"/>
      <c r="GIJ324" s="925"/>
      <c r="GIK324" s="925"/>
      <c r="GIL324" s="925"/>
      <c r="GIM324" s="925"/>
      <c r="GIN324" s="925"/>
      <c r="GIO324" s="925"/>
      <c r="GIP324" s="925"/>
      <c r="GIQ324" s="925"/>
      <c r="GIR324" s="925"/>
      <c r="GIS324" s="925"/>
      <c r="GIT324" s="925"/>
      <c r="GIU324" s="925"/>
      <c r="GIV324" s="925"/>
      <c r="GIW324" s="925"/>
      <c r="GIX324" s="925"/>
      <c r="GIY324" s="925"/>
      <c r="GIZ324" s="925"/>
      <c r="GJA324" s="925"/>
      <c r="GJB324" s="925"/>
      <c r="GJC324" s="925"/>
      <c r="GJD324" s="925"/>
      <c r="GJE324" s="925"/>
      <c r="GJF324" s="925"/>
      <c r="GJG324" s="925"/>
      <c r="GJH324" s="925"/>
      <c r="GJI324" s="925"/>
      <c r="GJJ324" s="925"/>
      <c r="GJK324" s="925"/>
      <c r="GJL324" s="925"/>
      <c r="GJM324" s="925"/>
      <c r="GJN324" s="925"/>
      <c r="GJO324" s="925"/>
      <c r="GJP324" s="925"/>
      <c r="GJQ324" s="925"/>
      <c r="GJR324" s="925"/>
      <c r="GJS324" s="925"/>
      <c r="GJT324" s="925"/>
      <c r="GJU324" s="925"/>
      <c r="GJV324" s="925"/>
      <c r="GJW324" s="925"/>
      <c r="GJX324" s="925"/>
      <c r="GJY324" s="925"/>
      <c r="GJZ324" s="925"/>
      <c r="GKA324" s="925"/>
      <c r="GKB324" s="925"/>
      <c r="GKC324" s="925"/>
      <c r="GKD324" s="925"/>
      <c r="GKE324" s="925"/>
      <c r="GKF324" s="925"/>
      <c r="GKG324" s="925"/>
      <c r="GKH324" s="925"/>
      <c r="GKI324" s="925"/>
      <c r="GKJ324" s="925"/>
      <c r="GKK324" s="925"/>
      <c r="GKL324" s="925"/>
      <c r="GKM324" s="925"/>
      <c r="GKN324" s="925"/>
      <c r="GKO324" s="925"/>
      <c r="GKP324" s="925"/>
      <c r="GKQ324" s="925"/>
      <c r="GKR324" s="925"/>
      <c r="GKS324" s="925"/>
      <c r="GKT324" s="925"/>
      <c r="GKU324" s="925"/>
      <c r="GKV324" s="925"/>
      <c r="GKW324" s="925"/>
      <c r="GKX324" s="925"/>
      <c r="GKY324" s="925"/>
      <c r="GKZ324" s="925"/>
      <c r="GLA324" s="925"/>
      <c r="GLB324" s="925"/>
      <c r="GLC324" s="925"/>
      <c r="GLD324" s="925"/>
      <c r="GLE324" s="925"/>
      <c r="GLF324" s="925"/>
      <c r="GLG324" s="925"/>
      <c r="GLH324" s="925"/>
      <c r="GLI324" s="925"/>
      <c r="GLJ324" s="925"/>
      <c r="GLK324" s="925"/>
      <c r="GLL324" s="925"/>
      <c r="GLM324" s="925"/>
      <c r="GLN324" s="925"/>
      <c r="GLO324" s="925"/>
      <c r="GLP324" s="925"/>
      <c r="GLQ324" s="925"/>
      <c r="GLR324" s="925"/>
      <c r="GLS324" s="925"/>
      <c r="GLT324" s="925"/>
      <c r="GLU324" s="925"/>
      <c r="GLV324" s="925"/>
      <c r="GLW324" s="925"/>
      <c r="GLX324" s="925"/>
      <c r="GLY324" s="925"/>
      <c r="GLZ324" s="925"/>
      <c r="GMA324" s="925"/>
      <c r="GMB324" s="925"/>
      <c r="GMC324" s="925"/>
      <c r="GMD324" s="925"/>
      <c r="GME324" s="925"/>
      <c r="GMF324" s="925"/>
      <c r="GMG324" s="925"/>
      <c r="GMH324" s="925"/>
      <c r="GMI324" s="925"/>
      <c r="GMJ324" s="925"/>
      <c r="GMK324" s="925"/>
      <c r="GML324" s="925"/>
      <c r="GMM324" s="925"/>
      <c r="GMN324" s="925"/>
      <c r="GMO324" s="925"/>
      <c r="GMP324" s="925"/>
      <c r="GMQ324" s="925"/>
      <c r="GMR324" s="925"/>
      <c r="GMS324" s="925"/>
      <c r="GMT324" s="925"/>
      <c r="GMU324" s="925"/>
      <c r="GMV324" s="925"/>
      <c r="GMW324" s="925"/>
      <c r="GMX324" s="925"/>
      <c r="GMY324" s="925"/>
      <c r="GMZ324" s="925"/>
      <c r="GNA324" s="925"/>
      <c r="GNB324" s="925"/>
      <c r="GNC324" s="925"/>
      <c r="GND324" s="925"/>
      <c r="GNE324" s="925"/>
      <c r="GNF324" s="925"/>
      <c r="GNG324" s="925"/>
      <c r="GNH324" s="925"/>
      <c r="GNI324" s="925"/>
      <c r="GNJ324" s="925"/>
      <c r="GNK324" s="925"/>
      <c r="GNL324" s="925"/>
      <c r="GNM324" s="925"/>
      <c r="GNN324" s="925"/>
      <c r="GNO324" s="925"/>
      <c r="GNP324" s="925"/>
      <c r="GNQ324" s="925"/>
      <c r="GNR324" s="925"/>
      <c r="GNS324" s="925"/>
      <c r="GNT324" s="925"/>
      <c r="GNU324" s="925"/>
      <c r="GNV324" s="925"/>
      <c r="GNW324" s="925"/>
      <c r="GNX324" s="925"/>
      <c r="GNY324" s="925"/>
      <c r="GNZ324" s="925"/>
      <c r="GOA324" s="925"/>
      <c r="GOB324" s="925"/>
      <c r="GOC324" s="925"/>
      <c r="GOD324" s="925"/>
      <c r="GOE324" s="925"/>
      <c r="GOF324" s="925"/>
      <c r="GOG324" s="925"/>
      <c r="GOH324" s="925"/>
      <c r="GOI324" s="925"/>
      <c r="GOJ324" s="925"/>
      <c r="GOK324" s="925"/>
      <c r="GOL324" s="925"/>
      <c r="GOM324" s="925"/>
      <c r="GON324" s="925"/>
      <c r="GOO324" s="925"/>
      <c r="GOP324" s="925"/>
      <c r="GOQ324" s="925"/>
      <c r="GOR324" s="925"/>
      <c r="GOS324" s="925"/>
      <c r="GOT324" s="925"/>
      <c r="GOU324" s="925"/>
      <c r="GOV324" s="925"/>
      <c r="GOW324" s="925"/>
      <c r="GOX324" s="925"/>
      <c r="GOY324" s="925"/>
      <c r="GOZ324" s="925"/>
      <c r="GPA324" s="925"/>
      <c r="GPB324" s="925"/>
      <c r="GPC324" s="925"/>
      <c r="GPD324" s="925"/>
      <c r="GPE324" s="925"/>
      <c r="GPF324" s="925"/>
      <c r="GPG324" s="925"/>
      <c r="GPH324" s="925"/>
      <c r="GPI324" s="925"/>
      <c r="GPJ324" s="925"/>
      <c r="GPK324" s="925"/>
      <c r="GPL324" s="925"/>
      <c r="GPM324" s="925"/>
      <c r="GPN324" s="925"/>
      <c r="GPO324" s="925"/>
      <c r="GPP324" s="925"/>
      <c r="GPQ324" s="925"/>
      <c r="GPR324" s="925"/>
      <c r="GPS324" s="925"/>
      <c r="GPT324" s="925"/>
      <c r="GPU324" s="925"/>
      <c r="GPV324" s="925"/>
      <c r="GPW324" s="925"/>
      <c r="GPX324" s="925"/>
      <c r="GPY324" s="925"/>
      <c r="GPZ324" s="925"/>
      <c r="GQA324" s="925"/>
      <c r="GQB324" s="925"/>
      <c r="GQC324" s="925"/>
      <c r="GQD324" s="925"/>
      <c r="GQE324" s="925"/>
      <c r="GQF324" s="925"/>
      <c r="GQG324" s="925"/>
      <c r="GQH324" s="925"/>
      <c r="GQI324" s="925"/>
      <c r="GQJ324" s="925"/>
      <c r="GQK324" s="925"/>
      <c r="GQL324" s="925"/>
      <c r="GQM324" s="925"/>
      <c r="GQN324" s="925"/>
      <c r="GQO324" s="925"/>
      <c r="GQP324" s="925"/>
      <c r="GQQ324" s="925"/>
      <c r="GQR324" s="925"/>
      <c r="GQS324" s="925"/>
      <c r="GQT324" s="925"/>
      <c r="GQU324" s="925"/>
      <c r="GQV324" s="925"/>
      <c r="GQW324" s="925"/>
      <c r="GQX324" s="925"/>
      <c r="GQY324" s="925"/>
      <c r="GQZ324" s="925"/>
      <c r="GRA324" s="925"/>
      <c r="GRB324" s="925"/>
      <c r="GRC324" s="925"/>
      <c r="GRD324" s="925"/>
      <c r="GRE324" s="925"/>
      <c r="GRF324" s="925"/>
      <c r="GRG324" s="925"/>
      <c r="GRH324" s="925"/>
      <c r="GRI324" s="925"/>
      <c r="GRJ324" s="925"/>
      <c r="GRK324" s="925"/>
      <c r="GRL324" s="925"/>
      <c r="GRM324" s="925"/>
      <c r="GRN324" s="925"/>
      <c r="GRO324" s="925"/>
      <c r="GRP324" s="925"/>
      <c r="GRQ324" s="925"/>
      <c r="GRR324" s="925"/>
      <c r="GRS324" s="925"/>
      <c r="GRT324" s="925"/>
      <c r="GRU324" s="925"/>
      <c r="GRV324" s="925"/>
      <c r="GRW324" s="925"/>
      <c r="GRX324" s="925"/>
      <c r="GRY324" s="925"/>
      <c r="GRZ324" s="925"/>
      <c r="GSA324" s="925"/>
      <c r="GSB324" s="925"/>
      <c r="GSC324" s="925"/>
      <c r="GSD324" s="925"/>
      <c r="GSE324" s="925"/>
      <c r="GSF324" s="925"/>
      <c r="GSG324" s="925"/>
      <c r="GSH324" s="925"/>
      <c r="GSI324" s="925"/>
      <c r="GSJ324" s="925"/>
      <c r="GSK324" s="925"/>
      <c r="GSL324" s="925"/>
      <c r="GSM324" s="925"/>
      <c r="GSN324" s="925"/>
      <c r="GSO324" s="925"/>
      <c r="GSP324" s="925"/>
      <c r="GSQ324" s="925"/>
      <c r="GSR324" s="925"/>
      <c r="GSS324" s="925"/>
      <c r="GST324" s="925"/>
      <c r="GSU324" s="925"/>
      <c r="GSV324" s="925"/>
      <c r="GSW324" s="925"/>
      <c r="GSX324" s="925"/>
      <c r="GSY324" s="925"/>
      <c r="GSZ324" s="925"/>
      <c r="GTA324" s="925"/>
      <c r="GTB324" s="925"/>
      <c r="GTC324" s="925"/>
      <c r="GTD324" s="925"/>
      <c r="GTE324" s="925"/>
      <c r="GTF324" s="925"/>
      <c r="GTG324" s="925"/>
      <c r="GTH324" s="925"/>
      <c r="GTI324" s="925"/>
      <c r="GTJ324" s="925"/>
      <c r="GTK324" s="925"/>
      <c r="GTL324" s="925"/>
      <c r="GTM324" s="925"/>
      <c r="GTN324" s="925"/>
      <c r="GTO324" s="925"/>
      <c r="GTP324" s="925"/>
      <c r="GTQ324" s="925"/>
      <c r="GTR324" s="925"/>
      <c r="GTS324" s="925"/>
      <c r="GTT324" s="925"/>
      <c r="GTU324" s="925"/>
      <c r="GTV324" s="925"/>
      <c r="GTW324" s="925"/>
      <c r="GTX324" s="925"/>
      <c r="GTY324" s="925"/>
      <c r="GTZ324" s="925"/>
      <c r="GUA324" s="925"/>
      <c r="GUB324" s="925"/>
      <c r="GUC324" s="925"/>
      <c r="GUD324" s="925"/>
      <c r="GUE324" s="925"/>
      <c r="GUF324" s="925"/>
      <c r="GUG324" s="925"/>
      <c r="GUH324" s="925"/>
      <c r="GUI324" s="925"/>
      <c r="GUJ324" s="925"/>
      <c r="GUK324" s="925"/>
      <c r="GUL324" s="925"/>
      <c r="GUM324" s="925"/>
      <c r="GUN324" s="925"/>
      <c r="GUO324" s="925"/>
      <c r="GUP324" s="925"/>
      <c r="GUQ324" s="925"/>
      <c r="GUR324" s="925"/>
      <c r="GUS324" s="925"/>
      <c r="GUT324" s="925"/>
      <c r="GUU324" s="925"/>
      <c r="GUV324" s="925"/>
      <c r="GUW324" s="925"/>
      <c r="GUX324" s="925"/>
      <c r="GUY324" s="925"/>
      <c r="GUZ324" s="925"/>
      <c r="GVA324" s="925"/>
      <c r="GVB324" s="925"/>
      <c r="GVC324" s="925"/>
      <c r="GVD324" s="925"/>
      <c r="GVE324" s="925"/>
      <c r="GVF324" s="925"/>
      <c r="GVG324" s="925"/>
      <c r="GVH324" s="925"/>
      <c r="GVI324" s="925"/>
      <c r="GVJ324" s="925"/>
      <c r="GVK324" s="925"/>
      <c r="GVL324" s="925"/>
      <c r="GVM324" s="925"/>
      <c r="GVN324" s="925"/>
      <c r="GVO324" s="925"/>
      <c r="GVP324" s="925"/>
      <c r="GVQ324" s="925"/>
      <c r="GVR324" s="925"/>
      <c r="GVS324" s="925"/>
      <c r="GVT324" s="925"/>
      <c r="GVU324" s="925"/>
      <c r="GVV324" s="925"/>
      <c r="GVW324" s="925"/>
      <c r="GVX324" s="925"/>
      <c r="GVY324" s="925"/>
      <c r="GVZ324" s="925"/>
      <c r="GWA324" s="925"/>
      <c r="GWB324" s="925"/>
      <c r="GWC324" s="925"/>
      <c r="GWD324" s="925"/>
      <c r="GWE324" s="925"/>
      <c r="GWF324" s="925"/>
      <c r="GWG324" s="925"/>
      <c r="GWH324" s="925"/>
      <c r="GWI324" s="925"/>
      <c r="GWJ324" s="925"/>
      <c r="GWK324" s="925"/>
      <c r="GWL324" s="925"/>
      <c r="GWM324" s="925"/>
      <c r="GWN324" s="925"/>
      <c r="GWO324" s="925"/>
      <c r="GWP324" s="925"/>
      <c r="GWQ324" s="925"/>
      <c r="GWR324" s="925"/>
      <c r="GWS324" s="925"/>
      <c r="GWT324" s="925"/>
      <c r="GWU324" s="925"/>
      <c r="GWV324" s="925"/>
      <c r="GWW324" s="925"/>
      <c r="GWX324" s="925"/>
      <c r="GWY324" s="925"/>
      <c r="GWZ324" s="925"/>
      <c r="GXA324" s="925"/>
      <c r="GXB324" s="925"/>
      <c r="GXC324" s="925"/>
      <c r="GXD324" s="925"/>
      <c r="GXE324" s="925"/>
      <c r="GXF324" s="925"/>
      <c r="GXG324" s="925"/>
      <c r="GXH324" s="925"/>
      <c r="GXI324" s="925"/>
      <c r="GXJ324" s="925"/>
      <c r="GXK324" s="925"/>
      <c r="GXL324" s="925"/>
      <c r="GXM324" s="925"/>
      <c r="GXN324" s="925"/>
      <c r="GXO324" s="925"/>
      <c r="GXP324" s="925"/>
      <c r="GXQ324" s="925"/>
      <c r="GXR324" s="925"/>
      <c r="GXS324" s="925"/>
      <c r="GXT324" s="925"/>
      <c r="GXU324" s="925"/>
      <c r="GXV324" s="925"/>
      <c r="GXW324" s="925"/>
      <c r="GXX324" s="925"/>
      <c r="GXY324" s="925"/>
      <c r="GXZ324" s="925"/>
      <c r="GYA324" s="925"/>
      <c r="GYB324" s="925"/>
      <c r="GYC324" s="925"/>
      <c r="GYD324" s="925"/>
      <c r="GYE324" s="925"/>
      <c r="GYF324" s="925"/>
      <c r="GYG324" s="925"/>
      <c r="GYH324" s="925"/>
      <c r="GYI324" s="925"/>
      <c r="GYJ324" s="925"/>
      <c r="GYK324" s="925"/>
      <c r="GYL324" s="925"/>
      <c r="GYM324" s="925"/>
      <c r="GYN324" s="925"/>
      <c r="GYO324" s="925"/>
      <c r="GYP324" s="925"/>
      <c r="GYQ324" s="925"/>
      <c r="GYR324" s="925"/>
      <c r="GYS324" s="925"/>
      <c r="GYT324" s="925"/>
      <c r="GYU324" s="925"/>
      <c r="GYV324" s="925"/>
      <c r="GYW324" s="925"/>
      <c r="GYX324" s="925"/>
      <c r="GYY324" s="925"/>
      <c r="GYZ324" s="925"/>
      <c r="GZA324" s="925"/>
      <c r="GZB324" s="925"/>
      <c r="GZC324" s="925"/>
      <c r="GZD324" s="925"/>
      <c r="GZE324" s="925"/>
      <c r="GZF324" s="925"/>
      <c r="GZG324" s="925"/>
      <c r="GZH324" s="925"/>
      <c r="GZI324" s="925"/>
      <c r="GZJ324" s="925"/>
      <c r="GZK324" s="925"/>
      <c r="GZL324" s="925"/>
      <c r="GZM324" s="925"/>
      <c r="GZN324" s="925"/>
      <c r="GZO324" s="925"/>
      <c r="GZP324" s="925"/>
      <c r="GZQ324" s="925"/>
      <c r="GZR324" s="925"/>
      <c r="GZS324" s="925"/>
      <c r="GZT324" s="925"/>
      <c r="GZU324" s="925"/>
      <c r="GZV324" s="925"/>
      <c r="GZW324" s="925"/>
      <c r="GZX324" s="925"/>
      <c r="GZY324" s="925"/>
      <c r="GZZ324" s="925"/>
      <c r="HAA324" s="925"/>
      <c r="HAB324" s="925"/>
      <c r="HAC324" s="925"/>
      <c r="HAD324" s="925"/>
      <c r="HAE324" s="925"/>
      <c r="HAF324" s="925"/>
      <c r="HAG324" s="925"/>
      <c r="HAH324" s="925"/>
      <c r="HAI324" s="925"/>
      <c r="HAJ324" s="925"/>
      <c r="HAK324" s="925"/>
      <c r="HAL324" s="925"/>
      <c r="HAM324" s="925"/>
      <c r="HAN324" s="925"/>
      <c r="HAO324" s="925"/>
      <c r="HAP324" s="925"/>
      <c r="HAQ324" s="925"/>
      <c r="HAR324" s="925"/>
      <c r="HAS324" s="925"/>
      <c r="HAT324" s="925"/>
      <c r="HAU324" s="925"/>
      <c r="HAV324" s="925"/>
      <c r="HAW324" s="925"/>
      <c r="HAX324" s="925"/>
      <c r="HAY324" s="925"/>
      <c r="HAZ324" s="925"/>
      <c r="HBA324" s="925"/>
      <c r="HBB324" s="925"/>
      <c r="HBC324" s="925"/>
      <c r="HBD324" s="925"/>
      <c r="HBE324" s="925"/>
      <c r="HBF324" s="925"/>
      <c r="HBG324" s="925"/>
      <c r="HBH324" s="925"/>
      <c r="HBI324" s="925"/>
      <c r="HBJ324" s="925"/>
      <c r="HBK324" s="925"/>
      <c r="HBL324" s="925"/>
      <c r="HBM324" s="925"/>
      <c r="HBN324" s="925"/>
      <c r="HBO324" s="925"/>
      <c r="HBP324" s="925"/>
      <c r="HBQ324" s="925"/>
      <c r="HBR324" s="925"/>
      <c r="HBS324" s="925"/>
      <c r="HBT324" s="925"/>
      <c r="HBU324" s="925"/>
      <c r="HBV324" s="925"/>
      <c r="HBW324" s="925"/>
      <c r="HBX324" s="925"/>
      <c r="HBY324" s="925"/>
      <c r="HBZ324" s="925"/>
      <c r="HCA324" s="925"/>
      <c r="HCB324" s="925"/>
      <c r="HCC324" s="925"/>
      <c r="HCD324" s="925"/>
      <c r="HCE324" s="925"/>
      <c r="HCF324" s="925"/>
      <c r="HCG324" s="925"/>
      <c r="HCH324" s="925"/>
      <c r="HCI324" s="925"/>
      <c r="HCJ324" s="925"/>
      <c r="HCK324" s="925"/>
      <c r="HCL324" s="925"/>
      <c r="HCM324" s="925"/>
      <c r="HCN324" s="925"/>
      <c r="HCO324" s="925"/>
      <c r="HCP324" s="925"/>
      <c r="HCQ324" s="925"/>
      <c r="HCR324" s="925"/>
      <c r="HCS324" s="925"/>
      <c r="HCT324" s="925"/>
      <c r="HCU324" s="925"/>
      <c r="HCV324" s="925"/>
      <c r="HCW324" s="925"/>
      <c r="HCX324" s="925"/>
      <c r="HCY324" s="925"/>
      <c r="HCZ324" s="925"/>
      <c r="HDA324" s="925"/>
      <c r="HDB324" s="925"/>
      <c r="HDC324" s="925"/>
      <c r="HDD324" s="925"/>
      <c r="HDE324" s="925"/>
      <c r="HDF324" s="925"/>
      <c r="HDG324" s="925"/>
      <c r="HDH324" s="925"/>
      <c r="HDI324" s="925"/>
      <c r="HDJ324" s="925"/>
      <c r="HDK324" s="925"/>
      <c r="HDL324" s="925"/>
      <c r="HDM324" s="925"/>
      <c r="HDN324" s="925"/>
      <c r="HDO324" s="925"/>
      <c r="HDP324" s="925"/>
      <c r="HDQ324" s="925"/>
      <c r="HDR324" s="925"/>
      <c r="HDS324" s="925"/>
      <c r="HDT324" s="925"/>
      <c r="HDU324" s="925"/>
      <c r="HDV324" s="925"/>
      <c r="HDW324" s="925"/>
      <c r="HDX324" s="925"/>
      <c r="HDY324" s="925"/>
      <c r="HDZ324" s="925"/>
      <c r="HEA324" s="925"/>
      <c r="HEB324" s="925"/>
      <c r="HEC324" s="925"/>
      <c r="HED324" s="925"/>
      <c r="HEE324" s="925"/>
      <c r="HEF324" s="925"/>
      <c r="HEG324" s="925"/>
      <c r="HEH324" s="925"/>
      <c r="HEI324" s="925"/>
      <c r="HEJ324" s="925"/>
      <c r="HEK324" s="925"/>
      <c r="HEL324" s="925"/>
      <c r="HEM324" s="925"/>
      <c r="HEN324" s="925"/>
      <c r="HEO324" s="925"/>
      <c r="HEP324" s="925"/>
      <c r="HEQ324" s="925"/>
      <c r="HER324" s="925"/>
      <c r="HES324" s="925"/>
      <c r="HET324" s="925"/>
      <c r="HEU324" s="925"/>
      <c r="HEV324" s="925"/>
      <c r="HEW324" s="925"/>
      <c r="HEX324" s="925"/>
      <c r="HEY324" s="925"/>
      <c r="HEZ324" s="925"/>
      <c r="HFA324" s="925"/>
      <c r="HFB324" s="925"/>
      <c r="HFC324" s="925"/>
      <c r="HFD324" s="925"/>
      <c r="HFE324" s="925"/>
      <c r="HFF324" s="925"/>
      <c r="HFG324" s="925"/>
      <c r="HFH324" s="925"/>
      <c r="HFI324" s="925"/>
      <c r="HFJ324" s="925"/>
      <c r="HFK324" s="925"/>
      <c r="HFL324" s="925"/>
      <c r="HFM324" s="925"/>
      <c r="HFN324" s="925"/>
      <c r="HFO324" s="925"/>
      <c r="HFP324" s="925"/>
      <c r="HFQ324" s="925"/>
      <c r="HFR324" s="925"/>
      <c r="HFS324" s="925"/>
      <c r="HFT324" s="925"/>
      <c r="HFU324" s="925"/>
      <c r="HFV324" s="925"/>
      <c r="HFW324" s="925"/>
      <c r="HFX324" s="925"/>
      <c r="HFY324" s="925"/>
      <c r="HFZ324" s="925"/>
      <c r="HGA324" s="925"/>
      <c r="HGB324" s="925"/>
      <c r="HGC324" s="925"/>
      <c r="HGD324" s="925"/>
      <c r="HGE324" s="925"/>
      <c r="HGF324" s="925"/>
      <c r="HGG324" s="925"/>
      <c r="HGH324" s="925"/>
      <c r="HGI324" s="925"/>
      <c r="HGJ324" s="925"/>
      <c r="HGK324" s="925"/>
      <c r="HGL324" s="925"/>
      <c r="HGM324" s="925"/>
      <c r="HGN324" s="925"/>
      <c r="HGO324" s="925"/>
      <c r="HGP324" s="925"/>
      <c r="HGQ324" s="925"/>
      <c r="HGR324" s="925"/>
      <c r="HGS324" s="925"/>
      <c r="HGT324" s="925"/>
      <c r="HGU324" s="925"/>
      <c r="HGV324" s="925"/>
      <c r="HGW324" s="925"/>
      <c r="HGX324" s="925"/>
      <c r="HGY324" s="925"/>
      <c r="HGZ324" s="925"/>
      <c r="HHA324" s="925"/>
      <c r="HHB324" s="925"/>
      <c r="HHC324" s="925"/>
      <c r="HHD324" s="925"/>
      <c r="HHE324" s="925"/>
      <c r="HHF324" s="925"/>
      <c r="HHG324" s="925"/>
      <c r="HHH324" s="925"/>
      <c r="HHI324" s="925"/>
      <c r="HHJ324" s="925"/>
      <c r="HHK324" s="925"/>
      <c r="HHL324" s="925"/>
      <c r="HHM324" s="925"/>
      <c r="HHN324" s="925"/>
      <c r="HHO324" s="925"/>
      <c r="HHP324" s="925"/>
      <c r="HHQ324" s="925"/>
      <c r="HHR324" s="925"/>
      <c r="HHS324" s="925"/>
      <c r="HHT324" s="925"/>
      <c r="HHU324" s="925"/>
      <c r="HHV324" s="925"/>
      <c r="HHW324" s="925"/>
      <c r="HHX324" s="925"/>
      <c r="HHY324" s="925"/>
      <c r="HHZ324" s="925"/>
      <c r="HIA324" s="925"/>
      <c r="HIB324" s="925"/>
      <c r="HIC324" s="925"/>
      <c r="HID324" s="925"/>
      <c r="HIE324" s="925"/>
      <c r="HIF324" s="925"/>
      <c r="HIG324" s="925"/>
      <c r="HIH324" s="925"/>
      <c r="HII324" s="925"/>
      <c r="HIJ324" s="925"/>
      <c r="HIK324" s="925"/>
      <c r="HIL324" s="925"/>
      <c r="HIM324" s="925"/>
      <c r="HIN324" s="925"/>
      <c r="HIO324" s="925"/>
      <c r="HIP324" s="925"/>
      <c r="HIQ324" s="925"/>
      <c r="HIR324" s="925"/>
      <c r="HIS324" s="925"/>
      <c r="HIT324" s="925"/>
      <c r="HIU324" s="925"/>
      <c r="HIV324" s="925"/>
      <c r="HIW324" s="925"/>
      <c r="HIX324" s="925"/>
      <c r="HIY324" s="925"/>
      <c r="HIZ324" s="925"/>
      <c r="HJA324" s="925"/>
      <c r="HJB324" s="925"/>
      <c r="HJC324" s="925"/>
      <c r="HJD324" s="925"/>
      <c r="HJE324" s="925"/>
      <c r="HJF324" s="925"/>
      <c r="HJG324" s="925"/>
      <c r="HJH324" s="925"/>
      <c r="HJI324" s="925"/>
      <c r="HJJ324" s="925"/>
      <c r="HJK324" s="925"/>
      <c r="HJL324" s="925"/>
      <c r="HJM324" s="925"/>
      <c r="HJN324" s="925"/>
      <c r="HJO324" s="925"/>
      <c r="HJP324" s="925"/>
      <c r="HJQ324" s="925"/>
      <c r="HJR324" s="925"/>
      <c r="HJS324" s="925"/>
      <c r="HJT324" s="925"/>
      <c r="HJU324" s="925"/>
      <c r="HJV324" s="925"/>
      <c r="HJW324" s="925"/>
      <c r="HJX324" s="925"/>
      <c r="HJY324" s="925"/>
      <c r="HJZ324" s="925"/>
      <c r="HKA324" s="925"/>
      <c r="HKB324" s="925"/>
      <c r="HKC324" s="925"/>
      <c r="HKD324" s="925"/>
      <c r="HKE324" s="925"/>
      <c r="HKF324" s="925"/>
      <c r="HKG324" s="925"/>
      <c r="HKH324" s="925"/>
      <c r="HKI324" s="925"/>
      <c r="HKJ324" s="925"/>
      <c r="HKK324" s="925"/>
      <c r="HKL324" s="925"/>
      <c r="HKM324" s="925"/>
      <c r="HKN324" s="925"/>
      <c r="HKO324" s="925"/>
      <c r="HKP324" s="925"/>
      <c r="HKQ324" s="925"/>
      <c r="HKR324" s="925"/>
      <c r="HKS324" s="925"/>
      <c r="HKT324" s="925"/>
      <c r="HKU324" s="925"/>
      <c r="HKV324" s="925"/>
      <c r="HKW324" s="925"/>
      <c r="HKX324" s="925"/>
      <c r="HKY324" s="925"/>
      <c r="HKZ324" s="925"/>
      <c r="HLA324" s="925"/>
      <c r="HLB324" s="925"/>
      <c r="HLC324" s="925"/>
      <c r="HLD324" s="925"/>
      <c r="HLE324" s="925"/>
      <c r="HLF324" s="925"/>
      <c r="HLG324" s="925"/>
      <c r="HLH324" s="925"/>
      <c r="HLI324" s="925"/>
      <c r="HLJ324" s="925"/>
      <c r="HLK324" s="925"/>
      <c r="HLL324" s="925"/>
      <c r="HLM324" s="925"/>
      <c r="HLN324" s="925"/>
      <c r="HLO324" s="925"/>
      <c r="HLP324" s="925"/>
      <c r="HLQ324" s="925"/>
      <c r="HLR324" s="925"/>
      <c r="HLS324" s="925"/>
      <c r="HLT324" s="925"/>
      <c r="HLU324" s="925"/>
      <c r="HLV324" s="925"/>
      <c r="HLW324" s="925"/>
      <c r="HLX324" s="925"/>
      <c r="HLY324" s="925"/>
      <c r="HLZ324" s="925"/>
      <c r="HMA324" s="925"/>
      <c r="HMB324" s="925"/>
      <c r="HMC324" s="925"/>
      <c r="HMD324" s="925"/>
      <c r="HME324" s="925"/>
      <c r="HMF324" s="925"/>
      <c r="HMG324" s="925"/>
      <c r="HMH324" s="925"/>
      <c r="HMI324" s="925"/>
      <c r="HMJ324" s="925"/>
      <c r="HMK324" s="925"/>
      <c r="HML324" s="925"/>
      <c r="HMM324" s="925"/>
      <c r="HMN324" s="925"/>
      <c r="HMO324" s="925"/>
      <c r="HMP324" s="925"/>
      <c r="HMQ324" s="925"/>
      <c r="HMR324" s="925"/>
      <c r="HMS324" s="925"/>
      <c r="HMT324" s="925"/>
      <c r="HMU324" s="925"/>
      <c r="HMV324" s="925"/>
      <c r="HMW324" s="925"/>
      <c r="HMX324" s="925"/>
      <c r="HMY324" s="925"/>
      <c r="HMZ324" s="925"/>
      <c r="HNA324" s="925"/>
      <c r="HNB324" s="925"/>
      <c r="HNC324" s="925"/>
      <c r="HND324" s="925"/>
      <c r="HNE324" s="925"/>
      <c r="HNF324" s="925"/>
      <c r="HNG324" s="925"/>
      <c r="HNH324" s="925"/>
      <c r="HNI324" s="925"/>
      <c r="HNJ324" s="925"/>
      <c r="HNK324" s="925"/>
      <c r="HNL324" s="925"/>
      <c r="HNM324" s="925"/>
      <c r="HNN324" s="925"/>
      <c r="HNO324" s="925"/>
      <c r="HNP324" s="925"/>
      <c r="HNQ324" s="925"/>
      <c r="HNR324" s="925"/>
      <c r="HNS324" s="925"/>
      <c r="HNT324" s="925"/>
      <c r="HNU324" s="925"/>
      <c r="HNV324" s="925"/>
      <c r="HNW324" s="925"/>
      <c r="HNX324" s="925"/>
      <c r="HNY324" s="925"/>
      <c r="HNZ324" s="925"/>
      <c r="HOA324" s="925"/>
      <c r="HOB324" s="925"/>
      <c r="HOC324" s="925"/>
      <c r="HOD324" s="925"/>
      <c r="HOE324" s="925"/>
      <c r="HOF324" s="925"/>
      <c r="HOG324" s="925"/>
      <c r="HOH324" s="925"/>
      <c r="HOI324" s="925"/>
      <c r="HOJ324" s="925"/>
      <c r="HOK324" s="925"/>
      <c r="HOL324" s="925"/>
      <c r="HOM324" s="925"/>
      <c r="HON324" s="925"/>
      <c r="HOO324" s="925"/>
      <c r="HOP324" s="925"/>
      <c r="HOQ324" s="925"/>
      <c r="HOR324" s="925"/>
      <c r="HOS324" s="925"/>
      <c r="HOT324" s="925"/>
      <c r="HOU324" s="925"/>
      <c r="HOV324" s="925"/>
      <c r="HOW324" s="925"/>
      <c r="HOX324" s="925"/>
      <c r="HOY324" s="925"/>
      <c r="HOZ324" s="925"/>
      <c r="HPA324" s="925"/>
      <c r="HPB324" s="925"/>
      <c r="HPC324" s="925"/>
      <c r="HPD324" s="925"/>
      <c r="HPE324" s="925"/>
      <c r="HPF324" s="925"/>
      <c r="HPG324" s="925"/>
      <c r="HPH324" s="925"/>
      <c r="HPI324" s="925"/>
      <c r="HPJ324" s="925"/>
      <c r="HPK324" s="925"/>
      <c r="HPL324" s="925"/>
      <c r="HPM324" s="925"/>
      <c r="HPN324" s="925"/>
      <c r="HPO324" s="925"/>
      <c r="HPP324" s="925"/>
      <c r="HPQ324" s="925"/>
      <c r="HPR324" s="925"/>
      <c r="HPS324" s="925"/>
      <c r="HPT324" s="925"/>
      <c r="HPU324" s="925"/>
      <c r="HPV324" s="925"/>
      <c r="HPW324" s="925"/>
      <c r="HPX324" s="925"/>
      <c r="HPY324" s="925"/>
      <c r="HPZ324" s="925"/>
      <c r="HQA324" s="925"/>
      <c r="HQB324" s="925"/>
      <c r="HQC324" s="925"/>
      <c r="HQD324" s="925"/>
      <c r="HQE324" s="925"/>
      <c r="HQF324" s="925"/>
      <c r="HQG324" s="925"/>
      <c r="HQH324" s="925"/>
      <c r="HQI324" s="925"/>
      <c r="HQJ324" s="925"/>
      <c r="HQK324" s="925"/>
      <c r="HQL324" s="925"/>
      <c r="HQM324" s="925"/>
      <c r="HQN324" s="925"/>
      <c r="HQO324" s="925"/>
      <c r="HQP324" s="925"/>
      <c r="HQQ324" s="925"/>
      <c r="HQR324" s="925"/>
      <c r="HQS324" s="925"/>
      <c r="HQT324" s="925"/>
      <c r="HQU324" s="925"/>
      <c r="HQV324" s="925"/>
      <c r="HQW324" s="925"/>
      <c r="HQX324" s="925"/>
      <c r="HQY324" s="925"/>
      <c r="HQZ324" s="925"/>
      <c r="HRA324" s="925"/>
      <c r="HRB324" s="925"/>
      <c r="HRC324" s="925"/>
      <c r="HRD324" s="925"/>
      <c r="HRE324" s="925"/>
      <c r="HRF324" s="925"/>
      <c r="HRG324" s="925"/>
      <c r="HRH324" s="925"/>
      <c r="HRI324" s="925"/>
      <c r="HRJ324" s="925"/>
      <c r="HRK324" s="925"/>
      <c r="HRL324" s="925"/>
      <c r="HRM324" s="925"/>
      <c r="HRN324" s="925"/>
      <c r="HRO324" s="925"/>
      <c r="HRP324" s="925"/>
      <c r="HRQ324" s="925"/>
      <c r="HRR324" s="925"/>
      <c r="HRS324" s="925"/>
      <c r="HRT324" s="925"/>
      <c r="HRU324" s="925"/>
      <c r="HRV324" s="925"/>
      <c r="HRW324" s="925"/>
      <c r="HRX324" s="925"/>
      <c r="HRY324" s="925"/>
      <c r="HRZ324" s="925"/>
      <c r="HSA324" s="925"/>
      <c r="HSB324" s="925"/>
      <c r="HSC324" s="925"/>
      <c r="HSD324" s="925"/>
      <c r="HSE324" s="925"/>
      <c r="HSF324" s="925"/>
      <c r="HSG324" s="925"/>
      <c r="HSH324" s="925"/>
      <c r="HSI324" s="925"/>
      <c r="HSJ324" s="925"/>
      <c r="HSK324" s="925"/>
      <c r="HSL324" s="925"/>
      <c r="HSM324" s="925"/>
      <c r="HSN324" s="925"/>
      <c r="HSO324" s="925"/>
      <c r="HSP324" s="925"/>
      <c r="HSQ324" s="925"/>
      <c r="HSR324" s="925"/>
      <c r="HSS324" s="925"/>
      <c r="HST324" s="925"/>
      <c r="HSU324" s="925"/>
      <c r="HSV324" s="925"/>
      <c r="HSW324" s="925"/>
      <c r="HSX324" s="925"/>
      <c r="HSY324" s="925"/>
      <c r="HSZ324" s="925"/>
      <c r="HTA324" s="925"/>
      <c r="HTB324" s="925"/>
      <c r="HTC324" s="925"/>
      <c r="HTD324" s="925"/>
      <c r="HTE324" s="925"/>
      <c r="HTF324" s="925"/>
      <c r="HTG324" s="925"/>
      <c r="HTH324" s="925"/>
      <c r="HTI324" s="925"/>
      <c r="HTJ324" s="925"/>
      <c r="HTK324" s="925"/>
      <c r="HTL324" s="925"/>
      <c r="HTM324" s="925"/>
      <c r="HTN324" s="925"/>
      <c r="HTO324" s="925"/>
      <c r="HTP324" s="925"/>
      <c r="HTQ324" s="925"/>
      <c r="HTR324" s="925"/>
      <c r="HTS324" s="925"/>
      <c r="HTT324" s="925"/>
      <c r="HTU324" s="925"/>
      <c r="HTV324" s="925"/>
      <c r="HTW324" s="925"/>
      <c r="HTX324" s="925"/>
      <c r="HTY324" s="925"/>
      <c r="HTZ324" s="925"/>
      <c r="HUA324" s="925"/>
      <c r="HUB324" s="925"/>
      <c r="HUC324" s="925"/>
      <c r="HUD324" s="925"/>
      <c r="HUE324" s="925"/>
      <c r="HUF324" s="925"/>
      <c r="HUG324" s="925"/>
      <c r="HUH324" s="925"/>
      <c r="HUI324" s="925"/>
      <c r="HUJ324" s="925"/>
      <c r="HUK324" s="925"/>
      <c r="HUL324" s="925"/>
      <c r="HUM324" s="925"/>
      <c r="HUN324" s="925"/>
      <c r="HUO324" s="925"/>
      <c r="HUP324" s="925"/>
      <c r="HUQ324" s="925"/>
      <c r="HUR324" s="925"/>
      <c r="HUS324" s="925"/>
      <c r="HUT324" s="925"/>
      <c r="HUU324" s="925"/>
      <c r="HUV324" s="925"/>
      <c r="HUW324" s="925"/>
      <c r="HUX324" s="925"/>
      <c r="HUY324" s="925"/>
      <c r="HUZ324" s="925"/>
      <c r="HVA324" s="925"/>
      <c r="HVB324" s="925"/>
      <c r="HVC324" s="925"/>
      <c r="HVD324" s="925"/>
      <c r="HVE324" s="925"/>
      <c r="HVF324" s="925"/>
      <c r="HVG324" s="925"/>
      <c r="HVH324" s="925"/>
      <c r="HVI324" s="925"/>
      <c r="HVJ324" s="925"/>
      <c r="HVK324" s="925"/>
      <c r="HVL324" s="925"/>
      <c r="HVM324" s="925"/>
      <c r="HVN324" s="925"/>
      <c r="HVO324" s="925"/>
      <c r="HVP324" s="925"/>
      <c r="HVQ324" s="925"/>
      <c r="HVR324" s="925"/>
      <c r="HVS324" s="925"/>
      <c r="HVT324" s="925"/>
      <c r="HVU324" s="925"/>
      <c r="HVV324" s="925"/>
      <c r="HVW324" s="925"/>
      <c r="HVX324" s="925"/>
      <c r="HVY324" s="925"/>
      <c r="HVZ324" s="925"/>
      <c r="HWA324" s="925"/>
      <c r="HWB324" s="925"/>
      <c r="HWC324" s="925"/>
      <c r="HWD324" s="925"/>
      <c r="HWE324" s="925"/>
      <c r="HWF324" s="925"/>
      <c r="HWG324" s="925"/>
      <c r="HWH324" s="925"/>
      <c r="HWI324" s="925"/>
      <c r="HWJ324" s="925"/>
      <c r="HWK324" s="925"/>
      <c r="HWL324" s="925"/>
      <c r="HWM324" s="925"/>
      <c r="HWN324" s="925"/>
      <c r="HWO324" s="925"/>
      <c r="HWP324" s="925"/>
      <c r="HWQ324" s="925"/>
      <c r="HWR324" s="925"/>
      <c r="HWS324" s="925"/>
      <c r="HWT324" s="925"/>
      <c r="HWU324" s="925"/>
      <c r="HWV324" s="925"/>
      <c r="HWW324" s="925"/>
      <c r="HWX324" s="925"/>
      <c r="HWY324" s="925"/>
      <c r="HWZ324" s="925"/>
      <c r="HXA324" s="925"/>
      <c r="HXB324" s="925"/>
      <c r="HXC324" s="925"/>
      <c r="HXD324" s="925"/>
      <c r="HXE324" s="925"/>
      <c r="HXF324" s="925"/>
      <c r="HXG324" s="925"/>
      <c r="HXH324" s="925"/>
      <c r="HXI324" s="925"/>
      <c r="HXJ324" s="925"/>
      <c r="HXK324" s="925"/>
      <c r="HXL324" s="925"/>
      <c r="HXM324" s="925"/>
      <c r="HXN324" s="925"/>
      <c r="HXO324" s="925"/>
      <c r="HXP324" s="925"/>
      <c r="HXQ324" s="925"/>
      <c r="HXR324" s="925"/>
      <c r="HXS324" s="925"/>
      <c r="HXT324" s="925"/>
      <c r="HXU324" s="925"/>
      <c r="HXV324" s="925"/>
      <c r="HXW324" s="925"/>
      <c r="HXX324" s="925"/>
      <c r="HXY324" s="925"/>
      <c r="HXZ324" s="925"/>
      <c r="HYA324" s="925"/>
      <c r="HYB324" s="925"/>
      <c r="HYC324" s="925"/>
      <c r="HYD324" s="925"/>
      <c r="HYE324" s="925"/>
      <c r="HYF324" s="925"/>
      <c r="HYG324" s="925"/>
      <c r="HYH324" s="925"/>
      <c r="HYI324" s="925"/>
      <c r="HYJ324" s="925"/>
      <c r="HYK324" s="925"/>
      <c r="HYL324" s="925"/>
      <c r="HYM324" s="925"/>
      <c r="HYN324" s="925"/>
      <c r="HYO324" s="925"/>
      <c r="HYP324" s="925"/>
      <c r="HYQ324" s="925"/>
      <c r="HYR324" s="925"/>
      <c r="HYS324" s="925"/>
      <c r="HYT324" s="925"/>
      <c r="HYU324" s="925"/>
      <c r="HYV324" s="925"/>
      <c r="HYW324" s="925"/>
      <c r="HYX324" s="925"/>
      <c r="HYY324" s="925"/>
      <c r="HYZ324" s="925"/>
      <c r="HZA324" s="925"/>
      <c r="HZB324" s="925"/>
      <c r="HZC324" s="925"/>
      <c r="HZD324" s="925"/>
      <c r="HZE324" s="925"/>
      <c r="HZF324" s="925"/>
      <c r="HZG324" s="925"/>
      <c r="HZH324" s="925"/>
      <c r="HZI324" s="925"/>
      <c r="HZJ324" s="925"/>
      <c r="HZK324" s="925"/>
      <c r="HZL324" s="925"/>
      <c r="HZM324" s="925"/>
      <c r="HZN324" s="925"/>
      <c r="HZO324" s="925"/>
      <c r="HZP324" s="925"/>
      <c r="HZQ324" s="925"/>
      <c r="HZR324" s="925"/>
      <c r="HZS324" s="925"/>
      <c r="HZT324" s="925"/>
      <c r="HZU324" s="925"/>
      <c r="HZV324" s="925"/>
      <c r="HZW324" s="925"/>
      <c r="HZX324" s="925"/>
      <c r="HZY324" s="925"/>
      <c r="HZZ324" s="925"/>
      <c r="IAA324" s="925"/>
      <c r="IAB324" s="925"/>
      <c r="IAC324" s="925"/>
      <c r="IAD324" s="925"/>
      <c r="IAE324" s="925"/>
      <c r="IAF324" s="925"/>
      <c r="IAG324" s="925"/>
      <c r="IAH324" s="925"/>
      <c r="IAI324" s="925"/>
      <c r="IAJ324" s="925"/>
      <c r="IAK324" s="925"/>
      <c r="IAL324" s="925"/>
      <c r="IAM324" s="925"/>
      <c r="IAN324" s="925"/>
      <c r="IAO324" s="925"/>
      <c r="IAP324" s="925"/>
      <c r="IAQ324" s="925"/>
      <c r="IAR324" s="925"/>
      <c r="IAS324" s="925"/>
      <c r="IAT324" s="925"/>
      <c r="IAU324" s="925"/>
      <c r="IAV324" s="925"/>
      <c r="IAW324" s="925"/>
      <c r="IAX324" s="925"/>
      <c r="IAY324" s="925"/>
      <c r="IAZ324" s="925"/>
      <c r="IBA324" s="925"/>
      <c r="IBB324" s="925"/>
      <c r="IBC324" s="925"/>
      <c r="IBD324" s="925"/>
      <c r="IBE324" s="925"/>
      <c r="IBF324" s="925"/>
      <c r="IBG324" s="925"/>
      <c r="IBH324" s="925"/>
      <c r="IBI324" s="925"/>
      <c r="IBJ324" s="925"/>
      <c r="IBK324" s="925"/>
      <c r="IBL324" s="925"/>
      <c r="IBM324" s="925"/>
      <c r="IBN324" s="925"/>
      <c r="IBO324" s="925"/>
      <c r="IBP324" s="925"/>
      <c r="IBQ324" s="925"/>
      <c r="IBR324" s="925"/>
      <c r="IBS324" s="925"/>
      <c r="IBT324" s="925"/>
      <c r="IBU324" s="925"/>
      <c r="IBV324" s="925"/>
      <c r="IBW324" s="925"/>
      <c r="IBX324" s="925"/>
      <c r="IBY324" s="925"/>
      <c r="IBZ324" s="925"/>
      <c r="ICA324" s="925"/>
      <c r="ICB324" s="925"/>
      <c r="ICC324" s="925"/>
      <c r="ICD324" s="925"/>
      <c r="ICE324" s="925"/>
      <c r="ICF324" s="925"/>
      <c r="ICG324" s="925"/>
      <c r="ICH324" s="925"/>
      <c r="ICI324" s="925"/>
      <c r="ICJ324" s="925"/>
      <c r="ICK324" s="925"/>
      <c r="ICL324" s="925"/>
      <c r="ICM324" s="925"/>
      <c r="ICN324" s="925"/>
      <c r="ICO324" s="925"/>
      <c r="ICP324" s="925"/>
      <c r="ICQ324" s="925"/>
      <c r="ICR324" s="925"/>
      <c r="ICS324" s="925"/>
      <c r="ICT324" s="925"/>
      <c r="ICU324" s="925"/>
      <c r="ICV324" s="925"/>
      <c r="ICW324" s="925"/>
      <c r="ICX324" s="925"/>
      <c r="ICY324" s="925"/>
      <c r="ICZ324" s="925"/>
      <c r="IDA324" s="925"/>
      <c r="IDB324" s="925"/>
      <c r="IDC324" s="925"/>
      <c r="IDD324" s="925"/>
      <c r="IDE324" s="925"/>
      <c r="IDF324" s="925"/>
      <c r="IDG324" s="925"/>
      <c r="IDH324" s="925"/>
      <c r="IDI324" s="925"/>
      <c r="IDJ324" s="925"/>
      <c r="IDK324" s="925"/>
      <c r="IDL324" s="925"/>
      <c r="IDM324" s="925"/>
      <c r="IDN324" s="925"/>
      <c r="IDO324" s="925"/>
      <c r="IDP324" s="925"/>
      <c r="IDQ324" s="925"/>
      <c r="IDR324" s="925"/>
      <c r="IDS324" s="925"/>
      <c r="IDT324" s="925"/>
      <c r="IDU324" s="925"/>
      <c r="IDV324" s="925"/>
      <c r="IDW324" s="925"/>
      <c r="IDX324" s="925"/>
      <c r="IDY324" s="925"/>
      <c r="IDZ324" s="925"/>
      <c r="IEA324" s="925"/>
      <c r="IEB324" s="925"/>
      <c r="IEC324" s="925"/>
      <c r="IED324" s="925"/>
      <c r="IEE324" s="925"/>
      <c r="IEF324" s="925"/>
      <c r="IEG324" s="925"/>
      <c r="IEH324" s="925"/>
      <c r="IEI324" s="925"/>
      <c r="IEJ324" s="925"/>
      <c r="IEK324" s="925"/>
      <c r="IEL324" s="925"/>
      <c r="IEM324" s="925"/>
      <c r="IEN324" s="925"/>
      <c r="IEO324" s="925"/>
      <c r="IEP324" s="925"/>
      <c r="IEQ324" s="925"/>
      <c r="IER324" s="925"/>
      <c r="IES324" s="925"/>
      <c r="IET324" s="925"/>
      <c r="IEU324" s="925"/>
      <c r="IEV324" s="925"/>
      <c r="IEW324" s="925"/>
      <c r="IEX324" s="925"/>
      <c r="IEY324" s="925"/>
      <c r="IEZ324" s="925"/>
      <c r="IFA324" s="925"/>
      <c r="IFB324" s="925"/>
      <c r="IFC324" s="925"/>
      <c r="IFD324" s="925"/>
      <c r="IFE324" s="925"/>
      <c r="IFF324" s="925"/>
      <c r="IFG324" s="925"/>
      <c r="IFH324" s="925"/>
      <c r="IFI324" s="925"/>
      <c r="IFJ324" s="925"/>
      <c r="IFK324" s="925"/>
      <c r="IFL324" s="925"/>
      <c r="IFM324" s="925"/>
      <c r="IFN324" s="925"/>
      <c r="IFO324" s="925"/>
      <c r="IFP324" s="925"/>
      <c r="IFQ324" s="925"/>
      <c r="IFR324" s="925"/>
      <c r="IFS324" s="925"/>
      <c r="IFT324" s="925"/>
      <c r="IFU324" s="925"/>
      <c r="IFV324" s="925"/>
      <c r="IFW324" s="925"/>
      <c r="IFX324" s="925"/>
      <c r="IFY324" s="925"/>
      <c r="IFZ324" s="925"/>
      <c r="IGA324" s="925"/>
      <c r="IGB324" s="925"/>
      <c r="IGC324" s="925"/>
      <c r="IGD324" s="925"/>
      <c r="IGE324" s="925"/>
      <c r="IGF324" s="925"/>
      <c r="IGG324" s="925"/>
      <c r="IGH324" s="925"/>
      <c r="IGI324" s="925"/>
      <c r="IGJ324" s="925"/>
      <c r="IGK324" s="925"/>
      <c r="IGL324" s="925"/>
      <c r="IGM324" s="925"/>
      <c r="IGN324" s="925"/>
      <c r="IGO324" s="925"/>
      <c r="IGP324" s="925"/>
      <c r="IGQ324" s="925"/>
      <c r="IGR324" s="925"/>
      <c r="IGS324" s="925"/>
      <c r="IGT324" s="925"/>
      <c r="IGU324" s="925"/>
      <c r="IGV324" s="925"/>
      <c r="IGW324" s="925"/>
      <c r="IGX324" s="925"/>
      <c r="IGY324" s="925"/>
      <c r="IGZ324" s="925"/>
      <c r="IHA324" s="925"/>
      <c r="IHB324" s="925"/>
      <c r="IHC324" s="925"/>
      <c r="IHD324" s="925"/>
      <c r="IHE324" s="925"/>
      <c r="IHF324" s="925"/>
      <c r="IHG324" s="925"/>
      <c r="IHH324" s="925"/>
      <c r="IHI324" s="925"/>
      <c r="IHJ324" s="925"/>
      <c r="IHK324" s="925"/>
      <c r="IHL324" s="925"/>
      <c r="IHM324" s="925"/>
      <c r="IHN324" s="925"/>
      <c r="IHO324" s="925"/>
      <c r="IHP324" s="925"/>
      <c r="IHQ324" s="925"/>
      <c r="IHR324" s="925"/>
      <c r="IHS324" s="925"/>
      <c r="IHT324" s="925"/>
      <c r="IHU324" s="925"/>
      <c r="IHV324" s="925"/>
      <c r="IHW324" s="925"/>
      <c r="IHX324" s="925"/>
      <c r="IHY324" s="925"/>
      <c r="IHZ324" s="925"/>
      <c r="IIA324" s="925"/>
      <c r="IIB324" s="925"/>
      <c r="IIC324" s="925"/>
      <c r="IID324" s="925"/>
      <c r="IIE324" s="925"/>
      <c r="IIF324" s="925"/>
      <c r="IIG324" s="925"/>
      <c r="IIH324" s="925"/>
      <c r="III324" s="925"/>
      <c r="IIJ324" s="925"/>
      <c r="IIK324" s="925"/>
      <c r="IIL324" s="925"/>
      <c r="IIM324" s="925"/>
      <c r="IIN324" s="925"/>
      <c r="IIO324" s="925"/>
      <c r="IIP324" s="925"/>
      <c r="IIQ324" s="925"/>
      <c r="IIR324" s="925"/>
      <c r="IIS324" s="925"/>
      <c r="IIT324" s="925"/>
      <c r="IIU324" s="925"/>
      <c r="IIV324" s="925"/>
      <c r="IIW324" s="925"/>
      <c r="IIX324" s="925"/>
      <c r="IIY324" s="925"/>
      <c r="IIZ324" s="925"/>
      <c r="IJA324" s="925"/>
      <c r="IJB324" s="925"/>
      <c r="IJC324" s="925"/>
      <c r="IJD324" s="925"/>
      <c r="IJE324" s="925"/>
      <c r="IJF324" s="925"/>
      <c r="IJG324" s="925"/>
      <c r="IJH324" s="925"/>
      <c r="IJI324" s="925"/>
      <c r="IJJ324" s="925"/>
      <c r="IJK324" s="925"/>
      <c r="IJL324" s="925"/>
      <c r="IJM324" s="925"/>
      <c r="IJN324" s="925"/>
      <c r="IJO324" s="925"/>
      <c r="IJP324" s="925"/>
      <c r="IJQ324" s="925"/>
      <c r="IJR324" s="925"/>
      <c r="IJS324" s="925"/>
      <c r="IJT324" s="925"/>
      <c r="IJU324" s="925"/>
      <c r="IJV324" s="925"/>
      <c r="IJW324" s="925"/>
      <c r="IJX324" s="925"/>
      <c r="IJY324" s="925"/>
      <c r="IJZ324" s="925"/>
      <c r="IKA324" s="925"/>
      <c r="IKB324" s="925"/>
      <c r="IKC324" s="925"/>
      <c r="IKD324" s="925"/>
      <c r="IKE324" s="925"/>
      <c r="IKF324" s="925"/>
      <c r="IKG324" s="925"/>
      <c r="IKH324" s="925"/>
      <c r="IKI324" s="925"/>
      <c r="IKJ324" s="925"/>
      <c r="IKK324" s="925"/>
      <c r="IKL324" s="925"/>
      <c r="IKM324" s="925"/>
      <c r="IKN324" s="925"/>
      <c r="IKO324" s="925"/>
      <c r="IKP324" s="925"/>
      <c r="IKQ324" s="925"/>
      <c r="IKR324" s="925"/>
      <c r="IKS324" s="925"/>
      <c r="IKT324" s="925"/>
      <c r="IKU324" s="925"/>
      <c r="IKV324" s="925"/>
      <c r="IKW324" s="925"/>
      <c r="IKX324" s="925"/>
      <c r="IKY324" s="925"/>
      <c r="IKZ324" s="925"/>
      <c r="ILA324" s="925"/>
      <c r="ILB324" s="925"/>
      <c r="ILC324" s="925"/>
      <c r="ILD324" s="925"/>
      <c r="ILE324" s="925"/>
      <c r="ILF324" s="925"/>
      <c r="ILG324" s="925"/>
      <c r="ILH324" s="925"/>
      <c r="ILI324" s="925"/>
      <c r="ILJ324" s="925"/>
      <c r="ILK324" s="925"/>
      <c r="ILL324" s="925"/>
      <c r="ILM324" s="925"/>
      <c r="ILN324" s="925"/>
      <c r="ILO324" s="925"/>
      <c r="ILP324" s="925"/>
      <c r="ILQ324" s="925"/>
      <c r="ILR324" s="925"/>
      <c r="ILS324" s="925"/>
      <c r="ILT324" s="925"/>
      <c r="ILU324" s="925"/>
      <c r="ILV324" s="925"/>
      <c r="ILW324" s="925"/>
      <c r="ILX324" s="925"/>
      <c r="ILY324" s="925"/>
      <c r="ILZ324" s="925"/>
      <c r="IMA324" s="925"/>
      <c r="IMB324" s="925"/>
      <c r="IMC324" s="925"/>
      <c r="IMD324" s="925"/>
      <c r="IME324" s="925"/>
      <c r="IMF324" s="925"/>
      <c r="IMG324" s="925"/>
      <c r="IMH324" s="925"/>
      <c r="IMI324" s="925"/>
      <c r="IMJ324" s="925"/>
      <c r="IMK324" s="925"/>
      <c r="IML324" s="925"/>
      <c r="IMM324" s="925"/>
      <c r="IMN324" s="925"/>
      <c r="IMO324" s="925"/>
      <c r="IMP324" s="925"/>
      <c r="IMQ324" s="925"/>
      <c r="IMR324" s="925"/>
      <c r="IMS324" s="925"/>
      <c r="IMT324" s="925"/>
      <c r="IMU324" s="925"/>
      <c r="IMV324" s="925"/>
      <c r="IMW324" s="925"/>
      <c r="IMX324" s="925"/>
      <c r="IMY324" s="925"/>
      <c r="IMZ324" s="925"/>
      <c r="INA324" s="925"/>
      <c r="INB324" s="925"/>
      <c r="INC324" s="925"/>
      <c r="IND324" s="925"/>
      <c r="INE324" s="925"/>
      <c r="INF324" s="925"/>
      <c r="ING324" s="925"/>
      <c r="INH324" s="925"/>
      <c r="INI324" s="925"/>
      <c r="INJ324" s="925"/>
      <c r="INK324" s="925"/>
      <c r="INL324" s="925"/>
      <c r="INM324" s="925"/>
      <c r="INN324" s="925"/>
      <c r="INO324" s="925"/>
      <c r="INP324" s="925"/>
      <c r="INQ324" s="925"/>
      <c r="INR324" s="925"/>
      <c r="INS324" s="925"/>
      <c r="INT324" s="925"/>
      <c r="INU324" s="925"/>
      <c r="INV324" s="925"/>
      <c r="INW324" s="925"/>
      <c r="INX324" s="925"/>
      <c r="INY324" s="925"/>
      <c r="INZ324" s="925"/>
      <c r="IOA324" s="925"/>
      <c r="IOB324" s="925"/>
      <c r="IOC324" s="925"/>
      <c r="IOD324" s="925"/>
      <c r="IOE324" s="925"/>
      <c r="IOF324" s="925"/>
      <c r="IOG324" s="925"/>
      <c r="IOH324" s="925"/>
      <c r="IOI324" s="925"/>
      <c r="IOJ324" s="925"/>
      <c r="IOK324" s="925"/>
      <c r="IOL324" s="925"/>
      <c r="IOM324" s="925"/>
      <c r="ION324" s="925"/>
      <c r="IOO324" s="925"/>
      <c r="IOP324" s="925"/>
      <c r="IOQ324" s="925"/>
      <c r="IOR324" s="925"/>
      <c r="IOS324" s="925"/>
      <c r="IOT324" s="925"/>
      <c r="IOU324" s="925"/>
      <c r="IOV324" s="925"/>
      <c r="IOW324" s="925"/>
      <c r="IOX324" s="925"/>
      <c r="IOY324" s="925"/>
      <c r="IOZ324" s="925"/>
      <c r="IPA324" s="925"/>
      <c r="IPB324" s="925"/>
      <c r="IPC324" s="925"/>
      <c r="IPD324" s="925"/>
      <c r="IPE324" s="925"/>
      <c r="IPF324" s="925"/>
      <c r="IPG324" s="925"/>
      <c r="IPH324" s="925"/>
      <c r="IPI324" s="925"/>
      <c r="IPJ324" s="925"/>
      <c r="IPK324" s="925"/>
      <c r="IPL324" s="925"/>
      <c r="IPM324" s="925"/>
      <c r="IPN324" s="925"/>
      <c r="IPO324" s="925"/>
      <c r="IPP324" s="925"/>
      <c r="IPQ324" s="925"/>
      <c r="IPR324" s="925"/>
      <c r="IPS324" s="925"/>
      <c r="IPT324" s="925"/>
      <c r="IPU324" s="925"/>
      <c r="IPV324" s="925"/>
      <c r="IPW324" s="925"/>
      <c r="IPX324" s="925"/>
      <c r="IPY324" s="925"/>
      <c r="IPZ324" s="925"/>
      <c r="IQA324" s="925"/>
      <c r="IQB324" s="925"/>
      <c r="IQC324" s="925"/>
      <c r="IQD324" s="925"/>
      <c r="IQE324" s="925"/>
      <c r="IQF324" s="925"/>
      <c r="IQG324" s="925"/>
      <c r="IQH324" s="925"/>
      <c r="IQI324" s="925"/>
      <c r="IQJ324" s="925"/>
      <c r="IQK324" s="925"/>
      <c r="IQL324" s="925"/>
      <c r="IQM324" s="925"/>
      <c r="IQN324" s="925"/>
      <c r="IQO324" s="925"/>
      <c r="IQP324" s="925"/>
      <c r="IQQ324" s="925"/>
      <c r="IQR324" s="925"/>
      <c r="IQS324" s="925"/>
      <c r="IQT324" s="925"/>
      <c r="IQU324" s="925"/>
      <c r="IQV324" s="925"/>
      <c r="IQW324" s="925"/>
      <c r="IQX324" s="925"/>
      <c r="IQY324" s="925"/>
      <c r="IQZ324" s="925"/>
      <c r="IRA324" s="925"/>
      <c r="IRB324" s="925"/>
      <c r="IRC324" s="925"/>
      <c r="IRD324" s="925"/>
      <c r="IRE324" s="925"/>
      <c r="IRF324" s="925"/>
      <c r="IRG324" s="925"/>
      <c r="IRH324" s="925"/>
      <c r="IRI324" s="925"/>
      <c r="IRJ324" s="925"/>
      <c r="IRK324" s="925"/>
      <c r="IRL324" s="925"/>
      <c r="IRM324" s="925"/>
      <c r="IRN324" s="925"/>
      <c r="IRO324" s="925"/>
      <c r="IRP324" s="925"/>
      <c r="IRQ324" s="925"/>
      <c r="IRR324" s="925"/>
      <c r="IRS324" s="925"/>
      <c r="IRT324" s="925"/>
      <c r="IRU324" s="925"/>
      <c r="IRV324" s="925"/>
      <c r="IRW324" s="925"/>
      <c r="IRX324" s="925"/>
      <c r="IRY324" s="925"/>
      <c r="IRZ324" s="925"/>
      <c r="ISA324" s="925"/>
      <c r="ISB324" s="925"/>
      <c r="ISC324" s="925"/>
      <c r="ISD324" s="925"/>
      <c r="ISE324" s="925"/>
      <c r="ISF324" s="925"/>
      <c r="ISG324" s="925"/>
      <c r="ISH324" s="925"/>
      <c r="ISI324" s="925"/>
      <c r="ISJ324" s="925"/>
      <c r="ISK324" s="925"/>
      <c r="ISL324" s="925"/>
      <c r="ISM324" s="925"/>
      <c r="ISN324" s="925"/>
      <c r="ISO324" s="925"/>
      <c r="ISP324" s="925"/>
      <c r="ISQ324" s="925"/>
      <c r="ISR324" s="925"/>
      <c r="ISS324" s="925"/>
      <c r="IST324" s="925"/>
      <c r="ISU324" s="925"/>
      <c r="ISV324" s="925"/>
      <c r="ISW324" s="925"/>
      <c r="ISX324" s="925"/>
      <c r="ISY324" s="925"/>
      <c r="ISZ324" s="925"/>
      <c r="ITA324" s="925"/>
      <c r="ITB324" s="925"/>
      <c r="ITC324" s="925"/>
      <c r="ITD324" s="925"/>
      <c r="ITE324" s="925"/>
      <c r="ITF324" s="925"/>
      <c r="ITG324" s="925"/>
      <c r="ITH324" s="925"/>
      <c r="ITI324" s="925"/>
      <c r="ITJ324" s="925"/>
      <c r="ITK324" s="925"/>
      <c r="ITL324" s="925"/>
      <c r="ITM324" s="925"/>
      <c r="ITN324" s="925"/>
      <c r="ITO324" s="925"/>
      <c r="ITP324" s="925"/>
      <c r="ITQ324" s="925"/>
      <c r="ITR324" s="925"/>
      <c r="ITS324" s="925"/>
      <c r="ITT324" s="925"/>
      <c r="ITU324" s="925"/>
      <c r="ITV324" s="925"/>
      <c r="ITW324" s="925"/>
      <c r="ITX324" s="925"/>
      <c r="ITY324" s="925"/>
      <c r="ITZ324" s="925"/>
      <c r="IUA324" s="925"/>
      <c r="IUB324" s="925"/>
      <c r="IUC324" s="925"/>
      <c r="IUD324" s="925"/>
      <c r="IUE324" s="925"/>
      <c r="IUF324" s="925"/>
      <c r="IUG324" s="925"/>
      <c r="IUH324" s="925"/>
      <c r="IUI324" s="925"/>
      <c r="IUJ324" s="925"/>
      <c r="IUK324" s="925"/>
      <c r="IUL324" s="925"/>
      <c r="IUM324" s="925"/>
      <c r="IUN324" s="925"/>
      <c r="IUO324" s="925"/>
      <c r="IUP324" s="925"/>
      <c r="IUQ324" s="925"/>
      <c r="IUR324" s="925"/>
      <c r="IUS324" s="925"/>
      <c r="IUT324" s="925"/>
      <c r="IUU324" s="925"/>
      <c r="IUV324" s="925"/>
      <c r="IUW324" s="925"/>
      <c r="IUX324" s="925"/>
      <c r="IUY324" s="925"/>
      <c r="IUZ324" s="925"/>
      <c r="IVA324" s="925"/>
      <c r="IVB324" s="925"/>
      <c r="IVC324" s="925"/>
      <c r="IVD324" s="925"/>
      <c r="IVE324" s="925"/>
      <c r="IVF324" s="925"/>
      <c r="IVG324" s="925"/>
      <c r="IVH324" s="925"/>
      <c r="IVI324" s="925"/>
      <c r="IVJ324" s="925"/>
      <c r="IVK324" s="925"/>
      <c r="IVL324" s="925"/>
      <c r="IVM324" s="925"/>
      <c r="IVN324" s="925"/>
      <c r="IVO324" s="925"/>
      <c r="IVP324" s="925"/>
      <c r="IVQ324" s="925"/>
      <c r="IVR324" s="925"/>
      <c r="IVS324" s="925"/>
      <c r="IVT324" s="925"/>
      <c r="IVU324" s="925"/>
      <c r="IVV324" s="925"/>
      <c r="IVW324" s="925"/>
      <c r="IVX324" s="925"/>
      <c r="IVY324" s="925"/>
      <c r="IVZ324" s="925"/>
      <c r="IWA324" s="925"/>
      <c r="IWB324" s="925"/>
      <c r="IWC324" s="925"/>
      <c r="IWD324" s="925"/>
      <c r="IWE324" s="925"/>
      <c r="IWF324" s="925"/>
      <c r="IWG324" s="925"/>
      <c r="IWH324" s="925"/>
      <c r="IWI324" s="925"/>
      <c r="IWJ324" s="925"/>
      <c r="IWK324" s="925"/>
      <c r="IWL324" s="925"/>
      <c r="IWM324" s="925"/>
      <c r="IWN324" s="925"/>
      <c r="IWO324" s="925"/>
      <c r="IWP324" s="925"/>
      <c r="IWQ324" s="925"/>
      <c r="IWR324" s="925"/>
      <c r="IWS324" s="925"/>
      <c r="IWT324" s="925"/>
      <c r="IWU324" s="925"/>
      <c r="IWV324" s="925"/>
      <c r="IWW324" s="925"/>
      <c r="IWX324" s="925"/>
      <c r="IWY324" s="925"/>
      <c r="IWZ324" s="925"/>
      <c r="IXA324" s="925"/>
      <c r="IXB324" s="925"/>
      <c r="IXC324" s="925"/>
      <c r="IXD324" s="925"/>
      <c r="IXE324" s="925"/>
      <c r="IXF324" s="925"/>
      <c r="IXG324" s="925"/>
      <c r="IXH324" s="925"/>
      <c r="IXI324" s="925"/>
      <c r="IXJ324" s="925"/>
      <c r="IXK324" s="925"/>
      <c r="IXL324" s="925"/>
      <c r="IXM324" s="925"/>
      <c r="IXN324" s="925"/>
      <c r="IXO324" s="925"/>
      <c r="IXP324" s="925"/>
      <c r="IXQ324" s="925"/>
      <c r="IXR324" s="925"/>
      <c r="IXS324" s="925"/>
      <c r="IXT324" s="925"/>
      <c r="IXU324" s="925"/>
      <c r="IXV324" s="925"/>
      <c r="IXW324" s="925"/>
      <c r="IXX324" s="925"/>
      <c r="IXY324" s="925"/>
      <c r="IXZ324" s="925"/>
      <c r="IYA324" s="925"/>
      <c r="IYB324" s="925"/>
      <c r="IYC324" s="925"/>
      <c r="IYD324" s="925"/>
      <c r="IYE324" s="925"/>
      <c r="IYF324" s="925"/>
      <c r="IYG324" s="925"/>
      <c r="IYH324" s="925"/>
      <c r="IYI324" s="925"/>
      <c r="IYJ324" s="925"/>
      <c r="IYK324" s="925"/>
      <c r="IYL324" s="925"/>
      <c r="IYM324" s="925"/>
      <c r="IYN324" s="925"/>
      <c r="IYO324" s="925"/>
      <c r="IYP324" s="925"/>
      <c r="IYQ324" s="925"/>
      <c r="IYR324" s="925"/>
      <c r="IYS324" s="925"/>
      <c r="IYT324" s="925"/>
      <c r="IYU324" s="925"/>
      <c r="IYV324" s="925"/>
      <c r="IYW324" s="925"/>
      <c r="IYX324" s="925"/>
      <c r="IYY324" s="925"/>
      <c r="IYZ324" s="925"/>
      <c r="IZA324" s="925"/>
      <c r="IZB324" s="925"/>
      <c r="IZC324" s="925"/>
      <c r="IZD324" s="925"/>
      <c r="IZE324" s="925"/>
      <c r="IZF324" s="925"/>
      <c r="IZG324" s="925"/>
      <c r="IZH324" s="925"/>
      <c r="IZI324" s="925"/>
      <c r="IZJ324" s="925"/>
      <c r="IZK324" s="925"/>
      <c r="IZL324" s="925"/>
      <c r="IZM324" s="925"/>
      <c r="IZN324" s="925"/>
      <c r="IZO324" s="925"/>
      <c r="IZP324" s="925"/>
      <c r="IZQ324" s="925"/>
      <c r="IZR324" s="925"/>
      <c r="IZS324" s="925"/>
      <c r="IZT324" s="925"/>
      <c r="IZU324" s="925"/>
      <c r="IZV324" s="925"/>
      <c r="IZW324" s="925"/>
      <c r="IZX324" s="925"/>
      <c r="IZY324" s="925"/>
      <c r="IZZ324" s="925"/>
      <c r="JAA324" s="925"/>
      <c r="JAB324" s="925"/>
      <c r="JAC324" s="925"/>
      <c r="JAD324" s="925"/>
      <c r="JAE324" s="925"/>
      <c r="JAF324" s="925"/>
      <c r="JAG324" s="925"/>
      <c r="JAH324" s="925"/>
      <c r="JAI324" s="925"/>
      <c r="JAJ324" s="925"/>
      <c r="JAK324" s="925"/>
      <c r="JAL324" s="925"/>
      <c r="JAM324" s="925"/>
      <c r="JAN324" s="925"/>
      <c r="JAO324" s="925"/>
      <c r="JAP324" s="925"/>
      <c r="JAQ324" s="925"/>
      <c r="JAR324" s="925"/>
      <c r="JAS324" s="925"/>
      <c r="JAT324" s="925"/>
      <c r="JAU324" s="925"/>
      <c r="JAV324" s="925"/>
      <c r="JAW324" s="925"/>
      <c r="JAX324" s="925"/>
      <c r="JAY324" s="925"/>
      <c r="JAZ324" s="925"/>
      <c r="JBA324" s="925"/>
      <c r="JBB324" s="925"/>
      <c r="JBC324" s="925"/>
      <c r="JBD324" s="925"/>
      <c r="JBE324" s="925"/>
      <c r="JBF324" s="925"/>
      <c r="JBG324" s="925"/>
      <c r="JBH324" s="925"/>
      <c r="JBI324" s="925"/>
      <c r="JBJ324" s="925"/>
      <c r="JBK324" s="925"/>
      <c r="JBL324" s="925"/>
      <c r="JBM324" s="925"/>
      <c r="JBN324" s="925"/>
      <c r="JBO324" s="925"/>
      <c r="JBP324" s="925"/>
      <c r="JBQ324" s="925"/>
      <c r="JBR324" s="925"/>
      <c r="JBS324" s="925"/>
      <c r="JBT324" s="925"/>
      <c r="JBU324" s="925"/>
      <c r="JBV324" s="925"/>
      <c r="JBW324" s="925"/>
      <c r="JBX324" s="925"/>
      <c r="JBY324" s="925"/>
      <c r="JBZ324" s="925"/>
      <c r="JCA324" s="925"/>
      <c r="JCB324" s="925"/>
      <c r="JCC324" s="925"/>
      <c r="JCD324" s="925"/>
      <c r="JCE324" s="925"/>
      <c r="JCF324" s="925"/>
      <c r="JCG324" s="925"/>
      <c r="JCH324" s="925"/>
      <c r="JCI324" s="925"/>
      <c r="JCJ324" s="925"/>
      <c r="JCK324" s="925"/>
      <c r="JCL324" s="925"/>
      <c r="JCM324" s="925"/>
      <c r="JCN324" s="925"/>
      <c r="JCO324" s="925"/>
      <c r="JCP324" s="925"/>
      <c r="JCQ324" s="925"/>
      <c r="JCR324" s="925"/>
      <c r="JCS324" s="925"/>
      <c r="JCT324" s="925"/>
      <c r="JCU324" s="925"/>
      <c r="JCV324" s="925"/>
      <c r="JCW324" s="925"/>
      <c r="JCX324" s="925"/>
      <c r="JCY324" s="925"/>
      <c r="JCZ324" s="925"/>
      <c r="JDA324" s="925"/>
      <c r="JDB324" s="925"/>
      <c r="JDC324" s="925"/>
      <c r="JDD324" s="925"/>
      <c r="JDE324" s="925"/>
      <c r="JDF324" s="925"/>
      <c r="JDG324" s="925"/>
      <c r="JDH324" s="925"/>
      <c r="JDI324" s="925"/>
      <c r="JDJ324" s="925"/>
      <c r="JDK324" s="925"/>
      <c r="JDL324" s="925"/>
      <c r="JDM324" s="925"/>
      <c r="JDN324" s="925"/>
      <c r="JDO324" s="925"/>
      <c r="JDP324" s="925"/>
      <c r="JDQ324" s="925"/>
      <c r="JDR324" s="925"/>
      <c r="JDS324" s="925"/>
      <c r="JDT324" s="925"/>
      <c r="JDU324" s="925"/>
      <c r="JDV324" s="925"/>
      <c r="JDW324" s="925"/>
      <c r="JDX324" s="925"/>
      <c r="JDY324" s="925"/>
      <c r="JDZ324" s="925"/>
      <c r="JEA324" s="925"/>
      <c r="JEB324" s="925"/>
      <c r="JEC324" s="925"/>
      <c r="JED324" s="925"/>
      <c r="JEE324" s="925"/>
      <c r="JEF324" s="925"/>
      <c r="JEG324" s="925"/>
      <c r="JEH324" s="925"/>
      <c r="JEI324" s="925"/>
      <c r="JEJ324" s="925"/>
      <c r="JEK324" s="925"/>
      <c r="JEL324" s="925"/>
      <c r="JEM324" s="925"/>
      <c r="JEN324" s="925"/>
      <c r="JEO324" s="925"/>
      <c r="JEP324" s="925"/>
      <c r="JEQ324" s="925"/>
      <c r="JER324" s="925"/>
      <c r="JES324" s="925"/>
      <c r="JET324" s="925"/>
      <c r="JEU324" s="925"/>
      <c r="JEV324" s="925"/>
      <c r="JEW324" s="925"/>
      <c r="JEX324" s="925"/>
      <c r="JEY324" s="925"/>
      <c r="JEZ324" s="925"/>
      <c r="JFA324" s="925"/>
      <c r="JFB324" s="925"/>
      <c r="JFC324" s="925"/>
      <c r="JFD324" s="925"/>
      <c r="JFE324" s="925"/>
      <c r="JFF324" s="925"/>
      <c r="JFG324" s="925"/>
      <c r="JFH324" s="925"/>
      <c r="JFI324" s="925"/>
      <c r="JFJ324" s="925"/>
      <c r="JFK324" s="925"/>
      <c r="JFL324" s="925"/>
      <c r="JFM324" s="925"/>
      <c r="JFN324" s="925"/>
      <c r="JFO324" s="925"/>
      <c r="JFP324" s="925"/>
      <c r="JFQ324" s="925"/>
      <c r="JFR324" s="925"/>
      <c r="JFS324" s="925"/>
      <c r="JFT324" s="925"/>
      <c r="JFU324" s="925"/>
      <c r="JFV324" s="925"/>
      <c r="JFW324" s="925"/>
      <c r="JFX324" s="925"/>
      <c r="JFY324" s="925"/>
      <c r="JFZ324" s="925"/>
      <c r="JGA324" s="925"/>
      <c r="JGB324" s="925"/>
      <c r="JGC324" s="925"/>
      <c r="JGD324" s="925"/>
      <c r="JGE324" s="925"/>
      <c r="JGF324" s="925"/>
      <c r="JGG324" s="925"/>
      <c r="JGH324" s="925"/>
      <c r="JGI324" s="925"/>
      <c r="JGJ324" s="925"/>
      <c r="JGK324" s="925"/>
      <c r="JGL324" s="925"/>
      <c r="JGM324" s="925"/>
      <c r="JGN324" s="925"/>
      <c r="JGO324" s="925"/>
      <c r="JGP324" s="925"/>
      <c r="JGQ324" s="925"/>
      <c r="JGR324" s="925"/>
      <c r="JGS324" s="925"/>
      <c r="JGT324" s="925"/>
      <c r="JGU324" s="925"/>
      <c r="JGV324" s="925"/>
      <c r="JGW324" s="925"/>
      <c r="JGX324" s="925"/>
      <c r="JGY324" s="925"/>
      <c r="JGZ324" s="925"/>
      <c r="JHA324" s="925"/>
      <c r="JHB324" s="925"/>
      <c r="JHC324" s="925"/>
      <c r="JHD324" s="925"/>
      <c r="JHE324" s="925"/>
      <c r="JHF324" s="925"/>
      <c r="JHG324" s="925"/>
      <c r="JHH324" s="925"/>
      <c r="JHI324" s="925"/>
      <c r="JHJ324" s="925"/>
      <c r="JHK324" s="925"/>
      <c r="JHL324" s="925"/>
      <c r="JHM324" s="925"/>
      <c r="JHN324" s="925"/>
      <c r="JHO324" s="925"/>
      <c r="JHP324" s="925"/>
      <c r="JHQ324" s="925"/>
      <c r="JHR324" s="925"/>
      <c r="JHS324" s="925"/>
      <c r="JHT324" s="925"/>
      <c r="JHU324" s="925"/>
      <c r="JHV324" s="925"/>
      <c r="JHW324" s="925"/>
      <c r="JHX324" s="925"/>
      <c r="JHY324" s="925"/>
      <c r="JHZ324" s="925"/>
      <c r="JIA324" s="925"/>
      <c r="JIB324" s="925"/>
      <c r="JIC324" s="925"/>
      <c r="JID324" s="925"/>
      <c r="JIE324" s="925"/>
      <c r="JIF324" s="925"/>
      <c r="JIG324" s="925"/>
      <c r="JIH324" s="925"/>
      <c r="JII324" s="925"/>
      <c r="JIJ324" s="925"/>
      <c r="JIK324" s="925"/>
      <c r="JIL324" s="925"/>
      <c r="JIM324" s="925"/>
      <c r="JIN324" s="925"/>
      <c r="JIO324" s="925"/>
      <c r="JIP324" s="925"/>
      <c r="JIQ324" s="925"/>
      <c r="JIR324" s="925"/>
      <c r="JIS324" s="925"/>
      <c r="JIT324" s="925"/>
      <c r="JIU324" s="925"/>
      <c r="JIV324" s="925"/>
      <c r="JIW324" s="925"/>
      <c r="JIX324" s="925"/>
      <c r="JIY324" s="925"/>
      <c r="JIZ324" s="925"/>
      <c r="JJA324" s="925"/>
      <c r="JJB324" s="925"/>
      <c r="JJC324" s="925"/>
      <c r="JJD324" s="925"/>
      <c r="JJE324" s="925"/>
      <c r="JJF324" s="925"/>
      <c r="JJG324" s="925"/>
      <c r="JJH324" s="925"/>
      <c r="JJI324" s="925"/>
      <c r="JJJ324" s="925"/>
      <c r="JJK324" s="925"/>
      <c r="JJL324" s="925"/>
      <c r="JJM324" s="925"/>
      <c r="JJN324" s="925"/>
      <c r="JJO324" s="925"/>
      <c r="JJP324" s="925"/>
      <c r="JJQ324" s="925"/>
      <c r="JJR324" s="925"/>
      <c r="JJS324" s="925"/>
      <c r="JJT324" s="925"/>
      <c r="JJU324" s="925"/>
      <c r="JJV324" s="925"/>
      <c r="JJW324" s="925"/>
      <c r="JJX324" s="925"/>
      <c r="JJY324" s="925"/>
      <c r="JJZ324" s="925"/>
      <c r="JKA324" s="925"/>
      <c r="JKB324" s="925"/>
      <c r="JKC324" s="925"/>
      <c r="JKD324" s="925"/>
      <c r="JKE324" s="925"/>
      <c r="JKF324" s="925"/>
      <c r="JKG324" s="925"/>
      <c r="JKH324" s="925"/>
      <c r="JKI324" s="925"/>
      <c r="JKJ324" s="925"/>
      <c r="JKK324" s="925"/>
      <c r="JKL324" s="925"/>
      <c r="JKM324" s="925"/>
      <c r="JKN324" s="925"/>
      <c r="JKO324" s="925"/>
      <c r="JKP324" s="925"/>
      <c r="JKQ324" s="925"/>
      <c r="JKR324" s="925"/>
      <c r="JKS324" s="925"/>
      <c r="JKT324" s="925"/>
      <c r="JKU324" s="925"/>
      <c r="JKV324" s="925"/>
      <c r="JKW324" s="925"/>
      <c r="JKX324" s="925"/>
      <c r="JKY324" s="925"/>
      <c r="JKZ324" s="925"/>
      <c r="JLA324" s="925"/>
      <c r="JLB324" s="925"/>
      <c r="JLC324" s="925"/>
      <c r="JLD324" s="925"/>
      <c r="JLE324" s="925"/>
      <c r="JLF324" s="925"/>
      <c r="JLG324" s="925"/>
      <c r="JLH324" s="925"/>
      <c r="JLI324" s="925"/>
      <c r="JLJ324" s="925"/>
      <c r="JLK324" s="925"/>
      <c r="JLL324" s="925"/>
      <c r="JLM324" s="925"/>
      <c r="JLN324" s="925"/>
      <c r="JLO324" s="925"/>
      <c r="JLP324" s="925"/>
      <c r="JLQ324" s="925"/>
      <c r="JLR324" s="925"/>
      <c r="JLS324" s="925"/>
      <c r="JLT324" s="925"/>
      <c r="JLU324" s="925"/>
      <c r="JLV324" s="925"/>
      <c r="JLW324" s="925"/>
      <c r="JLX324" s="925"/>
      <c r="JLY324" s="925"/>
      <c r="JLZ324" s="925"/>
      <c r="JMA324" s="925"/>
      <c r="JMB324" s="925"/>
      <c r="JMC324" s="925"/>
      <c r="JMD324" s="925"/>
      <c r="JME324" s="925"/>
      <c r="JMF324" s="925"/>
      <c r="JMG324" s="925"/>
      <c r="JMH324" s="925"/>
      <c r="JMI324" s="925"/>
      <c r="JMJ324" s="925"/>
      <c r="JMK324" s="925"/>
      <c r="JML324" s="925"/>
      <c r="JMM324" s="925"/>
      <c r="JMN324" s="925"/>
      <c r="JMO324" s="925"/>
      <c r="JMP324" s="925"/>
      <c r="JMQ324" s="925"/>
      <c r="JMR324" s="925"/>
      <c r="JMS324" s="925"/>
      <c r="JMT324" s="925"/>
      <c r="JMU324" s="925"/>
      <c r="JMV324" s="925"/>
      <c r="JMW324" s="925"/>
      <c r="JMX324" s="925"/>
      <c r="JMY324" s="925"/>
      <c r="JMZ324" s="925"/>
      <c r="JNA324" s="925"/>
      <c r="JNB324" s="925"/>
      <c r="JNC324" s="925"/>
      <c r="JND324" s="925"/>
      <c r="JNE324" s="925"/>
      <c r="JNF324" s="925"/>
      <c r="JNG324" s="925"/>
      <c r="JNH324" s="925"/>
      <c r="JNI324" s="925"/>
      <c r="JNJ324" s="925"/>
      <c r="JNK324" s="925"/>
      <c r="JNL324" s="925"/>
      <c r="JNM324" s="925"/>
      <c r="JNN324" s="925"/>
      <c r="JNO324" s="925"/>
      <c r="JNP324" s="925"/>
      <c r="JNQ324" s="925"/>
      <c r="JNR324" s="925"/>
      <c r="JNS324" s="925"/>
      <c r="JNT324" s="925"/>
      <c r="JNU324" s="925"/>
      <c r="JNV324" s="925"/>
      <c r="JNW324" s="925"/>
      <c r="JNX324" s="925"/>
      <c r="JNY324" s="925"/>
      <c r="JNZ324" s="925"/>
      <c r="JOA324" s="925"/>
      <c r="JOB324" s="925"/>
      <c r="JOC324" s="925"/>
      <c r="JOD324" s="925"/>
      <c r="JOE324" s="925"/>
      <c r="JOF324" s="925"/>
      <c r="JOG324" s="925"/>
      <c r="JOH324" s="925"/>
      <c r="JOI324" s="925"/>
      <c r="JOJ324" s="925"/>
      <c r="JOK324" s="925"/>
      <c r="JOL324" s="925"/>
      <c r="JOM324" s="925"/>
      <c r="JON324" s="925"/>
      <c r="JOO324" s="925"/>
      <c r="JOP324" s="925"/>
      <c r="JOQ324" s="925"/>
      <c r="JOR324" s="925"/>
      <c r="JOS324" s="925"/>
      <c r="JOT324" s="925"/>
      <c r="JOU324" s="925"/>
      <c r="JOV324" s="925"/>
      <c r="JOW324" s="925"/>
      <c r="JOX324" s="925"/>
      <c r="JOY324" s="925"/>
      <c r="JOZ324" s="925"/>
      <c r="JPA324" s="925"/>
      <c r="JPB324" s="925"/>
      <c r="JPC324" s="925"/>
      <c r="JPD324" s="925"/>
      <c r="JPE324" s="925"/>
      <c r="JPF324" s="925"/>
      <c r="JPG324" s="925"/>
      <c r="JPH324" s="925"/>
      <c r="JPI324" s="925"/>
      <c r="JPJ324" s="925"/>
      <c r="JPK324" s="925"/>
      <c r="JPL324" s="925"/>
      <c r="JPM324" s="925"/>
      <c r="JPN324" s="925"/>
      <c r="JPO324" s="925"/>
      <c r="JPP324" s="925"/>
      <c r="JPQ324" s="925"/>
      <c r="JPR324" s="925"/>
      <c r="JPS324" s="925"/>
      <c r="JPT324" s="925"/>
      <c r="JPU324" s="925"/>
      <c r="JPV324" s="925"/>
      <c r="JPW324" s="925"/>
      <c r="JPX324" s="925"/>
      <c r="JPY324" s="925"/>
      <c r="JPZ324" s="925"/>
      <c r="JQA324" s="925"/>
      <c r="JQB324" s="925"/>
      <c r="JQC324" s="925"/>
      <c r="JQD324" s="925"/>
      <c r="JQE324" s="925"/>
      <c r="JQF324" s="925"/>
      <c r="JQG324" s="925"/>
      <c r="JQH324" s="925"/>
      <c r="JQI324" s="925"/>
      <c r="JQJ324" s="925"/>
      <c r="JQK324" s="925"/>
      <c r="JQL324" s="925"/>
      <c r="JQM324" s="925"/>
      <c r="JQN324" s="925"/>
      <c r="JQO324" s="925"/>
      <c r="JQP324" s="925"/>
      <c r="JQQ324" s="925"/>
      <c r="JQR324" s="925"/>
      <c r="JQS324" s="925"/>
      <c r="JQT324" s="925"/>
      <c r="JQU324" s="925"/>
      <c r="JQV324" s="925"/>
      <c r="JQW324" s="925"/>
      <c r="JQX324" s="925"/>
      <c r="JQY324" s="925"/>
      <c r="JQZ324" s="925"/>
      <c r="JRA324" s="925"/>
      <c r="JRB324" s="925"/>
      <c r="JRC324" s="925"/>
      <c r="JRD324" s="925"/>
      <c r="JRE324" s="925"/>
      <c r="JRF324" s="925"/>
      <c r="JRG324" s="925"/>
      <c r="JRH324" s="925"/>
      <c r="JRI324" s="925"/>
      <c r="JRJ324" s="925"/>
      <c r="JRK324" s="925"/>
      <c r="JRL324" s="925"/>
      <c r="JRM324" s="925"/>
      <c r="JRN324" s="925"/>
      <c r="JRO324" s="925"/>
      <c r="JRP324" s="925"/>
      <c r="JRQ324" s="925"/>
      <c r="JRR324" s="925"/>
      <c r="JRS324" s="925"/>
      <c r="JRT324" s="925"/>
      <c r="JRU324" s="925"/>
      <c r="JRV324" s="925"/>
      <c r="JRW324" s="925"/>
      <c r="JRX324" s="925"/>
      <c r="JRY324" s="925"/>
      <c r="JRZ324" s="925"/>
      <c r="JSA324" s="925"/>
      <c r="JSB324" s="925"/>
      <c r="JSC324" s="925"/>
      <c r="JSD324" s="925"/>
      <c r="JSE324" s="925"/>
      <c r="JSF324" s="925"/>
      <c r="JSG324" s="925"/>
      <c r="JSH324" s="925"/>
      <c r="JSI324" s="925"/>
      <c r="JSJ324" s="925"/>
      <c r="JSK324" s="925"/>
      <c r="JSL324" s="925"/>
      <c r="JSM324" s="925"/>
      <c r="JSN324" s="925"/>
      <c r="JSO324" s="925"/>
      <c r="JSP324" s="925"/>
      <c r="JSQ324" s="925"/>
      <c r="JSR324" s="925"/>
      <c r="JSS324" s="925"/>
      <c r="JST324" s="925"/>
      <c r="JSU324" s="925"/>
      <c r="JSV324" s="925"/>
      <c r="JSW324" s="925"/>
      <c r="JSX324" s="925"/>
      <c r="JSY324" s="925"/>
      <c r="JSZ324" s="925"/>
      <c r="JTA324" s="925"/>
      <c r="JTB324" s="925"/>
      <c r="JTC324" s="925"/>
      <c r="JTD324" s="925"/>
      <c r="JTE324" s="925"/>
      <c r="JTF324" s="925"/>
      <c r="JTG324" s="925"/>
      <c r="JTH324" s="925"/>
      <c r="JTI324" s="925"/>
      <c r="JTJ324" s="925"/>
      <c r="JTK324" s="925"/>
      <c r="JTL324" s="925"/>
      <c r="JTM324" s="925"/>
      <c r="JTN324" s="925"/>
      <c r="JTO324" s="925"/>
      <c r="JTP324" s="925"/>
      <c r="JTQ324" s="925"/>
      <c r="JTR324" s="925"/>
      <c r="JTS324" s="925"/>
      <c r="JTT324" s="925"/>
      <c r="JTU324" s="925"/>
      <c r="JTV324" s="925"/>
      <c r="JTW324" s="925"/>
      <c r="JTX324" s="925"/>
      <c r="JTY324" s="925"/>
      <c r="JTZ324" s="925"/>
      <c r="JUA324" s="925"/>
      <c r="JUB324" s="925"/>
      <c r="JUC324" s="925"/>
      <c r="JUD324" s="925"/>
      <c r="JUE324" s="925"/>
      <c r="JUF324" s="925"/>
      <c r="JUG324" s="925"/>
      <c r="JUH324" s="925"/>
      <c r="JUI324" s="925"/>
      <c r="JUJ324" s="925"/>
      <c r="JUK324" s="925"/>
      <c r="JUL324" s="925"/>
      <c r="JUM324" s="925"/>
      <c r="JUN324" s="925"/>
      <c r="JUO324" s="925"/>
      <c r="JUP324" s="925"/>
      <c r="JUQ324" s="925"/>
      <c r="JUR324" s="925"/>
      <c r="JUS324" s="925"/>
      <c r="JUT324" s="925"/>
      <c r="JUU324" s="925"/>
      <c r="JUV324" s="925"/>
      <c r="JUW324" s="925"/>
      <c r="JUX324" s="925"/>
      <c r="JUY324" s="925"/>
      <c r="JUZ324" s="925"/>
      <c r="JVA324" s="925"/>
      <c r="JVB324" s="925"/>
      <c r="JVC324" s="925"/>
      <c r="JVD324" s="925"/>
      <c r="JVE324" s="925"/>
      <c r="JVF324" s="925"/>
      <c r="JVG324" s="925"/>
      <c r="JVH324" s="925"/>
      <c r="JVI324" s="925"/>
      <c r="JVJ324" s="925"/>
      <c r="JVK324" s="925"/>
      <c r="JVL324" s="925"/>
      <c r="JVM324" s="925"/>
      <c r="JVN324" s="925"/>
      <c r="JVO324" s="925"/>
      <c r="JVP324" s="925"/>
      <c r="JVQ324" s="925"/>
      <c r="JVR324" s="925"/>
      <c r="JVS324" s="925"/>
      <c r="JVT324" s="925"/>
      <c r="JVU324" s="925"/>
      <c r="JVV324" s="925"/>
      <c r="JVW324" s="925"/>
      <c r="JVX324" s="925"/>
      <c r="JVY324" s="925"/>
      <c r="JVZ324" s="925"/>
      <c r="JWA324" s="925"/>
      <c r="JWB324" s="925"/>
      <c r="JWC324" s="925"/>
      <c r="JWD324" s="925"/>
      <c r="JWE324" s="925"/>
      <c r="JWF324" s="925"/>
      <c r="JWG324" s="925"/>
      <c r="JWH324" s="925"/>
      <c r="JWI324" s="925"/>
      <c r="JWJ324" s="925"/>
      <c r="JWK324" s="925"/>
      <c r="JWL324" s="925"/>
      <c r="JWM324" s="925"/>
      <c r="JWN324" s="925"/>
      <c r="JWO324" s="925"/>
      <c r="JWP324" s="925"/>
      <c r="JWQ324" s="925"/>
      <c r="JWR324" s="925"/>
      <c r="JWS324" s="925"/>
      <c r="JWT324" s="925"/>
      <c r="JWU324" s="925"/>
      <c r="JWV324" s="925"/>
      <c r="JWW324" s="925"/>
      <c r="JWX324" s="925"/>
      <c r="JWY324" s="925"/>
      <c r="JWZ324" s="925"/>
      <c r="JXA324" s="925"/>
      <c r="JXB324" s="925"/>
      <c r="JXC324" s="925"/>
      <c r="JXD324" s="925"/>
      <c r="JXE324" s="925"/>
      <c r="JXF324" s="925"/>
      <c r="JXG324" s="925"/>
      <c r="JXH324" s="925"/>
      <c r="JXI324" s="925"/>
      <c r="JXJ324" s="925"/>
      <c r="JXK324" s="925"/>
      <c r="JXL324" s="925"/>
      <c r="JXM324" s="925"/>
      <c r="JXN324" s="925"/>
      <c r="JXO324" s="925"/>
      <c r="JXP324" s="925"/>
      <c r="JXQ324" s="925"/>
      <c r="JXR324" s="925"/>
      <c r="JXS324" s="925"/>
      <c r="JXT324" s="925"/>
      <c r="JXU324" s="925"/>
      <c r="JXV324" s="925"/>
      <c r="JXW324" s="925"/>
      <c r="JXX324" s="925"/>
      <c r="JXY324" s="925"/>
      <c r="JXZ324" s="925"/>
      <c r="JYA324" s="925"/>
      <c r="JYB324" s="925"/>
      <c r="JYC324" s="925"/>
      <c r="JYD324" s="925"/>
      <c r="JYE324" s="925"/>
      <c r="JYF324" s="925"/>
      <c r="JYG324" s="925"/>
      <c r="JYH324" s="925"/>
      <c r="JYI324" s="925"/>
      <c r="JYJ324" s="925"/>
      <c r="JYK324" s="925"/>
      <c r="JYL324" s="925"/>
      <c r="JYM324" s="925"/>
      <c r="JYN324" s="925"/>
      <c r="JYO324" s="925"/>
      <c r="JYP324" s="925"/>
      <c r="JYQ324" s="925"/>
      <c r="JYR324" s="925"/>
      <c r="JYS324" s="925"/>
      <c r="JYT324" s="925"/>
      <c r="JYU324" s="925"/>
      <c r="JYV324" s="925"/>
      <c r="JYW324" s="925"/>
      <c r="JYX324" s="925"/>
      <c r="JYY324" s="925"/>
      <c r="JYZ324" s="925"/>
      <c r="JZA324" s="925"/>
      <c r="JZB324" s="925"/>
      <c r="JZC324" s="925"/>
      <c r="JZD324" s="925"/>
      <c r="JZE324" s="925"/>
      <c r="JZF324" s="925"/>
      <c r="JZG324" s="925"/>
      <c r="JZH324" s="925"/>
      <c r="JZI324" s="925"/>
      <c r="JZJ324" s="925"/>
      <c r="JZK324" s="925"/>
      <c r="JZL324" s="925"/>
      <c r="JZM324" s="925"/>
      <c r="JZN324" s="925"/>
      <c r="JZO324" s="925"/>
      <c r="JZP324" s="925"/>
      <c r="JZQ324" s="925"/>
      <c r="JZR324" s="925"/>
      <c r="JZS324" s="925"/>
      <c r="JZT324" s="925"/>
      <c r="JZU324" s="925"/>
      <c r="JZV324" s="925"/>
      <c r="JZW324" s="925"/>
      <c r="JZX324" s="925"/>
      <c r="JZY324" s="925"/>
      <c r="JZZ324" s="925"/>
      <c r="KAA324" s="925"/>
      <c r="KAB324" s="925"/>
      <c r="KAC324" s="925"/>
      <c r="KAD324" s="925"/>
      <c r="KAE324" s="925"/>
      <c r="KAF324" s="925"/>
      <c r="KAG324" s="925"/>
      <c r="KAH324" s="925"/>
      <c r="KAI324" s="925"/>
      <c r="KAJ324" s="925"/>
      <c r="KAK324" s="925"/>
      <c r="KAL324" s="925"/>
      <c r="KAM324" s="925"/>
      <c r="KAN324" s="925"/>
      <c r="KAO324" s="925"/>
      <c r="KAP324" s="925"/>
      <c r="KAQ324" s="925"/>
      <c r="KAR324" s="925"/>
      <c r="KAS324" s="925"/>
      <c r="KAT324" s="925"/>
      <c r="KAU324" s="925"/>
      <c r="KAV324" s="925"/>
      <c r="KAW324" s="925"/>
      <c r="KAX324" s="925"/>
      <c r="KAY324" s="925"/>
      <c r="KAZ324" s="925"/>
      <c r="KBA324" s="925"/>
      <c r="KBB324" s="925"/>
      <c r="KBC324" s="925"/>
      <c r="KBD324" s="925"/>
      <c r="KBE324" s="925"/>
      <c r="KBF324" s="925"/>
      <c r="KBG324" s="925"/>
      <c r="KBH324" s="925"/>
      <c r="KBI324" s="925"/>
      <c r="KBJ324" s="925"/>
      <c r="KBK324" s="925"/>
      <c r="KBL324" s="925"/>
      <c r="KBM324" s="925"/>
      <c r="KBN324" s="925"/>
      <c r="KBO324" s="925"/>
      <c r="KBP324" s="925"/>
      <c r="KBQ324" s="925"/>
      <c r="KBR324" s="925"/>
      <c r="KBS324" s="925"/>
      <c r="KBT324" s="925"/>
      <c r="KBU324" s="925"/>
      <c r="KBV324" s="925"/>
      <c r="KBW324" s="925"/>
      <c r="KBX324" s="925"/>
      <c r="KBY324" s="925"/>
      <c r="KBZ324" s="925"/>
      <c r="KCA324" s="925"/>
      <c r="KCB324" s="925"/>
      <c r="KCC324" s="925"/>
      <c r="KCD324" s="925"/>
      <c r="KCE324" s="925"/>
      <c r="KCF324" s="925"/>
      <c r="KCG324" s="925"/>
      <c r="KCH324" s="925"/>
      <c r="KCI324" s="925"/>
      <c r="KCJ324" s="925"/>
      <c r="KCK324" s="925"/>
      <c r="KCL324" s="925"/>
      <c r="KCM324" s="925"/>
      <c r="KCN324" s="925"/>
      <c r="KCO324" s="925"/>
      <c r="KCP324" s="925"/>
      <c r="KCQ324" s="925"/>
      <c r="KCR324" s="925"/>
      <c r="KCS324" s="925"/>
      <c r="KCT324" s="925"/>
      <c r="KCU324" s="925"/>
      <c r="KCV324" s="925"/>
      <c r="KCW324" s="925"/>
      <c r="KCX324" s="925"/>
      <c r="KCY324" s="925"/>
      <c r="KCZ324" s="925"/>
      <c r="KDA324" s="925"/>
      <c r="KDB324" s="925"/>
      <c r="KDC324" s="925"/>
      <c r="KDD324" s="925"/>
      <c r="KDE324" s="925"/>
      <c r="KDF324" s="925"/>
      <c r="KDG324" s="925"/>
      <c r="KDH324" s="925"/>
      <c r="KDI324" s="925"/>
      <c r="KDJ324" s="925"/>
      <c r="KDK324" s="925"/>
      <c r="KDL324" s="925"/>
      <c r="KDM324" s="925"/>
      <c r="KDN324" s="925"/>
      <c r="KDO324" s="925"/>
      <c r="KDP324" s="925"/>
      <c r="KDQ324" s="925"/>
      <c r="KDR324" s="925"/>
      <c r="KDS324" s="925"/>
      <c r="KDT324" s="925"/>
      <c r="KDU324" s="925"/>
      <c r="KDV324" s="925"/>
      <c r="KDW324" s="925"/>
      <c r="KDX324" s="925"/>
      <c r="KDY324" s="925"/>
      <c r="KDZ324" s="925"/>
      <c r="KEA324" s="925"/>
      <c r="KEB324" s="925"/>
      <c r="KEC324" s="925"/>
      <c r="KED324" s="925"/>
      <c r="KEE324" s="925"/>
      <c r="KEF324" s="925"/>
      <c r="KEG324" s="925"/>
      <c r="KEH324" s="925"/>
      <c r="KEI324" s="925"/>
      <c r="KEJ324" s="925"/>
      <c r="KEK324" s="925"/>
      <c r="KEL324" s="925"/>
      <c r="KEM324" s="925"/>
      <c r="KEN324" s="925"/>
      <c r="KEO324" s="925"/>
      <c r="KEP324" s="925"/>
      <c r="KEQ324" s="925"/>
      <c r="KER324" s="925"/>
      <c r="KES324" s="925"/>
      <c r="KET324" s="925"/>
      <c r="KEU324" s="925"/>
      <c r="KEV324" s="925"/>
      <c r="KEW324" s="925"/>
      <c r="KEX324" s="925"/>
      <c r="KEY324" s="925"/>
      <c r="KEZ324" s="925"/>
      <c r="KFA324" s="925"/>
      <c r="KFB324" s="925"/>
      <c r="KFC324" s="925"/>
      <c r="KFD324" s="925"/>
      <c r="KFE324" s="925"/>
      <c r="KFF324" s="925"/>
      <c r="KFG324" s="925"/>
      <c r="KFH324" s="925"/>
      <c r="KFI324" s="925"/>
      <c r="KFJ324" s="925"/>
      <c r="KFK324" s="925"/>
      <c r="KFL324" s="925"/>
      <c r="KFM324" s="925"/>
      <c r="KFN324" s="925"/>
      <c r="KFO324" s="925"/>
      <c r="KFP324" s="925"/>
      <c r="KFQ324" s="925"/>
      <c r="KFR324" s="925"/>
      <c r="KFS324" s="925"/>
      <c r="KFT324" s="925"/>
      <c r="KFU324" s="925"/>
      <c r="KFV324" s="925"/>
      <c r="KFW324" s="925"/>
      <c r="KFX324" s="925"/>
      <c r="KFY324" s="925"/>
      <c r="KFZ324" s="925"/>
      <c r="KGA324" s="925"/>
      <c r="KGB324" s="925"/>
      <c r="KGC324" s="925"/>
      <c r="KGD324" s="925"/>
      <c r="KGE324" s="925"/>
      <c r="KGF324" s="925"/>
      <c r="KGG324" s="925"/>
      <c r="KGH324" s="925"/>
      <c r="KGI324" s="925"/>
      <c r="KGJ324" s="925"/>
      <c r="KGK324" s="925"/>
      <c r="KGL324" s="925"/>
      <c r="KGM324" s="925"/>
      <c r="KGN324" s="925"/>
      <c r="KGO324" s="925"/>
      <c r="KGP324" s="925"/>
      <c r="KGQ324" s="925"/>
      <c r="KGR324" s="925"/>
      <c r="KGS324" s="925"/>
      <c r="KGT324" s="925"/>
      <c r="KGU324" s="925"/>
      <c r="KGV324" s="925"/>
      <c r="KGW324" s="925"/>
      <c r="KGX324" s="925"/>
      <c r="KGY324" s="925"/>
      <c r="KGZ324" s="925"/>
      <c r="KHA324" s="925"/>
      <c r="KHB324" s="925"/>
      <c r="KHC324" s="925"/>
      <c r="KHD324" s="925"/>
      <c r="KHE324" s="925"/>
      <c r="KHF324" s="925"/>
      <c r="KHG324" s="925"/>
      <c r="KHH324" s="925"/>
      <c r="KHI324" s="925"/>
      <c r="KHJ324" s="925"/>
      <c r="KHK324" s="925"/>
      <c r="KHL324" s="925"/>
      <c r="KHM324" s="925"/>
      <c r="KHN324" s="925"/>
      <c r="KHO324" s="925"/>
      <c r="KHP324" s="925"/>
      <c r="KHQ324" s="925"/>
      <c r="KHR324" s="925"/>
      <c r="KHS324" s="925"/>
      <c r="KHT324" s="925"/>
      <c r="KHU324" s="925"/>
      <c r="KHV324" s="925"/>
      <c r="KHW324" s="925"/>
      <c r="KHX324" s="925"/>
      <c r="KHY324" s="925"/>
      <c r="KHZ324" s="925"/>
      <c r="KIA324" s="925"/>
      <c r="KIB324" s="925"/>
      <c r="KIC324" s="925"/>
      <c r="KID324" s="925"/>
      <c r="KIE324" s="925"/>
      <c r="KIF324" s="925"/>
      <c r="KIG324" s="925"/>
      <c r="KIH324" s="925"/>
      <c r="KII324" s="925"/>
      <c r="KIJ324" s="925"/>
      <c r="KIK324" s="925"/>
      <c r="KIL324" s="925"/>
      <c r="KIM324" s="925"/>
      <c r="KIN324" s="925"/>
      <c r="KIO324" s="925"/>
      <c r="KIP324" s="925"/>
      <c r="KIQ324" s="925"/>
      <c r="KIR324" s="925"/>
      <c r="KIS324" s="925"/>
      <c r="KIT324" s="925"/>
      <c r="KIU324" s="925"/>
      <c r="KIV324" s="925"/>
      <c r="KIW324" s="925"/>
      <c r="KIX324" s="925"/>
      <c r="KIY324" s="925"/>
      <c r="KIZ324" s="925"/>
      <c r="KJA324" s="925"/>
      <c r="KJB324" s="925"/>
      <c r="KJC324" s="925"/>
      <c r="KJD324" s="925"/>
      <c r="KJE324" s="925"/>
      <c r="KJF324" s="925"/>
      <c r="KJG324" s="925"/>
      <c r="KJH324" s="925"/>
      <c r="KJI324" s="925"/>
      <c r="KJJ324" s="925"/>
      <c r="KJK324" s="925"/>
      <c r="KJL324" s="925"/>
      <c r="KJM324" s="925"/>
      <c r="KJN324" s="925"/>
      <c r="KJO324" s="925"/>
      <c r="KJP324" s="925"/>
      <c r="KJQ324" s="925"/>
      <c r="KJR324" s="925"/>
      <c r="KJS324" s="925"/>
      <c r="KJT324" s="925"/>
      <c r="KJU324" s="925"/>
      <c r="KJV324" s="925"/>
      <c r="KJW324" s="925"/>
      <c r="KJX324" s="925"/>
      <c r="KJY324" s="925"/>
      <c r="KJZ324" s="925"/>
      <c r="KKA324" s="925"/>
      <c r="KKB324" s="925"/>
      <c r="KKC324" s="925"/>
      <c r="KKD324" s="925"/>
      <c r="KKE324" s="925"/>
      <c r="KKF324" s="925"/>
      <c r="KKG324" s="925"/>
      <c r="KKH324" s="925"/>
      <c r="KKI324" s="925"/>
      <c r="KKJ324" s="925"/>
      <c r="KKK324" s="925"/>
      <c r="KKL324" s="925"/>
      <c r="KKM324" s="925"/>
      <c r="KKN324" s="925"/>
      <c r="KKO324" s="925"/>
      <c r="KKP324" s="925"/>
      <c r="KKQ324" s="925"/>
      <c r="KKR324" s="925"/>
      <c r="KKS324" s="925"/>
      <c r="KKT324" s="925"/>
      <c r="KKU324" s="925"/>
      <c r="KKV324" s="925"/>
      <c r="KKW324" s="925"/>
      <c r="KKX324" s="925"/>
      <c r="KKY324" s="925"/>
      <c r="KKZ324" s="925"/>
      <c r="KLA324" s="925"/>
      <c r="KLB324" s="925"/>
      <c r="KLC324" s="925"/>
      <c r="KLD324" s="925"/>
      <c r="KLE324" s="925"/>
      <c r="KLF324" s="925"/>
      <c r="KLG324" s="925"/>
      <c r="KLH324" s="925"/>
      <c r="KLI324" s="925"/>
      <c r="KLJ324" s="925"/>
      <c r="KLK324" s="925"/>
      <c r="KLL324" s="925"/>
      <c r="KLM324" s="925"/>
      <c r="KLN324" s="925"/>
      <c r="KLO324" s="925"/>
      <c r="KLP324" s="925"/>
      <c r="KLQ324" s="925"/>
      <c r="KLR324" s="925"/>
      <c r="KLS324" s="925"/>
      <c r="KLT324" s="925"/>
      <c r="KLU324" s="925"/>
      <c r="KLV324" s="925"/>
      <c r="KLW324" s="925"/>
      <c r="KLX324" s="925"/>
      <c r="KLY324" s="925"/>
      <c r="KLZ324" s="925"/>
      <c r="KMA324" s="925"/>
      <c r="KMB324" s="925"/>
      <c r="KMC324" s="925"/>
      <c r="KMD324" s="925"/>
      <c r="KME324" s="925"/>
      <c r="KMF324" s="925"/>
      <c r="KMG324" s="925"/>
      <c r="KMH324" s="925"/>
      <c r="KMI324" s="925"/>
      <c r="KMJ324" s="925"/>
      <c r="KMK324" s="925"/>
      <c r="KML324" s="925"/>
      <c r="KMM324" s="925"/>
      <c r="KMN324" s="925"/>
      <c r="KMO324" s="925"/>
      <c r="KMP324" s="925"/>
      <c r="KMQ324" s="925"/>
      <c r="KMR324" s="925"/>
      <c r="KMS324" s="925"/>
      <c r="KMT324" s="925"/>
      <c r="KMU324" s="925"/>
      <c r="KMV324" s="925"/>
      <c r="KMW324" s="925"/>
      <c r="KMX324" s="925"/>
      <c r="KMY324" s="925"/>
      <c r="KMZ324" s="925"/>
      <c r="KNA324" s="925"/>
      <c r="KNB324" s="925"/>
      <c r="KNC324" s="925"/>
      <c r="KND324" s="925"/>
      <c r="KNE324" s="925"/>
      <c r="KNF324" s="925"/>
      <c r="KNG324" s="925"/>
      <c r="KNH324" s="925"/>
      <c r="KNI324" s="925"/>
      <c r="KNJ324" s="925"/>
      <c r="KNK324" s="925"/>
      <c r="KNL324" s="925"/>
      <c r="KNM324" s="925"/>
      <c r="KNN324" s="925"/>
      <c r="KNO324" s="925"/>
      <c r="KNP324" s="925"/>
      <c r="KNQ324" s="925"/>
      <c r="KNR324" s="925"/>
      <c r="KNS324" s="925"/>
      <c r="KNT324" s="925"/>
      <c r="KNU324" s="925"/>
      <c r="KNV324" s="925"/>
      <c r="KNW324" s="925"/>
      <c r="KNX324" s="925"/>
      <c r="KNY324" s="925"/>
      <c r="KNZ324" s="925"/>
      <c r="KOA324" s="925"/>
      <c r="KOB324" s="925"/>
      <c r="KOC324" s="925"/>
      <c r="KOD324" s="925"/>
      <c r="KOE324" s="925"/>
      <c r="KOF324" s="925"/>
      <c r="KOG324" s="925"/>
      <c r="KOH324" s="925"/>
      <c r="KOI324" s="925"/>
      <c r="KOJ324" s="925"/>
      <c r="KOK324" s="925"/>
      <c r="KOL324" s="925"/>
      <c r="KOM324" s="925"/>
      <c r="KON324" s="925"/>
      <c r="KOO324" s="925"/>
      <c r="KOP324" s="925"/>
      <c r="KOQ324" s="925"/>
      <c r="KOR324" s="925"/>
      <c r="KOS324" s="925"/>
      <c r="KOT324" s="925"/>
      <c r="KOU324" s="925"/>
      <c r="KOV324" s="925"/>
      <c r="KOW324" s="925"/>
      <c r="KOX324" s="925"/>
      <c r="KOY324" s="925"/>
      <c r="KOZ324" s="925"/>
      <c r="KPA324" s="925"/>
      <c r="KPB324" s="925"/>
      <c r="KPC324" s="925"/>
      <c r="KPD324" s="925"/>
      <c r="KPE324" s="925"/>
      <c r="KPF324" s="925"/>
      <c r="KPG324" s="925"/>
      <c r="KPH324" s="925"/>
      <c r="KPI324" s="925"/>
      <c r="KPJ324" s="925"/>
      <c r="KPK324" s="925"/>
      <c r="KPL324" s="925"/>
      <c r="KPM324" s="925"/>
      <c r="KPN324" s="925"/>
      <c r="KPO324" s="925"/>
      <c r="KPP324" s="925"/>
      <c r="KPQ324" s="925"/>
      <c r="KPR324" s="925"/>
      <c r="KPS324" s="925"/>
      <c r="KPT324" s="925"/>
      <c r="KPU324" s="925"/>
      <c r="KPV324" s="925"/>
      <c r="KPW324" s="925"/>
      <c r="KPX324" s="925"/>
      <c r="KPY324" s="925"/>
      <c r="KPZ324" s="925"/>
      <c r="KQA324" s="925"/>
      <c r="KQB324" s="925"/>
      <c r="KQC324" s="925"/>
      <c r="KQD324" s="925"/>
      <c r="KQE324" s="925"/>
      <c r="KQF324" s="925"/>
      <c r="KQG324" s="925"/>
      <c r="KQH324" s="925"/>
      <c r="KQI324" s="925"/>
      <c r="KQJ324" s="925"/>
      <c r="KQK324" s="925"/>
      <c r="KQL324" s="925"/>
      <c r="KQM324" s="925"/>
      <c r="KQN324" s="925"/>
      <c r="KQO324" s="925"/>
      <c r="KQP324" s="925"/>
      <c r="KQQ324" s="925"/>
      <c r="KQR324" s="925"/>
      <c r="KQS324" s="925"/>
      <c r="KQT324" s="925"/>
      <c r="KQU324" s="925"/>
      <c r="KQV324" s="925"/>
      <c r="KQW324" s="925"/>
      <c r="KQX324" s="925"/>
      <c r="KQY324" s="925"/>
      <c r="KQZ324" s="925"/>
      <c r="KRA324" s="925"/>
      <c r="KRB324" s="925"/>
      <c r="KRC324" s="925"/>
      <c r="KRD324" s="925"/>
      <c r="KRE324" s="925"/>
      <c r="KRF324" s="925"/>
      <c r="KRG324" s="925"/>
      <c r="KRH324" s="925"/>
      <c r="KRI324" s="925"/>
      <c r="KRJ324" s="925"/>
      <c r="KRK324" s="925"/>
      <c r="KRL324" s="925"/>
      <c r="KRM324" s="925"/>
      <c r="KRN324" s="925"/>
      <c r="KRO324" s="925"/>
      <c r="KRP324" s="925"/>
      <c r="KRQ324" s="925"/>
      <c r="KRR324" s="925"/>
      <c r="KRS324" s="925"/>
      <c r="KRT324" s="925"/>
      <c r="KRU324" s="925"/>
      <c r="KRV324" s="925"/>
      <c r="KRW324" s="925"/>
      <c r="KRX324" s="925"/>
      <c r="KRY324" s="925"/>
      <c r="KRZ324" s="925"/>
      <c r="KSA324" s="925"/>
      <c r="KSB324" s="925"/>
      <c r="KSC324" s="925"/>
      <c r="KSD324" s="925"/>
      <c r="KSE324" s="925"/>
      <c r="KSF324" s="925"/>
      <c r="KSG324" s="925"/>
      <c r="KSH324" s="925"/>
      <c r="KSI324" s="925"/>
      <c r="KSJ324" s="925"/>
      <c r="KSK324" s="925"/>
      <c r="KSL324" s="925"/>
      <c r="KSM324" s="925"/>
      <c r="KSN324" s="925"/>
      <c r="KSO324" s="925"/>
      <c r="KSP324" s="925"/>
      <c r="KSQ324" s="925"/>
      <c r="KSR324" s="925"/>
      <c r="KSS324" s="925"/>
      <c r="KST324" s="925"/>
      <c r="KSU324" s="925"/>
      <c r="KSV324" s="925"/>
      <c r="KSW324" s="925"/>
      <c r="KSX324" s="925"/>
      <c r="KSY324" s="925"/>
      <c r="KSZ324" s="925"/>
      <c r="KTA324" s="925"/>
      <c r="KTB324" s="925"/>
      <c r="KTC324" s="925"/>
      <c r="KTD324" s="925"/>
      <c r="KTE324" s="925"/>
      <c r="KTF324" s="925"/>
      <c r="KTG324" s="925"/>
      <c r="KTH324" s="925"/>
      <c r="KTI324" s="925"/>
      <c r="KTJ324" s="925"/>
      <c r="KTK324" s="925"/>
      <c r="KTL324" s="925"/>
      <c r="KTM324" s="925"/>
      <c r="KTN324" s="925"/>
      <c r="KTO324" s="925"/>
      <c r="KTP324" s="925"/>
      <c r="KTQ324" s="925"/>
      <c r="KTR324" s="925"/>
      <c r="KTS324" s="925"/>
      <c r="KTT324" s="925"/>
      <c r="KTU324" s="925"/>
      <c r="KTV324" s="925"/>
      <c r="KTW324" s="925"/>
      <c r="KTX324" s="925"/>
      <c r="KTY324" s="925"/>
      <c r="KTZ324" s="925"/>
      <c r="KUA324" s="925"/>
      <c r="KUB324" s="925"/>
      <c r="KUC324" s="925"/>
      <c r="KUD324" s="925"/>
      <c r="KUE324" s="925"/>
      <c r="KUF324" s="925"/>
      <c r="KUG324" s="925"/>
      <c r="KUH324" s="925"/>
      <c r="KUI324" s="925"/>
      <c r="KUJ324" s="925"/>
      <c r="KUK324" s="925"/>
      <c r="KUL324" s="925"/>
      <c r="KUM324" s="925"/>
      <c r="KUN324" s="925"/>
      <c r="KUO324" s="925"/>
      <c r="KUP324" s="925"/>
      <c r="KUQ324" s="925"/>
      <c r="KUR324" s="925"/>
      <c r="KUS324" s="925"/>
      <c r="KUT324" s="925"/>
      <c r="KUU324" s="925"/>
      <c r="KUV324" s="925"/>
      <c r="KUW324" s="925"/>
      <c r="KUX324" s="925"/>
      <c r="KUY324" s="925"/>
      <c r="KUZ324" s="925"/>
      <c r="KVA324" s="925"/>
      <c r="KVB324" s="925"/>
      <c r="KVC324" s="925"/>
      <c r="KVD324" s="925"/>
      <c r="KVE324" s="925"/>
      <c r="KVF324" s="925"/>
      <c r="KVG324" s="925"/>
      <c r="KVH324" s="925"/>
      <c r="KVI324" s="925"/>
      <c r="KVJ324" s="925"/>
      <c r="KVK324" s="925"/>
      <c r="KVL324" s="925"/>
      <c r="KVM324" s="925"/>
      <c r="KVN324" s="925"/>
      <c r="KVO324" s="925"/>
      <c r="KVP324" s="925"/>
      <c r="KVQ324" s="925"/>
      <c r="KVR324" s="925"/>
      <c r="KVS324" s="925"/>
      <c r="KVT324" s="925"/>
      <c r="KVU324" s="925"/>
      <c r="KVV324" s="925"/>
      <c r="KVW324" s="925"/>
      <c r="KVX324" s="925"/>
      <c r="KVY324" s="925"/>
      <c r="KVZ324" s="925"/>
      <c r="KWA324" s="925"/>
      <c r="KWB324" s="925"/>
      <c r="KWC324" s="925"/>
      <c r="KWD324" s="925"/>
      <c r="KWE324" s="925"/>
      <c r="KWF324" s="925"/>
      <c r="KWG324" s="925"/>
      <c r="KWH324" s="925"/>
      <c r="KWI324" s="925"/>
      <c r="KWJ324" s="925"/>
      <c r="KWK324" s="925"/>
      <c r="KWL324" s="925"/>
      <c r="KWM324" s="925"/>
      <c r="KWN324" s="925"/>
      <c r="KWO324" s="925"/>
      <c r="KWP324" s="925"/>
      <c r="KWQ324" s="925"/>
      <c r="KWR324" s="925"/>
      <c r="KWS324" s="925"/>
      <c r="KWT324" s="925"/>
      <c r="KWU324" s="925"/>
      <c r="KWV324" s="925"/>
      <c r="KWW324" s="925"/>
      <c r="KWX324" s="925"/>
      <c r="KWY324" s="925"/>
      <c r="KWZ324" s="925"/>
      <c r="KXA324" s="925"/>
      <c r="KXB324" s="925"/>
      <c r="KXC324" s="925"/>
      <c r="KXD324" s="925"/>
      <c r="KXE324" s="925"/>
      <c r="KXF324" s="925"/>
      <c r="KXG324" s="925"/>
      <c r="KXH324" s="925"/>
      <c r="KXI324" s="925"/>
      <c r="KXJ324" s="925"/>
      <c r="KXK324" s="925"/>
      <c r="KXL324" s="925"/>
      <c r="KXM324" s="925"/>
      <c r="KXN324" s="925"/>
      <c r="KXO324" s="925"/>
      <c r="KXP324" s="925"/>
      <c r="KXQ324" s="925"/>
      <c r="KXR324" s="925"/>
      <c r="KXS324" s="925"/>
      <c r="KXT324" s="925"/>
      <c r="KXU324" s="925"/>
      <c r="KXV324" s="925"/>
      <c r="KXW324" s="925"/>
      <c r="KXX324" s="925"/>
      <c r="KXY324" s="925"/>
      <c r="KXZ324" s="925"/>
      <c r="KYA324" s="925"/>
      <c r="KYB324" s="925"/>
      <c r="KYC324" s="925"/>
      <c r="KYD324" s="925"/>
      <c r="KYE324" s="925"/>
      <c r="KYF324" s="925"/>
      <c r="KYG324" s="925"/>
      <c r="KYH324" s="925"/>
      <c r="KYI324" s="925"/>
      <c r="KYJ324" s="925"/>
      <c r="KYK324" s="925"/>
      <c r="KYL324" s="925"/>
      <c r="KYM324" s="925"/>
      <c r="KYN324" s="925"/>
      <c r="KYO324" s="925"/>
      <c r="KYP324" s="925"/>
      <c r="KYQ324" s="925"/>
      <c r="KYR324" s="925"/>
      <c r="KYS324" s="925"/>
      <c r="KYT324" s="925"/>
      <c r="KYU324" s="925"/>
      <c r="KYV324" s="925"/>
      <c r="KYW324" s="925"/>
      <c r="KYX324" s="925"/>
      <c r="KYY324" s="925"/>
      <c r="KYZ324" s="925"/>
      <c r="KZA324" s="925"/>
      <c r="KZB324" s="925"/>
      <c r="KZC324" s="925"/>
      <c r="KZD324" s="925"/>
      <c r="KZE324" s="925"/>
      <c r="KZF324" s="925"/>
      <c r="KZG324" s="925"/>
      <c r="KZH324" s="925"/>
      <c r="KZI324" s="925"/>
      <c r="KZJ324" s="925"/>
      <c r="KZK324" s="925"/>
      <c r="KZL324" s="925"/>
      <c r="KZM324" s="925"/>
      <c r="KZN324" s="925"/>
      <c r="KZO324" s="925"/>
      <c r="KZP324" s="925"/>
      <c r="KZQ324" s="925"/>
      <c r="KZR324" s="925"/>
      <c r="KZS324" s="925"/>
      <c r="KZT324" s="925"/>
      <c r="KZU324" s="925"/>
      <c r="KZV324" s="925"/>
      <c r="KZW324" s="925"/>
      <c r="KZX324" s="925"/>
      <c r="KZY324" s="925"/>
      <c r="KZZ324" s="925"/>
      <c r="LAA324" s="925"/>
      <c r="LAB324" s="925"/>
      <c r="LAC324" s="925"/>
      <c r="LAD324" s="925"/>
      <c r="LAE324" s="925"/>
      <c r="LAF324" s="925"/>
      <c r="LAG324" s="925"/>
      <c r="LAH324" s="925"/>
      <c r="LAI324" s="925"/>
      <c r="LAJ324" s="925"/>
      <c r="LAK324" s="925"/>
      <c r="LAL324" s="925"/>
      <c r="LAM324" s="925"/>
      <c r="LAN324" s="925"/>
      <c r="LAO324" s="925"/>
      <c r="LAP324" s="925"/>
      <c r="LAQ324" s="925"/>
      <c r="LAR324" s="925"/>
      <c r="LAS324" s="925"/>
      <c r="LAT324" s="925"/>
      <c r="LAU324" s="925"/>
      <c r="LAV324" s="925"/>
      <c r="LAW324" s="925"/>
      <c r="LAX324" s="925"/>
      <c r="LAY324" s="925"/>
      <c r="LAZ324" s="925"/>
      <c r="LBA324" s="925"/>
      <c r="LBB324" s="925"/>
      <c r="LBC324" s="925"/>
      <c r="LBD324" s="925"/>
      <c r="LBE324" s="925"/>
      <c r="LBF324" s="925"/>
      <c r="LBG324" s="925"/>
      <c r="LBH324" s="925"/>
      <c r="LBI324" s="925"/>
      <c r="LBJ324" s="925"/>
      <c r="LBK324" s="925"/>
      <c r="LBL324" s="925"/>
      <c r="LBM324" s="925"/>
      <c r="LBN324" s="925"/>
      <c r="LBO324" s="925"/>
      <c r="LBP324" s="925"/>
      <c r="LBQ324" s="925"/>
      <c r="LBR324" s="925"/>
      <c r="LBS324" s="925"/>
      <c r="LBT324" s="925"/>
      <c r="LBU324" s="925"/>
      <c r="LBV324" s="925"/>
      <c r="LBW324" s="925"/>
      <c r="LBX324" s="925"/>
      <c r="LBY324" s="925"/>
      <c r="LBZ324" s="925"/>
      <c r="LCA324" s="925"/>
      <c r="LCB324" s="925"/>
      <c r="LCC324" s="925"/>
      <c r="LCD324" s="925"/>
      <c r="LCE324" s="925"/>
      <c r="LCF324" s="925"/>
      <c r="LCG324" s="925"/>
      <c r="LCH324" s="925"/>
      <c r="LCI324" s="925"/>
      <c r="LCJ324" s="925"/>
      <c r="LCK324" s="925"/>
      <c r="LCL324" s="925"/>
      <c r="LCM324" s="925"/>
      <c r="LCN324" s="925"/>
      <c r="LCO324" s="925"/>
      <c r="LCP324" s="925"/>
      <c r="LCQ324" s="925"/>
      <c r="LCR324" s="925"/>
      <c r="LCS324" s="925"/>
      <c r="LCT324" s="925"/>
      <c r="LCU324" s="925"/>
      <c r="LCV324" s="925"/>
      <c r="LCW324" s="925"/>
      <c r="LCX324" s="925"/>
      <c r="LCY324" s="925"/>
      <c r="LCZ324" s="925"/>
      <c r="LDA324" s="925"/>
      <c r="LDB324" s="925"/>
      <c r="LDC324" s="925"/>
      <c r="LDD324" s="925"/>
      <c r="LDE324" s="925"/>
      <c r="LDF324" s="925"/>
      <c r="LDG324" s="925"/>
      <c r="LDH324" s="925"/>
      <c r="LDI324" s="925"/>
      <c r="LDJ324" s="925"/>
      <c r="LDK324" s="925"/>
      <c r="LDL324" s="925"/>
      <c r="LDM324" s="925"/>
      <c r="LDN324" s="925"/>
      <c r="LDO324" s="925"/>
      <c r="LDP324" s="925"/>
      <c r="LDQ324" s="925"/>
      <c r="LDR324" s="925"/>
      <c r="LDS324" s="925"/>
      <c r="LDT324" s="925"/>
      <c r="LDU324" s="925"/>
      <c r="LDV324" s="925"/>
      <c r="LDW324" s="925"/>
      <c r="LDX324" s="925"/>
      <c r="LDY324" s="925"/>
      <c r="LDZ324" s="925"/>
      <c r="LEA324" s="925"/>
      <c r="LEB324" s="925"/>
      <c r="LEC324" s="925"/>
      <c r="LED324" s="925"/>
      <c r="LEE324" s="925"/>
      <c r="LEF324" s="925"/>
      <c r="LEG324" s="925"/>
      <c r="LEH324" s="925"/>
      <c r="LEI324" s="925"/>
      <c r="LEJ324" s="925"/>
      <c r="LEK324" s="925"/>
      <c r="LEL324" s="925"/>
      <c r="LEM324" s="925"/>
      <c r="LEN324" s="925"/>
      <c r="LEO324" s="925"/>
      <c r="LEP324" s="925"/>
      <c r="LEQ324" s="925"/>
      <c r="LER324" s="925"/>
      <c r="LES324" s="925"/>
      <c r="LET324" s="925"/>
      <c r="LEU324" s="925"/>
      <c r="LEV324" s="925"/>
      <c r="LEW324" s="925"/>
      <c r="LEX324" s="925"/>
      <c r="LEY324" s="925"/>
      <c r="LEZ324" s="925"/>
      <c r="LFA324" s="925"/>
      <c r="LFB324" s="925"/>
      <c r="LFC324" s="925"/>
      <c r="LFD324" s="925"/>
      <c r="LFE324" s="925"/>
      <c r="LFF324" s="925"/>
      <c r="LFG324" s="925"/>
      <c r="LFH324" s="925"/>
      <c r="LFI324" s="925"/>
      <c r="LFJ324" s="925"/>
      <c r="LFK324" s="925"/>
      <c r="LFL324" s="925"/>
      <c r="LFM324" s="925"/>
      <c r="LFN324" s="925"/>
      <c r="LFO324" s="925"/>
      <c r="LFP324" s="925"/>
      <c r="LFQ324" s="925"/>
      <c r="LFR324" s="925"/>
      <c r="LFS324" s="925"/>
      <c r="LFT324" s="925"/>
      <c r="LFU324" s="925"/>
      <c r="LFV324" s="925"/>
      <c r="LFW324" s="925"/>
      <c r="LFX324" s="925"/>
      <c r="LFY324" s="925"/>
      <c r="LFZ324" s="925"/>
      <c r="LGA324" s="925"/>
      <c r="LGB324" s="925"/>
      <c r="LGC324" s="925"/>
      <c r="LGD324" s="925"/>
      <c r="LGE324" s="925"/>
      <c r="LGF324" s="925"/>
      <c r="LGG324" s="925"/>
      <c r="LGH324" s="925"/>
      <c r="LGI324" s="925"/>
      <c r="LGJ324" s="925"/>
      <c r="LGK324" s="925"/>
      <c r="LGL324" s="925"/>
      <c r="LGM324" s="925"/>
      <c r="LGN324" s="925"/>
      <c r="LGO324" s="925"/>
      <c r="LGP324" s="925"/>
      <c r="LGQ324" s="925"/>
      <c r="LGR324" s="925"/>
      <c r="LGS324" s="925"/>
      <c r="LGT324" s="925"/>
      <c r="LGU324" s="925"/>
      <c r="LGV324" s="925"/>
      <c r="LGW324" s="925"/>
      <c r="LGX324" s="925"/>
      <c r="LGY324" s="925"/>
      <c r="LGZ324" s="925"/>
      <c r="LHA324" s="925"/>
      <c r="LHB324" s="925"/>
      <c r="LHC324" s="925"/>
      <c r="LHD324" s="925"/>
      <c r="LHE324" s="925"/>
      <c r="LHF324" s="925"/>
      <c r="LHG324" s="925"/>
      <c r="LHH324" s="925"/>
      <c r="LHI324" s="925"/>
      <c r="LHJ324" s="925"/>
      <c r="LHK324" s="925"/>
      <c r="LHL324" s="925"/>
      <c r="LHM324" s="925"/>
      <c r="LHN324" s="925"/>
      <c r="LHO324" s="925"/>
      <c r="LHP324" s="925"/>
      <c r="LHQ324" s="925"/>
      <c r="LHR324" s="925"/>
      <c r="LHS324" s="925"/>
      <c r="LHT324" s="925"/>
      <c r="LHU324" s="925"/>
      <c r="LHV324" s="925"/>
      <c r="LHW324" s="925"/>
      <c r="LHX324" s="925"/>
      <c r="LHY324" s="925"/>
      <c r="LHZ324" s="925"/>
      <c r="LIA324" s="925"/>
      <c r="LIB324" s="925"/>
      <c r="LIC324" s="925"/>
      <c r="LID324" s="925"/>
      <c r="LIE324" s="925"/>
      <c r="LIF324" s="925"/>
      <c r="LIG324" s="925"/>
      <c r="LIH324" s="925"/>
      <c r="LII324" s="925"/>
      <c r="LIJ324" s="925"/>
      <c r="LIK324" s="925"/>
      <c r="LIL324" s="925"/>
      <c r="LIM324" s="925"/>
      <c r="LIN324" s="925"/>
      <c r="LIO324" s="925"/>
      <c r="LIP324" s="925"/>
      <c r="LIQ324" s="925"/>
      <c r="LIR324" s="925"/>
      <c r="LIS324" s="925"/>
      <c r="LIT324" s="925"/>
      <c r="LIU324" s="925"/>
      <c r="LIV324" s="925"/>
      <c r="LIW324" s="925"/>
      <c r="LIX324" s="925"/>
      <c r="LIY324" s="925"/>
      <c r="LIZ324" s="925"/>
      <c r="LJA324" s="925"/>
      <c r="LJB324" s="925"/>
      <c r="LJC324" s="925"/>
      <c r="LJD324" s="925"/>
      <c r="LJE324" s="925"/>
      <c r="LJF324" s="925"/>
      <c r="LJG324" s="925"/>
      <c r="LJH324" s="925"/>
      <c r="LJI324" s="925"/>
      <c r="LJJ324" s="925"/>
      <c r="LJK324" s="925"/>
      <c r="LJL324" s="925"/>
      <c r="LJM324" s="925"/>
      <c r="LJN324" s="925"/>
      <c r="LJO324" s="925"/>
      <c r="LJP324" s="925"/>
      <c r="LJQ324" s="925"/>
      <c r="LJR324" s="925"/>
      <c r="LJS324" s="925"/>
      <c r="LJT324" s="925"/>
      <c r="LJU324" s="925"/>
      <c r="LJV324" s="925"/>
      <c r="LJW324" s="925"/>
      <c r="LJX324" s="925"/>
      <c r="LJY324" s="925"/>
      <c r="LJZ324" s="925"/>
      <c r="LKA324" s="925"/>
      <c r="LKB324" s="925"/>
      <c r="LKC324" s="925"/>
      <c r="LKD324" s="925"/>
      <c r="LKE324" s="925"/>
      <c r="LKF324" s="925"/>
      <c r="LKG324" s="925"/>
      <c r="LKH324" s="925"/>
      <c r="LKI324" s="925"/>
      <c r="LKJ324" s="925"/>
      <c r="LKK324" s="925"/>
      <c r="LKL324" s="925"/>
      <c r="LKM324" s="925"/>
      <c r="LKN324" s="925"/>
      <c r="LKO324" s="925"/>
      <c r="LKP324" s="925"/>
      <c r="LKQ324" s="925"/>
      <c r="LKR324" s="925"/>
      <c r="LKS324" s="925"/>
      <c r="LKT324" s="925"/>
      <c r="LKU324" s="925"/>
      <c r="LKV324" s="925"/>
      <c r="LKW324" s="925"/>
      <c r="LKX324" s="925"/>
      <c r="LKY324" s="925"/>
      <c r="LKZ324" s="925"/>
      <c r="LLA324" s="925"/>
      <c r="LLB324" s="925"/>
      <c r="LLC324" s="925"/>
      <c r="LLD324" s="925"/>
      <c r="LLE324" s="925"/>
      <c r="LLF324" s="925"/>
      <c r="LLG324" s="925"/>
      <c r="LLH324" s="925"/>
      <c r="LLI324" s="925"/>
      <c r="LLJ324" s="925"/>
      <c r="LLK324" s="925"/>
      <c r="LLL324" s="925"/>
      <c r="LLM324" s="925"/>
      <c r="LLN324" s="925"/>
      <c r="LLO324" s="925"/>
      <c r="LLP324" s="925"/>
      <c r="LLQ324" s="925"/>
      <c r="LLR324" s="925"/>
      <c r="LLS324" s="925"/>
      <c r="LLT324" s="925"/>
      <c r="LLU324" s="925"/>
      <c r="LLV324" s="925"/>
      <c r="LLW324" s="925"/>
      <c r="LLX324" s="925"/>
      <c r="LLY324" s="925"/>
      <c r="LLZ324" s="925"/>
      <c r="LMA324" s="925"/>
      <c r="LMB324" s="925"/>
      <c r="LMC324" s="925"/>
      <c r="LMD324" s="925"/>
      <c r="LME324" s="925"/>
      <c r="LMF324" s="925"/>
      <c r="LMG324" s="925"/>
      <c r="LMH324" s="925"/>
      <c r="LMI324" s="925"/>
      <c r="LMJ324" s="925"/>
      <c r="LMK324" s="925"/>
      <c r="LML324" s="925"/>
      <c r="LMM324" s="925"/>
      <c r="LMN324" s="925"/>
      <c r="LMO324" s="925"/>
      <c r="LMP324" s="925"/>
      <c r="LMQ324" s="925"/>
      <c r="LMR324" s="925"/>
      <c r="LMS324" s="925"/>
      <c r="LMT324" s="925"/>
      <c r="LMU324" s="925"/>
      <c r="LMV324" s="925"/>
      <c r="LMW324" s="925"/>
      <c r="LMX324" s="925"/>
      <c r="LMY324" s="925"/>
      <c r="LMZ324" s="925"/>
      <c r="LNA324" s="925"/>
      <c r="LNB324" s="925"/>
      <c r="LNC324" s="925"/>
      <c r="LND324" s="925"/>
      <c r="LNE324" s="925"/>
      <c r="LNF324" s="925"/>
      <c r="LNG324" s="925"/>
      <c r="LNH324" s="925"/>
      <c r="LNI324" s="925"/>
      <c r="LNJ324" s="925"/>
      <c r="LNK324" s="925"/>
      <c r="LNL324" s="925"/>
      <c r="LNM324" s="925"/>
      <c r="LNN324" s="925"/>
      <c r="LNO324" s="925"/>
      <c r="LNP324" s="925"/>
      <c r="LNQ324" s="925"/>
      <c r="LNR324" s="925"/>
      <c r="LNS324" s="925"/>
      <c r="LNT324" s="925"/>
      <c r="LNU324" s="925"/>
      <c r="LNV324" s="925"/>
      <c r="LNW324" s="925"/>
      <c r="LNX324" s="925"/>
      <c r="LNY324" s="925"/>
      <c r="LNZ324" s="925"/>
      <c r="LOA324" s="925"/>
      <c r="LOB324" s="925"/>
      <c r="LOC324" s="925"/>
      <c r="LOD324" s="925"/>
      <c r="LOE324" s="925"/>
      <c r="LOF324" s="925"/>
      <c r="LOG324" s="925"/>
      <c r="LOH324" s="925"/>
      <c r="LOI324" s="925"/>
      <c r="LOJ324" s="925"/>
      <c r="LOK324" s="925"/>
      <c r="LOL324" s="925"/>
      <c r="LOM324" s="925"/>
      <c r="LON324" s="925"/>
      <c r="LOO324" s="925"/>
      <c r="LOP324" s="925"/>
      <c r="LOQ324" s="925"/>
      <c r="LOR324" s="925"/>
      <c r="LOS324" s="925"/>
      <c r="LOT324" s="925"/>
      <c r="LOU324" s="925"/>
      <c r="LOV324" s="925"/>
      <c r="LOW324" s="925"/>
      <c r="LOX324" s="925"/>
      <c r="LOY324" s="925"/>
      <c r="LOZ324" s="925"/>
      <c r="LPA324" s="925"/>
      <c r="LPB324" s="925"/>
      <c r="LPC324" s="925"/>
      <c r="LPD324" s="925"/>
      <c r="LPE324" s="925"/>
      <c r="LPF324" s="925"/>
      <c r="LPG324" s="925"/>
      <c r="LPH324" s="925"/>
      <c r="LPI324" s="925"/>
      <c r="LPJ324" s="925"/>
      <c r="LPK324" s="925"/>
      <c r="LPL324" s="925"/>
      <c r="LPM324" s="925"/>
      <c r="LPN324" s="925"/>
      <c r="LPO324" s="925"/>
      <c r="LPP324" s="925"/>
      <c r="LPQ324" s="925"/>
      <c r="LPR324" s="925"/>
      <c r="LPS324" s="925"/>
      <c r="LPT324" s="925"/>
      <c r="LPU324" s="925"/>
      <c r="LPV324" s="925"/>
      <c r="LPW324" s="925"/>
      <c r="LPX324" s="925"/>
      <c r="LPY324" s="925"/>
      <c r="LPZ324" s="925"/>
      <c r="LQA324" s="925"/>
      <c r="LQB324" s="925"/>
      <c r="LQC324" s="925"/>
      <c r="LQD324" s="925"/>
      <c r="LQE324" s="925"/>
      <c r="LQF324" s="925"/>
      <c r="LQG324" s="925"/>
      <c r="LQH324" s="925"/>
      <c r="LQI324" s="925"/>
      <c r="LQJ324" s="925"/>
      <c r="LQK324" s="925"/>
      <c r="LQL324" s="925"/>
      <c r="LQM324" s="925"/>
      <c r="LQN324" s="925"/>
      <c r="LQO324" s="925"/>
      <c r="LQP324" s="925"/>
      <c r="LQQ324" s="925"/>
      <c r="LQR324" s="925"/>
      <c r="LQS324" s="925"/>
      <c r="LQT324" s="925"/>
      <c r="LQU324" s="925"/>
      <c r="LQV324" s="925"/>
      <c r="LQW324" s="925"/>
      <c r="LQX324" s="925"/>
      <c r="LQY324" s="925"/>
      <c r="LQZ324" s="925"/>
      <c r="LRA324" s="925"/>
      <c r="LRB324" s="925"/>
      <c r="LRC324" s="925"/>
      <c r="LRD324" s="925"/>
      <c r="LRE324" s="925"/>
      <c r="LRF324" s="925"/>
      <c r="LRG324" s="925"/>
      <c r="LRH324" s="925"/>
      <c r="LRI324" s="925"/>
      <c r="LRJ324" s="925"/>
      <c r="LRK324" s="925"/>
      <c r="LRL324" s="925"/>
      <c r="LRM324" s="925"/>
      <c r="LRN324" s="925"/>
      <c r="LRO324" s="925"/>
      <c r="LRP324" s="925"/>
      <c r="LRQ324" s="925"/>
      <c r="LRR324" s="925"/>
      <c r="LRS324" s="925"/>
      <c r="LRT324" s="925"/>
      <c r="LRU324" s="925"/>
      <c r="LRV324" s="925"/>
      <c r="LRW324" s="925"/>
      <c r="LRX324" s="925"/>
      <c r="LRY324" s="925"/>
      <c r="LRZ324" s="925"/>
      <c r="LSA324" s="925"/>
      <c r="LSB324" s="925"/>
      <c r="LSC324" s="925"/>
      <c r="LSD324" s="925"/>
      <c r="LSE324" s="925"/>
      <c r="LSF324" s="925"/>
      <c r="LSG324" s="925"/>
      <c r="LSH324" s="925"/>
      <c r="LSI324" s="925"/>
      <c r="LSJ324" s="925"/>
      <c r="LSK324" s="925"/>
      <c r="LSL324" s="925"/>
      <c r="LSM324" s="925"/>
      <c r="LSN324" s="925"/>
      <c r="LSO324" s="925"/>
      <c r="LSP324" s="925"/>
      <c r="LSQ324" s="925"/>
      <c r="LSR324" s="925"/>
      <c r="LSS324" s="925"/>
      <c r="LST324" s="925"/>
      <c r="LSU324" s="925"/>
      <c r="LSV324" s="925"/>
      <c r="LSW324" s="925"/>
      <c r="LSX324" s="925"/>
      <c r="LSY324" s="925"/>
      <c r="LSZ324" s="925"/>
      <c r="LTA324" s="925"/>
      <c r="LTB324" s="925"/>
      <c r="LTC324" s="925"/>
      <c r="LTD324" s="925"/>
      <c r="LTE324" s="925"/>
      <c r="LTF324" s="925"/>
      <c r="LTG324" s="925"/>
      <c r="LTH324" s="925"/>
      <c r="LTI324" s="925"/>
      <c r="LTJ324" s="925"/>
      <c r="LTK324" s="925"/>
      <c r="LTL324" s="925"/>
      <c r="LTM324" s="925"/>
      <c r="LTN324" s="925"/>
      <c r="LTO324" s="925"/>
      <c r="LTP324" s="925"/>
      <c r="LTQ324" s="925"/>
      <c r="LTR324" s="925"/>
      <c r="LTS324" s="925"/>
      <c r="LTT324" s="925"/>
      <c r="LTU324" s="925"/>
      <c r="LTV324" s="925"/>
      <c r="LTW324" s="925"/>
      <c r="LTX324" s="925"/>
      <c r="LTY324" s="925"/>
      <c r="LTZ324" s="925"/>
      <c r="LUA324" s="925"/>
      <c r="LUB324" s="925"/>
      <c r="LUC324" s="925"/>
      <c r="LUD324" s="925"/>
      <c r="LUE324" s="925"/>
      <c r="LUF324" s="925"/>
      <c r="LUG324" s="925"/>
      <c r="LUH324" s="925"/>
      <c r="LUI324" s="925"/>
      <c r="LUJ324" s="925"/>
      <c r="LUK324" s="925"/>
      <c r="LUL324" s="925"/>
      <c r="LUM324" s="925"/>
      <c r="LUN324" s="925"/>
      <c r="LUO324" s="925"/>
      <c r="LUP324" s="925"/>
      <c r="LUQ324" s="925"/>
      <c r="LUR324" s="925"/>
      <c r="LUS324" s="925"/>
      <c r="LUT324" s="925"/>
      <c r="LUU324" s="925"/>
      <c r="LUV324" s="925"/>
      <c r="LUW324" s="925"/>
      <c r="LUX324" s="925"/>
      <c r="LUY324" s="925"/>
      <c r="LUZ324" s="925"/>
      <c r="LVA324" s="925"/>
      <c r="LVB324" s="925"/>
      <c r="LVC324" s="925"/>
      <c r="LVD324" s="925"/>
      <c r="LVE324" s="925"/>
      <c r="LVF324" s="925"/>
      <c r="LVG324" s="925"/>
      <c r="LVH324" s="925"/>
      <c r="LVI324" s="925"/>
      <c r="LVJ324" s="925"/>
      <c r="LVK324" s="925"/>
      <c r="LVL324" s="925"/>
      <c r="LVM324" s="925"/>
      <c r="LVN324" s="925"/>
      <c r="LVO324" s="925"/>
      <c r="LVP324" s="925"/>
      <c r="LVQ324" s="925"/>
      <c r="LVR324" s="925"/>
      <c r="LVS324" s="925"/>
      <c r="LVT324" s="925"/>
      <c r="LVU324" s="925"/>
      <c r="LVV324" s="925"/>
      <c r="LVW324" s="925"/>
      <c r="LVX324" s="925"/>
      <c r="LVY324" s="925"/>
      <c r="LVZ324" s="925"/>
      <c r="LWA324" s="925"/>
      <c r="LWB324" s="925"/>
      <c r="LWC324" s="925"/>
      <c r="LWD324" s="925"/>
      <c r="LWE324" s="925"/>
      <c r="LWF324" s="925"/>
      <c r="LWG324" s="925"/>
      <c r="LWH324" s="925"/>
      <c r="LWI324" s="925"/>
      <c r="LWJ324" s="925"/>
      <c r="LWK324" s="925"/>
      <c r="LWL324" s="925"/>
      <c r="LWM324" s="925"/>
      <c r="LWN324" s="925"/>
      <c r="LWO324" s="925"/>
      <c r="LWP324" s="925"/>
      <c r="LWQ324" s="925"/>
      <c r="LWR324" s="925"/>
      <c r="LWS324" s="925"/>
      <c r="LWT324" s="925"/>
      <c r="LWU324" s="925"/>
      <c r="LWV324" s="925"/>
      <c r="LWW324" s="925"/>
      <c r="LWX324" s="925"/>
      <c r="LWY324" s="925"/>
      <c r="LWZ324" s="925"/>
      <c r="LXA324" s="925"/>
      <c r="LXB324" s="925"/>
      <c r="LXC324" s="925"/>
      <c r="LXD324" s="925"/>
      <c r="LXE324" s="925"/>
      <c r="LXF324" s="925"/>
      <c r="LXG324" s="925"/>
      <c r="LXH324" s="925"/>
      <c r="LXI324" s="925"/>
      <c r="LXJ324" s="925"/>
      <c r="LXK324" s="925"/>
      <c r="LXL324" s="925"/>
      <c r="LXM324" s="925"/>
      <c r="LXN324" s="925"/>
      <c r="LXO324" s="925"/>
      <c r="LXP324" s="925"/>
      <c r="LXQ324" s="925"/>
      <c r="LXR324" s="925"/>
      <c r="LXS324" s="925"/>
      <c r="LXT324" s="925"/>
      <c r="LXU324" s="925"/>
      <c r="LXV324" s="925"/>
      <c r="LXW324" s="925"/>
      <c r="LXX324" s="925"/>
      <c r="LXY324" s="925"/>
      <c r="LXZ324" s="925"/>
      <c r="LYA324" s="925"/>
      <c r="LYB324" s="925"/>
      <c r="LYC324" s="925"/>
      <c r="LYD324" s="925"/>
      <c r="LYE324" s="925"/>
      <c r="LYF324" s="925"/>
      <c r="LYG324" s="925"/>
      <c r="LYH324" s="925"/>
      <c r="LYI324" s="925"/>
      <c r="LYJ324" s="925"/>
      <c r="LYK324" s="925"/>
      <c r="LYL324" s="925"/>
      <c r="LYM324" s="925"/>
      <c r="LYN324" s="925"/>
      <c r="LYO324" s="925"/>
      <c r="LYP324" s="925"/>
      <c r="LYQ324" s="925"/>
      <c r="LYR324" s="925"/>
      <c r="LYS324" s="925"/>
      <c r="LYT324" s="925"/>
      <c r="LYU324" s="925"/>
      <c r="LYV324" s="925"/>
      <c r="LYW324" s="925"/>
      <c r="LYX324" s="925"/>
      <c r="LYY324" s="925"/>
      <c r="LYZ324" s="925"/>
      <c r="LZA324" s="925"/>
      <c r="LZB324" s="925"/>
      <c r="LZC324" s="925"/>
      <c r="LZD324" s="925"/>
      <c r="LZE324" s="925"/>
      <c r="LZF324" s="925"/>
      <c r="LZG324" s="925"/>
      <c r="LZH324" s="925"/>
      <c r="LZI324" s="925"/>
      <c r="LZJ324" s="925"/>
      <c r="LZK324" s="925"/>
      <c r="LZL324" s="925"/>
      <c r="LZM324" s="925"/>
      <c r="LZN324" s="925"/>
      <c r="LZO324" s="925"/>
      <c r="LZP324" s="925"/>
      <c r="LZQ324" s="925"/>
      <c r="LZR324" s="925"/>
      <c r="LZS324" s="925"/>
      <c r="LZT324" s="925"/>
      <c r="LZU324" s="925"/>
      <c r="LZV324" s="925"/>
      <c r="LZW324" s="925"/>
      <c r="LZX324" s="925"/>
      <c r="LZY324" s="925"/>
      <c r="LZZ324" s="925"/>
      <c r="MAA324" s="925"/>
      <c r="MAB324" s="925"/>
      <c r="MAC324" s="925"/>
      <c r="MAD324" s="925"/>
      <c r="MAE324" s="925"/>
      <c r="MAF324" s="925"/>
      <c r="MAG324" s="925"/>
      <c r="MAH324" s="925"/>
      <c r="MAI324" s="925"/>
      <c r="MAJ324" s="925"/>
      <c r="MAK324" s="925"/>
      <c r="MAL324" s="925"/>
      <c r="MAM324" s="925"/>
      <c r="MAN324" s="925"/>
      <c r="MAO324" s="925"/>
      <c r="MAP324" s="925"/>
      <c r="MAQ324" s="925"/>
      <c r="MAR324" s="925"/>
      <c r="MAS324" s="925"/>
      <c r="MAT324" s="925"/>
      <c r="MAU324" s="925"/>
      <c r="MAV324" s="925"/>
      <c r="MAW324" s="925"/>
      <c r="MAX324" s="925"/>
      <c r="MAY324" s="925"/>
      <c r="MAZ324" s="925"/>
      <c r="MBA324" s="925"/>
      <c r="MBB324" s="925"/>
      <c r="MBC324" s="925"/>
      <c r="MBD324" s="925"/>
      <c r="MBE324" s="925"/>
      <c r="MBF324" s="925"/>
      <c r="MBG324" s="925"/>
      <c r="MBH324" s="925"/>
      <c r="MBI324" s="925"/>
      <c r="MBJ324" s="925"/>
      <c r="MBK324" s="925"/>
      <c r="MBL324" s="925"/>
      <c r="MBM324" s="925"/>
      <c r="MBN324" s="925"/>
      <c r="MBO324" s="925"/>
      <c r="MBP324" s="925"/>
      <c r="MBQ324" s="925"/>
      <c r="MBR324" s="925"/>
      <c r="MBS324" s="925"/>
      <c r="MBT324" s="925"/>
      <c r="MBU324" s="925"/>
      <c r="MBV324" s="925"/>
      <c r="MBW324" s="925"/>
      <c r="MBX324" s="925"/>
      <c r="MBY324" s="925"/>
      <c r="MBZ324" s="925"/>
      <c r="MCA324" s="925"/>
      <c r="MCB324" s="925"/>
      <c r="MCC324" s="925"/>
      <c r="MCD324" s="925"/>
      <c r="MCE324" s="925"/>
      <c r="MCF324" s="925"/>
      <c r="MCG324" s="925"/>
      <c r="MCH324" s="925"/>
      <c r="MCI324" s="925"/>
      <c r="MCJ324" s="925"/>
      <c r="MCK324" s="925"/>
      <c r="MCL324" s="925"/>
      <c r="MCM324" s="925"/>
      <c r="MCN324" s="925"/>
      <c r="MCO324" s="925"/>
      <c r="MCP324" s="925"/>
      <c r="MCQ324" s="925"/>
      <c r="MCR324" s="925"/>
      <c r="MCS324" s="925"/>
      <c r="MCT324" s="925"/>
      <c r="MCU324" s="925"/>
      <c r="MCV324" s="925"/>
      <c r="MCW324" s="925"/>
      <c r="MCX324" s="925"/>
      <c r="MCY324" s="925"/>
      <c r="MCZ324" s="925"/>
      <c r="MDA324" s="925"/>
      <c r="MDB324" s="925"/>
      <c r="MDC324" s="925"/>
      <c r="MDD324" s="925"/>
      <c r="MDE324" s="925"/>
      <c r="MDF324" s="925"/>
      <c r="MDG324" s="925"/>
      <c r="MDH324" s="925"/>
      <c r="MDI324" s="925"/>
      <c r="MDJ324" s="925"/>
      <c r="MDK324" s="925"/>
      <c r="MDL324" s="925"/>
      <c r="MDM324" s="925"/>
      <c r="MDN324" s="925"/>
      <c r="MDO324" s="925"/>
      <c r="MDP324" s="925"/>
      <c r="MDQ324" s="925"/>
      <c r="MDR324" s="925"/>
      <c r="MDS324" s="925"/>
      <c r="MDT324" s="925"/>
      <c r="MDU324" s="925"/>
      <c r="MDV324" s="925"/>
      <c r="MDW324" s="925"/>
      <c r="MDX324" s="925"/>
      <c r="MDY324" s="925"/>
      <c r="MDZ324" s="925"/>
      <c r="MEA324" s="925"/>
      <c r="MEB324" s="925"/>
      <c r="MEC324" s="925"/>
      <c r="MED324" s="925"/>
      <c r="MEE324" s="925"/>
      <c r="MEF324" s="925"/>
      <c r="MEG324" s="925"/>
      <c r="MEH324" s="925"/>
      <c r="MEI324" s="925"/>
      <c r="MEJ324" s="925"/>
      <c r="MEK324" s="925"/>
      <c r="MEL324" s="925"/>
      <c r="MEM324" s="925"/>
      <c r="MEN324" s="925"/>
      <c r="MEO324" s="925"/>
      <c r="MEP324" s="925"/>
      <c r="MEQ324" s="925"/>
      <c r="MER324" s="925"/>
      <c r="MES324" s="925"/>
      <c r="MET324" s="925"/>
      <c r="MEU324" s="925"/>
      <c r="MEV324" s="925"/>
      <c r="MEW324" s="925"/>
      <c r="MEX324" s="925"/>
      <c r="MEY324" s="925"/>
      <c r="MEZ324" s="925"/>
      <c r="MFA324" s="925"/>
      <c r="MFB324" s="925"/>
      <c r="MFC324" s="925"/>
      <c r="MFD324" s="925"/>
      <c r="MFE324" s="925"/>
      <c r="MFF324" s="925"/>
      <c r="MFG324" s="925"/>
      <c r="MFH324" s="925"/>
      <c r="MFI324" s="925"/>
      <c r="MFJ324" s="925"/>
      <c r="MFK324" s="925"/>
      <c r="MFL324" s="925"/>
      <c r="MFM324" s="925"/>
      <c r="MFN324" s="925"/>
      <c r="MFO324" s="925"/>
      <c r="MFP324" s="925"/>
      <c r="MFQ324" s="925"/>
      <c r="MFR324" s="925"/>
      <c r="MFS324" s="925"/>
      <c r="MFT324" s="925"/>
      <c r="MFU324" s="925"/>
      <c r="MFV324" s="925"/>
      <c r="MFW324" s="925"/>
      <c r="MFX324" s="925"/>
      <c r="MFY324" s="925"/>
      <c r="MFZ324" s="925"/>
      <c r="MGA324" s="925"/>
      <c r="MGB324" s="925"/>
      <c r="MGC324" s="925"/>
      <c r="MGD324" s="925"/>
      <c r="MGE324" s="925"/>
      <c r="MGF324" s="925"/>
      <c r="MGG324" s="925"/>
      <c r="MGH324" s="925"/>
      <c r="MGI324" s="925"/>
      <c r="MGJ324" s="925"/>
      <c r="MGK324" s="925"/>
      <c r="MGL324" s="925"/>
      <c r="MGM324" s="925"/>
      <c r="MGN324" s="925"/>
      <c r="MGO324" s="925"/>
      <c r="MGP324" s="925"/>
      <c r="MGQ324" s="925"/>
      <c r="MGR324" s="925"/>
      <c r="MGS324" s="925"/>
      <c r="MGT324" s="925"/>
      <c r="MGU324" s="925"/>
      <c r="MGV324" s="925"/>
      <c r="MGW324" s="925"/>
      <c r="MGX324" s="925"/>
      <c r="MGY324" s="925"/>
      <c r="MGZ324" s="925"/>
      <c r="MHA324" s="925"/>
      <c r="MHB324" s="925"/>
      <c r="MHC324" s="925"/>
      <c r="MHD324" s="925"/>
      <c r="MHE324" s="925"/>
      <c r="MHF324" s="925"/>
      <c r="MHG324" s="925"/>
      <c r="MHH324" s="925"/>
      <c r="MHI324" s="925"/>
      <c r="MHJ324" s="925"/>
      <c r="MHK324" s="925"/>
      <c r="MHL324" s="925"/>
      <c r="MHM324" s="925"/>
      <c r="MHN324" s="925"/>
      <c r="MHO324" s="925"/>
      <c r="MHP324" s="925"/>
      <c r="MHQ324" s="925"/>
      <c r="MHR324" s="925"/>
      <c r="MHS324" s="925"/>
      <c r="MHT324" s="925"/>
      <c r="MHU324" s="925"/>
      <c r="MHV324" s="925"/>
      <c r="MHW324" s="925"/>
      <c r="MHX324" s="925"/>
      <c r="MHY324" s="925"/>
      <c r="MHZ324" s="925"/>
      <c r="MIA324" s="925"/>
      <c r="MIB324" s="925"/>
      <c r="MIC324" s="925"/>
      <c r="MID324" s="925"/>
      <c r="MIE324" s="925"/>
      <c r="MIF324" s="925"/>
      <c r="MIG324" s="925"/>
      <c r="MIH324" s="925"/>
      <c r="MII324" s="925"/>
      <c r="MIJ324" s="925"/>
      <c r="MIK324" s="925"/>
      <c r="MIL324" s="925"/>
      <c r="MIM324" s="925"/>
      <c r="MIN324" s="925"/>
      <c r="MIO324" s="925"/>
      <c r="MIP324" s="925"/>
      <c r="MIQ324" s="925"/>
      <c r="MIR324" s="925"/>
      <c r="MIS324" s="925"/>
      <c r="MIT324" s="925"/>
      <c r="MIU324" s="925"/>
      <c r="MIV324" s="925"/>
      <c r="MIW324" s="925"/>
      <c r="MIX324" s="925"/>
      <c r="MIY324" s="925"/>
      <c r="MIZ324" s="925"/>
      <c r="MJA324" s="925"/>
      <c r="MJB324" s="925"/>
      <c r="MJC324" s="925"/>
      <c r="MJD324" s="925"/>
      <c r="MJE324" s="925"/>
      <c r="MJF324" s="925"/>
      <c r="MJG324" s="925"/>
      <c r="MJH324" s="925"/>
      <c r="MJI324" s="925"/>
      <c r="MJJ324" s="925"/>
      <c r="MJK324" s="925"/>
      <c r="MJL324" s="925"/>
      <c r="MJM324" s="925"/>
      <c r="MJN324" s="925"/>
      <c r="MJO324" s="925"/>
      <c r="MJP324" s="925"/>
      <c r="MJQ324" s="925"/>
      <c r="MJR324" s="925"/>
      <c r="MJS324" s="925"/>
      <c r="MJT324" s="925"/>
      <c r="MJU324" s="925"/>
      <c r="MJV324" s="925"/>
      <c r="MJW324" s="925"/>
      <c r="MJX324" s="925"/>
      <c r="MJY324" s="925"/>
      <c r="MJZ324" s="925"/>
      <c r="MKA324" s="925"/>
      <c r="MKB324" s="925"/>
      <c r="MKC324" s="925"/>
      <c r="MKD324" s="925"/>
      <c r="MKE324" s="925"/>
      <c r="MKF324" s="925"/>
      <c r="MKG324" s="925"/>
      <c r="MKH324" s="925"/>
      <c r="MKI324" s="925"/>
      <c r="MKJ324" s="925"/>
      <c r="MKK324" s="925"/>
      <c r="MKL324" s="925"/>
      <c r="MKM324" s="925"/>
      <c r="MKN324" s="925"/>
      <c r="MKO324" s="925"/>
      <c r="MKP324" s="925"/>
      <c r="MKQ324" s="925"/>
      <c r="MKR324" s="925"/>
      <c r="MKS324" s="925"/>
      <c r="MKT324" s="925"/>
      <c r="MKU324" s="925"/>
      <c r="MKV324" s="925"/>
      <c r="MKW324" s="925"/>
      <c r="MKX324" s="925"/>
      <c r="MKY324" s="925"/>
      <c r="MKZ324" s="925"/>
      <c r="MLA324" s="925"/>
      <c r="MLB324" s="925"/>
      <c r="MLC324" s="925"/>
      <c r="MLD324" s="925"/>
      <c r="MLE324" s="925"/>
      <c r="MLF324" s="925"/>
      <c r="MLG324" s="925"/>
      <c r="MLH324" s="925"/>
      <c r="MLI324" s="925"/>
      <c r="MLJ324" s="925"/>
      <c r="MLK324" s="925"/>
      <c r="MLL324" s="925"/>
      <c r="MLM324" s="925"/>
      <c r="MLN324" s="925"/>
      <c r="MLO324" s="925"/>
      <c r="MLP324" s="925"/>
      <c r="MLQ324" s="925"/>
      <c r="MLR324" s="925"/>
      <c r="MLS324" s="925"/>
      <c r="MLT324" s="925"/>
      <c r="MLU324" s="925"/>
      <c r="MLV324" s="925"/>
      <c r="MLW324" s="925"/>
      <c r="MLX324" s="925"/>
      <c r="MLY324" s="925"/>
      <c r="MLZ324" s="925"/>
      <c r="MMA324" s="925"/>
      <c r="MMB324" s="925"/>
      <c r="MMC324" s="925"/>
      <c r="MMD324" s="925"/>
      <c r="MME324" s="925"/>
      <c r="MMF324" s="925"/>
      <c r="MMG324" s="925"/>
      <c r="MMH324" s="925"/>
      <c r="MMI324" s="925"/>
      <c r="MMJ324" s="925"/>
      <c r="MMK324" s="925"/>
      <c r="MML324" s="925"/>
      <c r="MMM324" s="925"/>
      <c r="MMN324" s="925"/>
      <c r="MMO324" s="925"/>
      <c r="MMP324" s="925"/>
      <c r="MMQ324" s="925"/>
      <c r="MMR324" s="925"/>
      <c r="MMS324" s="925"/>
      <c r="MMT324" s="925"/>
      <c r="MMU324" s="925"/>
      <c r="MMV324" s="925"/>
      <c r="MMW324" s="925"/>
      <c r="MMX324" s="925"/>
      <c r="MMY324" s="925"/>
      <c r="MMZ324" s="925"/>
      <c r="MNA324" s="925"/>
      <c r="MNB324" s="925"/>
      <c r="MNC324" s="925"/>
      <c r="MND324" s="925"/>
      <c r="MNE324" s="925"/>
      <c r="MNF324" s="925"/>
      <c r="MNG324" s="925"/>
      <c r="MNH324" s="925"/>
      <c r="MNI324" s="925"/>
      <c r="MNJ324" s="925"/>
      <c r="MNK324" s="925"/>
      <c r="MNL324" s="925"/>
      <c r="MNM324" s="925"/>
      <c r="MNN324" s="925"/>
      <c r="MNO324" s="925"/>
      <c r="MNP324" s="925"/>
      <c r="MNQ324" s="925"/>
      <c r="MNR324" s="925"/>
      <c r="MNS324" s="925"/>
      <c r="MNT324" s="925"/>
      <c r="MNU324" s="925"/>
      <c r="MNV324" s="925"/>
      <c r="MNW324" s="925"/>
      <c r="MNX324" s="925"/>
      <c r="MNY324" s="925"/>
      <c r="MNZ324" s="925"/>
      <c r="MOA324" s="925"/>
      <c r="MOB324" s="925"/>
      <c r="MOC324" s="925"/>
      <c r="MOD324" s="925"/>
      <c r="MOE324" s="925"/>
      <c r="MOF324" s="925"/>
      <c r="MOG324" s="925"/>
      <c r="MOH324" s="925"/>
      <c r="MOI324" s="925"/>
      <c r="MOJ324" s="925"/>
      <c r="MOK324" s="925"/>
      <c r="MOL324" s="925"/>
      <c r="MOM324" s="925"/>
      <c r="MON324" s="925"/>
      <c r="MOO324" s="925"/>
      <c r="MOP324" s="925"/>
      <c r="MOQ324" s="925"/>
      <c r="MOR324" s="925"/>
      <c r="MOS324" s="925"/>
      <c r="MOT324" s="925"/>
      <c r="MOU324" s="925"/>
      <c r="MOV324" s="925"/>
      <c r="MOW324" s="925"/>
      <c r="MOX324" s="925"/>
      <c r="MOY324" s="925"/>
      <c r="MOZ324" s="925"/>
      <c r="MPA324" s="925"/>
      <c r="MPB324" s="925"/>
      <c r="MPC324" s="925"/>
      <c r="MPD324" s="925"/>
      <c r="MPE324" s="925"/>
      <c r="MPF324" s="925"/>
      <c r="MPG324" s="925"/>
      <c r="MPH324" s="925"/>
      <c r="MPI324" s="925"/>
      <c r="MPJ324" s="925"/>
      <c r="MPK324" s="925"/>
      <c r="MPL324" s="925"/>
      <c r="MPM324" s="925"/>
      <c r="MPN324" s="925"/>
      <c r="MPO324" s="925"/>
      <c r="MPP324" s="925"/>
      <c r="MPQ324" s="925"/>
      <c r="MPR324" s="925"/>
      <c r="MPS324" s="925"/>
      <c r="MPT324" s="925"/>
      <c r="MPU324" s="925"/>
      <c r="MPV324" s="925"/>
      <c r="MPW324" s="925"/>
      <c r="MPX324" s="925"/>
      <c r="MPY324" s="925"/>
      <c r="MPZ324" s="925"/>
      <c r="MQA324" s="925"/>
      <c r="MQB324" s="925"/>
      <c r="MQC324" s="925"/>
      <c r="MQD324" s="925"/>
      <c r="MQE324" s="925"/>
      <c r="MQF324" s="925"/>
      <c r="MQG324" s="925"/>
      <c r="MQH324" s="925"/>
      <c r="MQI324" s="925"/>
      <c r="MQJ324" s="925"/>
      <c r="MQK324" s="925"/>
      <c r="MQL324" s="925"/>
      <c r="MQM324" s="925"/>
      <c r="MQN324" s="925"/>
      <c r="MQO324" s="925"/>
      <c r="MQP324" s="925"/>
      <c r="MQQ324" s="925"/>
      <c r="MQR324" s="925"/>
      <c r="MQS324" s="925"/>
      <c r="MQT324" s="925"/>
      <c r="MQU324" s="925"/>
      <c r="MQV324" s="925"/>
      <c r="MQW324" s="925"/>
      <c r="MQX324" s="925"/>
      <c r="MQY324" s="925"/>
      <c r="MQZ324" s="925"/>
      <c r="MRA324" s="925"/>
      <c r="MRB324" s="925"/>
      <c r="MRC324" s="925"/>
      <c r="MRD324" s="925"/>
      <c r="MRE324" s="925"/>
      <c r="MRF324" s="925"/>
      <c r="MRG324" s="925"/>
      <c r="MRH324" s="925"/>
      <c r="MRI324" s="925"/>
      <c r="MRJ324" s="925"/>
      <c r="MRK324" s="925"/>
      <c r="MRL324" s="925"/>
      <c r="MRM324" s="925"/>
      <c r="MRN324" s="925"/>
      <c r="MRO324" s="925"/>
      <c r="MRP324" s="925"/>
      <c r="MRQ324" s="925"/>
      <c r="MRR324" s="925"/>
      <c r="MRS324" s="925"/>
      <c r="MRT324" s="925"/>
      <c r="MRU324" s="925"/>
      <c r="MRV324" s="925"/>
      <c r="MRW324" s="925"/>
      <c r="MRX324" s="925"/>
      <c r="MRY324" s="925"/>
      <c r="MRZ324" s="925"/>
      <c r="MSA324" s="925"/>
      <c r="MSB324" s="925"/>
      <c r="MSC324" s="925"/>
      <c r="MSD324" s="925"/>
      <c r="MSE324" s="925"/>
      <c r="MSF324" s="925"/>
      <c r="MSG324" s="925"/>
      <c r="MSH324" s="925"/>
      <c r="MSI324" s="925"/>
      <c r="MSJ324" s="925"/>
      <c r="MSK324" s="925"/>
      <c r="MSL324" s="925"/>
      <c r="MSM324" s="925"/>
      <c r="MSN324" s="925"/>
      <c r="MSO324" s="925"/>
      <c r="MSP324" s="925"/>
      <c r="MSQ324" s="925"/>
      <c r="MSR324" s="925"/>
      <c r="MSS324" s="925"/>
      <c r="MST324" s="925"/>
      <c r="MSU324" s="925"/>
      <c r="MSV324" s="925"/>
      <c r="MSW324" s="925"/>
      <c r="MSX324" s="925"/>
      <c r="MSY324" s="925"/>
      <c r="MSZ324" s="925"/>
      <c r="MTA324" s="925"/>
      <c r="MTB324" s="925"/>
      <c r="MTC324" s="925"/>
      <c r="MTD324" s="925"/>
      <c r="MTE324" s="925"/>
      <c r="MTF324" s="925"/>
      <c r="MTG324" s="925"/>
      <c r="MTH324" s="925"/>
      <c r="MTI324" s="925"/>
      <c r="MTJ324" s="925"/>
      <c r="MTK324" s="925"/>
      <c r="MTL324" s="925"/>
      <c r="MTM324" s="925"/>
      <c r="MTN324" s="925"/>
      <c r="MTO324" s="925"/>
      <c r="MTP324" s="925"/>
      <c r="MTQ324" s="925"/>
      <c r="MTR324" s="925"/>
      <c r="MTS324" s="925"/>
      <c r="MTT324" s="925"/>
      <c r="MTU324" s="925"/>
      <c r="MTV324" s="925"/>
      <c r="MTW324" s="925"/>
      <c r="MTX324" s="925"/>
      <c r="MTY324" s="925"/>
      <c r="MTZ324" s="925"/>
      <c r="MUA324" s="925"/>
      <c r="MUB324" s="925"/>
      <c r="MUC324" s="925"/>
      <c r="MUD324" s="925"/>
      <c r="MUE324" s="925"/>
      <c r="MUF324" s="925"/>
      <c r="MUG324" s="925"/>
      <c r="MUH324" s="925"/>
      <c r="MUI324" s="925"/>
      <c r="MUJ324" s="925"/>
      <c r="MUK324" s="925"/>
      <c r="MUL324" s="925"/>
      <c r="MUM324" s="925"/>
      <c r="MUN324" s="925"/>
      <c r="MUO324" s="925"/>
      <c r="MUP324" s="925"/>
      <c r="MUQ324" s="925"/>
      <c r="MUR324" s="925"/>
      <c r="MUS324" s="925"/>
      <c r="MUT324" s="925"/>
      <c r="MUU324" s="925"/>
      <c r="MUV324" s="925"/>
      <c r="MUW324" s="925"/>
      <c r="MUX324" s="925"/>
      <c r="MUY324" s="925"/>
      <c r="MUZ324" s="925"/>
      <c r="MVA324" s="925"/>
      <c r="MVB324" s="925"/>
      <c r="MVC324" s="925"/>
      <c r="MVD324" s="925"/>
      <c r="MVE324" s="925"/>
      <c r="MVF324" s="925"/>
      <c r="MVG324" s="925"/>
      <c r="MVH324" s="925"/>
      <c r="MVI324" s="925"/>
      <c r="MVJ324" s="925"/>
      <c r="MVK324" s="925"/>
      <c r="MVL324" s="925"/>
      <c r="MVM324" s="925"/>
      <c r="MVN324" s="925"/>
      <c r="MVO324" s="925"/>
      <c r="MVP324" s="925"/>
      <c r="MVQ324" s="925"/>
      <c r="MVR324" s="925"/>
      <c r="MVS324" s="925"/>
      <c r="MVT324" s="925"/>
      <c r="MVU324" s="925"/>
      <c r="MVV324" s="925"/>
      <c r="MVW324" s="925"/>
      <c r="MVX324" s="925"/>
      <c r="MVY324" s="925"/>
      <c r="MVZ324" s="925"/>
      <c r="MWA324" s="925"/>
      <c r="MWB324" s="925"/>
      <c r="MWC324" s="925"/>
      <c r="MWD324" s="925"/>
      <c r="MWE324" s="925"/>
      <c r="MWF324" s="925"/>
      <c r="MWG324" s="925"/>
      <c r="MWH324" s="925"/>
      <c r="MWI324" s="925"/>
      <c r="MWJ324" s="925"/>
      <c r="MWK324" s="925"/>
      <c r="MWL324" s="925"/>
      <c r="MWM324" s="925"/>
      <c r="MWN324" s="925"/>
      <c r="MWO324" s="925"/>
      <c r="MWP324" s="925"/>
      <c r="MWQ324" s="925"/>
      <c r="MWR324" s="925"/>
      <c r="MWS324" s="925"/>
      <c r="MWT324" s="925"/>
      <c r="MWU324" s="925"/>
      <c r="MWV324" s="925"/>
      <c r="MWW324" s="925"/>
      <c r="MWX324" s="925"/>
      <c r="MWY324" s="925"/>
      <c r="MWZ324" s="925"/>
      <c r="MXA324" s="925"/>
      <c r="MXB324" s="925"/>
      <c r="MXC324" s="925"/>
      <c r="MXD324" s="925"/>
      <c r="MXE324" s="925"/>
      <c r="MXF324" s="925"/>
      <c r="MXG324" s="925"/>
      <c r="MXH324" s="925"/>
      <c r="MXI324" s="925"/>
      <c r="MXJ324" s="925"/>
      <c r="MXK324" s="925"/>
      <c r="MXL324" s="925"/>
      <c r="MXM324" s="925"/>
      <c r="MXN324" s="925"/>
      <c r="MXO324" s="925"/>
      <c r="MXP324" s="925"/>
      <c r="MXQ324" s="925"/>
      <c r="MXR324" s="925"/>
      <c r="MXS324" s="925"/>
      <c r="MXT324" s="925"/>
      <c r="MXU324" s="925"/>
      <c r="MXV324" s="925"/>
      <c r="MXW324" s="925"/>
      <c r="MXX324" s="925"/>
      <c r="MXY324" s="925"/>
      <c r="MXZ324" s="925"/>
      <c r="MYA324" s="925"/>
      <c r="MYB324" s="925"/>
      <c r="MYC324" s="925"/>
      <c r="MYD324" s="925"/>
      <c r="MYE324" s="925"/>
      <c r="MYF324" s="925"/>
      <c r="MYG324" s="925"/>
      <c r="MYH324" s="925"/>
      <c r="MYI324" s="925"/>
      <c r="MYJ324" s="925"/>
      <c r="MYK324" s="925"/>
      <c r="MYL324" s="925"/>
      <c r="MYM324" s="925"/>
      <c r="MYN324" s="925"/>
      <c r="MYO324" s="925"/>
      <c r="MYP324" s="925"/>
      <c r="MYQ324" s="925"/>
      <c r="MYR324" s="925"/>
      <c r="MYS324" s="925"/>
      <c r="MYT324" s="925"/>
      <c r="MYU324" s="925"/>
      <c r="MYV324" s="925"/>
      <c r="MYW324" s="925"/>
      <c r="MYX324" s="925"/>
      <c r="MYY324" s="925"/>
      <c r="MYZ324" s="925"/>
      <c r="MZA324" s="925"/>
      <c r="MZB324" s="925"/>
      <c r="MZC324" s="925"/>
      <c r="MZD324" s="925"/>
      <c r="MZE324" s="925"/>
      <c r="MZF324" s="925"/>
      <c r="MZG324" s="925"/>
      <c r="MZH324" s="925"/>
      <c r="MZI324" s="925"/>
      <c r="MZJ324" s="925"/>
      <c r="MZK324" s="925"/>
      <c r="MZL324" s="925"/>
      <c r="MZM324" s="925"/>
      <c r="MZN324" s="925"/>
      <c r="MZO324" s="925"/>
      <c r="MZP324" s="925"/>
      <c r="MZQ324" s="925"/>
      <c r="MZR324" s="925"/>
      <c r="MZS324" s="925"/>
      <c r="MZT324" s="925"/>
      <c r="MZU324" s="925"/>
      <c r="MZV324" s="925"/>
      <c r="MZW324" s="925"/>
      <c r="MZX324" s="925"/>
      <c r="MZY324" s="925"/>
      <c r="MZZ324" s="925"/>
      <c r="NAA324" s="925"/>
      <c r="NAB324" s="925"/>
      <c r="NAC324" s="925"/>
      <c r="NAD324" s="925"/>
      <c r="NAE324" s="925"/>
      <c r="NAF324" s="925"/>
      <c r="NAG324" s="925"/>
      <c r="NAH324" s="925"/>
      <c r="NAI324" s="925"/>
      <c r="NAJ324" s="925"/>
      <c r="NAK324" s="925"/>
      <c r="NAL324" s="925"/>
      <c r="NAM324" s="925"/>
      <c r="NAN324" s="925"/>
      <c r="NAO324" s="925"/>
      <c r="NAP324" s="925"/>
      <c r="NAQ324" s="925"/>
      <c r="NAR324" s="925"/>
      <c r="NAS324" s="925"/>
      <c r="NAT324" s="925"/>
      <c r="NAU324" s="925"/>
      <c r="NAV324" s="925"/>
      <c r="NAW324" s="925"/>
      <c r="NAX324" s="925"/>
      <c r="NAY324" s="925"/>
      <c r="NAZ324" s="925"/>
      <c r="NBA324" s="925"/>
      <c r="NBB324" s="925"/>
      <c r="NBC324" s="925"/>
      <c r="NBD324" s="925"/>
      <c r="NBE324" s="925"/>
      <c r="NBF324" s="925"/>
      <c r="NBG324" s="925"/>
      <c r="NBH324" s="925"/>
      <c r="NBI324" s="925"/>
      <c r="NBJ324" s="925"/>
      <c r="NBK324" s="925"/>
      <c r="NBL324" s="925"/>
      <c r="NBM324" s="925"/>
      <c r="NBN324" s="925"/>
      <c r="NBO324" s="925"/>
      <c r="NBP324" s="925"/>
      <c r="NBQ324" s="925"/>
      <c r="NBR324" s="925"/>
      <c r="NBS324" s="925"/>
      <c r="NBT324" s="925"/>
      <c r="NBU324" s="925"/>
      <c r="NBV324" s="925"/>
      <c r="NBW324" s="925"/>
      <c r="NBX324" s="925"/>
      <c r="NBY324" s="925"/>
      <c r="NBZ324" s="925"/>
      <c r="NCA324" s="925"/>
      <c r="NCB324" s="925"/>
      <c r="NCC324" s="925"/>
      <c r="NCD324" s="925"/>
      <c r="NCE324" s="925"/>
      <c r="NCF324" s="925"/>
      <c r="NCG324" s="925"/>
      <c r="NCH324" s="925"/>
      <c r="NCI324" s="925"/>
      <c r="NCJ324" s="925"/>
      <c r="NCK324" s="925"/>
      <c r="NCL324" s="925"/>
      <c r="NCM324" s="925"/>
      <c r="NCN324" s="925"/>
      <c r="NCO324" s="925"/>
      <c r="NCP324" s="925"/>
      <c r="NCQ324" s="925"/>
      <c r="NCR324" s="925"/>
      <c r="NCS324" s="925"/>
      <c r="NCT324" s="925"/>
      <c r="NCU324" s="925"/>
      <c r="NCV324" s="925"/>
      <c r="NCW324" s="925"/>
      <c r="NCX324" s="925"/>
      <c r="NCY324" s="925"/>
      <c r="NCZ324" s="925"/>
      <c r="NDA324" s="925"/>
      <c r="NDB324" s="925"/>
      <c r="NDC324" s="925"/>
      <c r="NDD324" s="925"/>
      <c r="NDE324" s="925"/>
      <c r="NDF324" s="925"/>
      <c r="NDG324" s="925"/>
      <c r="NDH324" s="925"/>
      <c r="NDI324" s="925"/>
      <c r="NDJ324" s="925"/>
      <c r="NDK324" s="925"/>
      <c r="NDL324" s="925"/>
      <c r="NDM324" s="925"/>
      <c r="NDN324" s="925"/>
      <c r="NDO324" s="925"/>
      <c r="NDP324" s="925"/>
      <c r="NDQ324" s="925"/>
      <c r="NDR324" s="925"/>
      <c r="NDS324" s="925"/>
      <c r="NDT324" s="925"/>
      <c r="NDU324" s="925"/>
      <c r="NDV324" s="925"/>
      <c r="NDW324" s="925"/>
      <c r="NDX324" s="925"/>
      <c r="NDY324" s="925"/>
      <c r="NDZ324" s="925"/>
      <c r="NEA324" s="925"/>
      <c r="NEB324" s="925"/>
      <c r="NEC324" s="925"/>
      <c r="NED324" s="925"/>
      <c r="NEE324" s="925"/>
      <c r="NEF324" s="925"/>
      <c r="NEG324" s="925"/>
      <c r="NEH324" s="925"/>
      <c r="NEI324" s="925"/>
      <c r="NEJ324" s="925"/>
      <c r="NEK324" s="925"/>
      <c r="NEL324" s="925"/>
      <c r="NEM324" s="925"/>
      <c r="NEN324" s="925"/>
      <c r="NEO324" s="925"/>
      <c r="NEP324" s="925"/>
      <c r="NEQ324" s="925"/>
      <c r="NER324" s="925"/>
      <c r="NES324" s="925"/>
      <c r="NET324" s="925"/>
      <c r="NEU324" s="925"/>
      <c r="NEV324" s="925"/>
      <c r="NEW324" s="925"/>
      <c r="NEX324" s="925"/>
      <c r="NEY324" s="925"/>
      <c r="NEZ324" s="925"/>
      <c r="NFA324" s="925"/>
      <c r="NFB324" s="925"/>
      <c r="NFC324" s="925"/>
      <c r="NFD324" s="925"/>
      <c r="NFE324" s="925"/>
      <c r="NFF324" s="925"/>
      <c r="NFG324" s="925"/>
      <c r="NFH324" s="925"/>
      <c r="NFI324" s="925"/>
      <c r="NFJ324" s="925"/>
      <c r="NFK324" s="925"/>
      <c r="NFL324" s="925"/>
      <c r="NFM324" s="925"/>
      <c r="NFN324" s="925"/>
      <c r="NFO324" s="925"/>
      <c r="NFP324" s="925"/>
      <c r="NFQ324" s="925"/>
      <c r="NFR324" s="925"/>
      <c r="NFS324" s="925"/>
      <c r="NFT324" s="925"/>
      <c r="NFU324" s="925"/>
      <c r="NFV324" s="925"/>
      <c r="NFW324" s="925"/>
      <c r="NFX324" s="925"/>
      <c r="NFY324" s="925"/>
      <c r="NFZ324" s="925"/>
      <c r="NGA324" s="925"/>
      <c r="NGB324" s="925"/>
      <c r="NGC324" s="925"/>
      <c r="NGD324" s="925"/>
      <c r="NGE324" s="925"/>
      <c r="NGF324" s="925"/>
      <c r="NGG324" s="925"/>
      <c r="NGH324" s="925"/>
      <c r="NGI324" s="925"/>
      <c r="NGJ324" s="925"/>
      <c r="NGK324" s="925"/>
      <c r="NGL324" s="925"/>
      <c r="NGM324" s="925"/>
      <c r="NGN324" s="925"/>
      <c r="NGO324" s="925"/>
      <c r="NGP324" s="925"/>
      <c r="NGQ324" s="925"/>
      <c r="NGR324" s="925"/>
      <c r="NGS324" s="925"/>
      <c r="NGT324" s="925"/>
      <c r="NGU324" s="925"/>
      <c r="NGV324" s="925"/>
      <c r="NGW324" s="925"/>
      <c r="NGX324" s="925"/>
      <c r="NGY324" s="925"/>
      <c r="NGZ324" s="925"/>
      <c r="NHA324" s="925"/>
      <c r="NHB324" s="925"/>
      <c r="NHC324" s="925"/>
      <c r="NHD324" s="925"/>
      <c r="NHE324" s="925"/>
      <c r="NHF324" s="925"/>
      <c r="NHG324" s="925"/>
      <c r="NHH324" s="925"/>
      <c r="NHI324" s="925"/>
      <c r="NHJ324" s="925"/>
      <c r="NHK324" s="925"/>
      <c r="NHL324" s="925"/>
      <c r="NHM324" s="925"/>
      <c r="NHN324" s="925"/>
      <c r="NHO324" s="925"/>
      <c r="NHP324" s="925"/>
      <c r="NHQ324" s="925"/>
      <c r="NHR324" s="925"/>
      <c r="NHS324" s="925"/>
      <c r="NHT324" s="925"/>
      <c r="NHU324" s="925"/>
      <c r="NHV324" s="925"/>
      <c r="NHW324" s="925"/>
      <c r="NHX324" s="925"/>
      <c r="NHY324" s="925"/>
      <c r="NHZ324" s="925"/>
      <c r="NIA324" s="925"/>
      <c r="NIB324" s="925"/>
      <c r="NIC324" s="925"/>
      <c r="NID324" s="925"/>
      <c r="NIE324" s="925"/>
      <c r="NIF324" s="925"/>
      <c r="NIG324" s="925"/>
      <c r="NIH324" s="925"/>
      <c r="NII324" s="925"/>
      <c r="NIJ324" s="925"/>
      <c r="NIK324" s="925"/>
      <c r="NIL324" s="925"/>
      <c r="NIM324" s="925"/>
      <c r="NIN324" s="925"/>
      <c r="NIO324" s="925"/>
      <c r="NIP324" s="925"/>
      <c r="NIQ324" s="925"/>
      <c r="NIR324" s="925"/>
      <c r="NIS324" s="925"/>
      <c r="NIT324" s="925"/>
      <c r="NIU324" s="925"/>
      <c r="NIV324" s="925"/>
      <c r="NIW324" s="925"/>
      <c r="NIX324" s="925"/>
      <c r="NIY324" s="925"/>
      <c r="NIZ324" s="925"/>
      <c r="NJA324" s="925"/>
      <c r="NJB324" s="925"/>
      <c r="NJC324" s="925"/>
      <c r="NJD324" s="925"/>
      <c r="NJE324" s="925"/>
      <c r="NJF324" s="925"/>
      <c r="NJG324" s="925"/>
      <c r="NJH324" s="925"/>
      <c r="NJI324" s="925"/>
      <c r="NJJ324" s="925"/>
      <c r="NJK324" s="925"/>
      <c r="NJL324" s="925"/>
      <c r="NJM324" s="925"/>
      <c r="NJN324" s="925"/>
      <c r="NJO324" s="925"/>
      <c r="NJP324" s="925"/>
      <c r="NJQ324" s="925"/>
      <c r="NJR324" s="925"/>
      <c r="NJS324" s="925"/>
      <c r="NJT324" s="925"/>
      <c r="NJU324" s="925"/>
      <c r="NJV324" s="925"/>
      <c r="NJW324" s="925"/>
      <c r="NJX324" s="925"/>
      <c r="NJY324" s="925"/>
      <c r="NJZ324" s="925"/>
      <c r="NKA324" s="925"/>
      <c r="NKB324" s="925"/>
      <c r="NKC324" s="925"/>
      <c r="NKD324" s="925"/>
      <c r="NKE324" s="925"/>
      <c r="NKF324" s="925"/>
      <c r="NKG324" s="925"/>
      <c r="NKH324" s="925"/>
      <c r="NKI324" s="925"/>
      <c r="NKJ324" s="925"/>
      <c r="NKK324" s="925"/>
      <c r="NKL324" s="925"/>
      <c r="NKM324" s="925"/>
      <c r="NKN324" s="925"/>
      <c r="NKO324" s="925"/>
      <c r="NKP324" s="925"/>
      <c r="NKQ324" s="925"/>
      <c r="NKR324" s="925"/>
      <c r="NKS324" s="925"/>
      <c r="NKT324" s="925"/>
      <c r="NKU324" s="925"/>
      <c r="NKV324" s="925"/>
      <c r="NKW324" s="925"/>
      <c r="NKX324" s="925"/>
      <c r="NKY324" s="925"/>
      <c r="NKZ324" s="925"/>
      <c r="NLA324" s="925"/>
      <c r="NLB324" s="925"/>
      <c r="NLC324" s="925"/>
      <c r="NLD324" s="925"/>
      <c r="NLE324" s="925"/>
      <c r="NLF324" s="925"/>
      <c r="NLG324" s="925"/>
      <c r="NLH324" s="925"/>
      <c r="NLI324" s="925"/>
      <c r="NLJ324" s="925"/>
      <c r="NLK324" s="925"/>
      <c r="NLL324" s="925"/>
      <c r="NLM324" s="925"/>
      <c r="NLN324" s="925"/>
      <c r="NLO324" s="925"/>
      <c r="NLP324" s="925"/>
      <c r="NLQ324" s="925"/>
      <c r="NLR324" s="925"/>
      <c r="NLS324" s="925"/>
      <c r="NLT324" s="925"/>
      <c r="NLU324" s="925"/>
      <c r="NLV324" s="925"/>
      <c r="NLW324" s="925"/>
      <c r="NLX324" s="925"/>
      <c r="NLY324" s="925"/>
      <c r="NLZ324" s="925"/>
      <c r="NMA324" s="925"/>
      <c r="NMB324" s="925"/>
      <c r="NMC324" s="925"/>
      <c r="NMD324" s="925"/>
      <c r="NME324" s="925"/>
      <c r="NMF324" s="925"/>
      <c r="NMG324" s="925"/>
      <c r="NMH324" s="925"/>
      <c r="NMI324" s="925"/>
      <c r="NMJ324" s="925"/>
      <c r="NMK324" s="925"/>
      <c r="NML324" s="925"/>
      <c r="NMM324" s="925"/>
      <c r="NMN324" s="925"/>
      <c r="NMO324" s="925"/>
      <c r="NMP324" s="925"/>
      <c r="NMQ324" s="925"/>
      <c r="NMR324" s="925"/>
      <c r="NMS324" s="925"/>
      <c r="NMT324" s="925"/>
      <c r="NMU324" s="925"/>
      <c r="NMV324" s="925"/>
      <c r="NMW324" s="925"/>
      <c r="NMX324" s="925"/>
      <c r="NMY324" s="925"/>
      <c r="NMZ324" s="925"/>
      <c r="NNA324" s="925"/>
      <c r="NNB324" s="925"/>
      <c r="NNC324" s="925"/>
      <c r="NND324" s="925"/>
      <c r="NNE324" s="925"/>
      <c r="NNF324" s="925"/>
      <c r="NNG324" s="925"/>
      <c r="NNH324" s="925"/>
      <c r="NNI324" s="925"/>
      <c r="NNJ324" s="925"/>
      <c r="NNK324" s="925"/>
      <c r="NNL324" s="925"/>
      <c r="NNM324" s="925"/>
      <c r="NNN324" s="925"/>
      <c r="NNO324" s="925"/>
      <c r="NNP324" s="925"/>
      <c r="NNQ324" s="925"/>
      <c r="NNR324" s="925"/>
      <c r="NNS324" s="925"/>
      <c r="NNT324" s="925"/>
      <c r="NNU324" s="925"/>
      <c r="NNV324" s="925"/>
      <c r="NNW324" s="925"/>
      <c r="NNX324" s="925"/>
      <c r="NNY324" s="925"/>
      <c r="NNZ324" s="925"/>
      <c r="NOA324" s="925"/>
      <c r="NOB324" s="925"/>
      <c r="NOC324" s="925"/>
      <c r="NOD324" s="925"/>
      <c r="NOE324" s="925"/>
      <c r="NOF324" s="925"/>
      <c r="NOG324" s="925"/>
      <c r="NOH324" s="925"/>
      <c r="NOI324" s="925"/>
      <c r="NOJ324" s="925"/>
      <c r="NOK324" s="925"/>
      <c r="NOL324" s="925"/>
      <c r="NOM324" s="925"/>
      <c r="NON324" s="925"/>
      <c r="NOO324" s="925"/>
      <c r="NOP324" s="925"/>
      <c r="NOQ324" s="925"/>
      <c r="NOR324" s="925"/>
      <c r="NOS324" s="925"/>
      <c r="NOT324" s="925"/>
      <c r="NOU324" s="925"/>
      <c r="NOV324" s="925"/>
      <c r="NOW324" s="925"/>
      <c r="NOX324" s="925"/>
      <c r="NOY324" s="925"/>
      <c r="NOZ324" s="925"/>
      <c r="NPA324" s="925"/>
      <c r="NPB324" s="925"/>
      <c r="NPC324" s="925"/>
      <c r="NPD324" s="925"/>
      <c r="NPE324" s="925"/>
      <c r="NPF324" s="925"/>
      <c r="NPG324" s="925"/>
      <c r="NPH324" s="925"/>
      <c r="NPI324" s="925"/>
      <c r="NPJ324" s="925"/>
      <c r="NPK324" s="925"/>
      <c r="NPL324" s="925"/>
      <c r="NPM324" s="925"/>
      <c r="NPN324" s="925"/>
      <c r="NPO324" s="925"/>
      <c r="NPP324" s="925"/>
      <c r="NPQ324" s="925"/>
      <c r="NPR324" s="925"/>
      <c r="NPS324" s="925"/>
      <c r="NPT324" s="925"/>
      <c r="NPU324" s="925"/>
      <c r="NPV324" s="925"/>
      <c r="NPW324" s="925"/>
      <c r="NPX324" s="925"/>
      <c r="NPY324" s="925"/>
      <c r="NPZ324" s="925"/>
      <c r="NQA324" s="925"/>
      <c r="NQB324" s="925"/>
      <c r="NQC324" s="925"/>
      <c r="NQD324" s="925"/>
      <c r="NQE324" s="925"/>
      <c r="NQF324" s="925"/>
      <c r="NQG324" s="925"/>
      <c r="NQH324" s="925"/>
      <c r="NQI324" s="925"/>
      <c r="NQJ324" s="925"/>
      <c r="NQK324" s="925"/>
      <c r="NQL324" s="925"/>
      <c r="NQM324" s="925"/>
      <c r="NQN324" s="925"/>
      <c r="NQO324" s="925"/>
      <c r="NQP324" s="925"/>
      <c r="NQQ324" s="925"/>
      <c r="NQR324" s="925"/>
      <c r="NQS324" s="925"/>
      <c r="NQT324" s="925"/>
      <c r="NQU324" s="925"/>
      <c r="NQV324" s="925"/>
      <c r="NQW324" s="925"/>
      <c r="NQX324" s="925"/>
      <c r="NQY324" s="925"/>
      <c r="NQZ324" s="925"/>
      <c r="NRA324" s="925"/>
      <c r="NRB324" s="925"/>
      <c r="NRC324" s="925"/>
      <c r="NRD324" s="925"/>
      <c r="NRE324" s="925"/>
      <c r="NRF324" s="925"/>
      <c r="NRG324" s="925"/>
      <c r="NRH324" s="925"/>
      <c r="NRI324" s="925"/>
      <c r="NRJ324" s="925"/>
      <c r="NRK324" s="925"/>
      <c r="NRL324" s="925"/>
      <c r="NRM324" s="925"/>
      <c r="NRN324" s="925"/>
      <c r="NRO324" s="925"/>
      <c r="NRP324" s="925"/>
      <c r="NRQ324" s="925"/>
      <c r="NRR324" s="925"/>
      <c r="NRS324" s="925"/>
      <c r="NRT324" s="925"/>
      <c r="NRU324" s="925"/>
      <c r="NRV324" s="925"/>
      <c r="NRW324" s="925"/>
      <c r="NRX324" s="925"/>
      <c r="NRY324" s="925"/>
      <c r="NRZ324" s="925"/>
      <c r="NSA324" s="925"/>
      <c r="NSB324" s="925"/>
      <c r="NSC324" s="925"/>
      <c r="NSD324" s="925"/>
      <c r="NSE324" s="925"/>
      <c r="NSF324" s="925"/>
      <c r="NSG324" s="925"/>
      <c r="NSH324" s="925"/>
      <c r="NSI324" s="925"/>
      <c r="NSJ324" s="925"/>
      <c r="NSK324" s="925"/>
      <c r="NSL324" s="925"/>
      <c r="NSM324" s="925"/>
      <c r="NSN324" s="925"/>
      <c r="NSO324" s="925"/>
      <c r="NSP324" s="925"/>
      <c r="NSQ324" s="925"/>
      <c r="NSR324" s="925"/>
      <c r="NSS324" s="925"/>
      <c r="NST324" s="925"/>
      <c r="NSU324" s="925"/>
      <c r="NSV324" s="925"/>
      <c r="NSW324" s="925"/>
      <c r="NSX324" s="925"/>
      <c r="NSY324" s="925"/>
      <c r="NSZ324" s="925"/>
      <c r="NTA324" s="925"/>
      <c r="NTB324" s="925"/>
      <c r="NTC324" s="925"/>
      <c r="NTD324" s="925"/>
      <c r="NTE324" s="925"/>
      <c r="NTF324" s="925"/>
      <c r="NTG324" s="925"/>
      <c r="NTH324" s="925"/>
      <c r="NTI324" s="925"/>
      <c r="NTJ324" s="925"/>
      <c r="NTK324" s="925"/>
      <c r="NTL324" s="925"/>
      <c r="NTM324" s="925"/>
      <c r="NTN324" s="925"/>
      <c r="NTO324" s="925"/>
      <c r="NTP324" s="925"/>
      <c r="NTQ324" s="925"/>
      <c r="NTR324" s="925"/>
      <c r="NTS324" s="925"/>
      <c r="NTT324" s="925"/>
      <c r="NTU324" s="925"/>
      <c r="NTV324" s="925"/>
      <c r="NTW324" s="925"/>
      <c r="NTX324" s="925"/>
      <c r="NTY324" s="925"/>
      <c r="NTZ324" s="925"/>
      <c r="NUA324" s="925"/>
      <c r="NUB324" s="925"/>
      <c r="NUC324" s="925"/>
      <c r="NUD324" s="925"/>
      <c r="NUE324" s="925"/>
      <c r="NUF324" s="925"/>
      <c r="NUG324" s="925"/>
      <c r="NUH324" s="925"/>
      <c r="NUI324" s="925"/>
      <c r="NUJ324" s="925"/>
      <c r="NUK324" s="925"/>
      <c r="NUL324" s="925"/>
      <c r="NUM324" s="925"/>
      <c r="NUN324" s="925"/>
      <c r="NUO324" s="925"/>
      <c r="NUP324" s="925"/>
      <c r="NUQ324" s="925"/>
      <c r="NUR324" s="925"/>
      <c r="NUS324" s="925"/>
      <c r="NUT324" s="925"/>
      <c r="NUU324" s="925"/>
      <c r="NUV324" s="925"/>
      <c r="NUW324" s="925"/>
      <c r="NUX324" s="925"/>
      <c r="NUY324" s="925"/>
      <c r="NUZ324" s="925"/>
      <c r="NVA324" s="925"/>
      <c r="NVB324" s="925"/>
      <c r="NVC324" s="925"/>
      <c r="NVD324" s="925"/>
      <c r="NVE324" s="925"/>
      <c r="NVF324" s="925"/>
      <c r="NVG324" s="925"/>
      <c r="NVH324" s="925"/>
      <c r="NVI324" s="925"/>
      <c r="NVJ324" s="925"/>
      <c r="NVK324" s="925"/>
      <c r="NVL324" s="925"/>
      <c r="NVM324" s="925"/>
      <c r="NVN324" s="925"/>
      <c r="NVO324" s="925"/>
      <c r="NVP324" s="925"/>
      <c r="NVQ324" s="925"/>
      <c r="NVR324" s="925"/>
      <c r="NVS324" s="925"/>
      <c r="NVT324" s="925"/>
      <c r="NVU324" s="925"/>
      <c r="NVV324" s="925"/>
      <c r="NVW324" s="925"/>
      <c r="NVX324" s="925"/>
      <c r="NVY324" s="925"/>
      <c r="NVZ324" s="925"/>
      <c r="NWA324" s="925"/>
      <c r="NWB324" s="925"/>
      <c r="NWC324" s="925"/>
      <c r="NWD324" s="925"/>
      <c r="NWE324" s="925"/>
      <c r="NWF324" s="925"/>
      <c r="NWG324" s="925"/>
      <c r="NWH324" s="925"/>
      <c r="NWI324" s="925"/>
      <c r="NWJ324" s="925"/>
      <c r="NWK324" s="925"/>
      <c r="NWL324" s="925"/>
      <c r="NWM324" s="925"/>
      <c r="NWN324" s="925"/>
      <c r="NWO324" s="925"/>
      <c r="NWP324" s="925"/>
      <c r="NWQ324" s="925"/>
      <c r="NWR324" s="925"/>
      <c r="NWS324" s="925"/>
      <c r="NWT324" s="925"/>
      <c r="NWU324" s="925"/>
      <c r="NWV324" s="925"/>
      <c r="NWW324" s="925"/>
      <c r="NWX324" s="925"/>
      <c r="NWY324" s="925"/>
      <c r="NWZ324" s="925"/>
      <c r="NXA324" s="925"/>
      <c r="NXB324" s="925"/>
      <c r="NXC324" s="925"/>
      <c r="NXD324" s="925"/>
      <c r="NXE324" s="925"/>
      <c r="NXF324" s="925"/>
      <c r="NXG324" s="925"/>
      <c r="NXH324" s="925"/>
      <c r="NXI324" s="925"/>
      <c r="NXJ324" s="925"/>
      <c r="NXK324" s="925"/>
      <c r="NXL324" s="925"/>
      <c r="NXM324" s="925"/>
      <c r="NXN324" s="925"/>
      <c r="NXO324" s="925"/>
      <c r="NXP324" s="925"/>
      <c r="NXQ324" s="925"/>
      <c r="NXR324" s="925"/>
      <c r="NXS324" s="925"/>
      <c r="NXT324" s="925"/>
      <c r="NXU324" s="925"/>
      <c r="NXV324" s="925"/>
      <c r="NXW324" s="925"/>
      <c r="NXX324" s="925"/>
      <c r="NXY324" s="925"/>
      <c r="NXZ324" s="925"/>
      <c r="NYA324" s="925"/>
      <c r="NYB324" s="925"/>
      <c r="NYC324" s="925"/>
      <c r="NYD324" s="925"/>
      <c r="NYE324" s="925"/>
      <c r="NYF324" s="925"/>
      <c r="NYG324" s="925"/>
      <c r="NYH324" s="925"/>
      <c r="NYI324" s="925"/>
      <c r="NYJ324" s="925"/>
      <c r="NYK324" s="925"/>
      <c r="NYL324" s="925"/>
      <c r="NYM324" s="925"/>
      <c r="NYN324" s="925"/>
      <c r="NYO324" s="925"/>
      <c r="NYP324" s="925"/>
      <c r="NYQ324" s="925"/>
      <c r="NYR324" s="925"/>
      <c r="NYS324" s="925"/>
      <c r="NYT324" s="925"/>
      <c r="NYU324" s="925"/>
      <c r="NYV324" s="925"/>
      <c r="NYW324" s="925"/>
      <c r="NYX324" s="925"/>
      <c r="NYY324" s="925"/>
      <c r="NYZ324" s="925"/>
      <c r="NZA324" s="925"/>
      <c r="NZB324" s="925"/>
      <c r="NZC324" s="925"/>
      <c r="NZD324" s="925"/>
      <c r="NZE324" s="925"/>
      <c r="NZF324" s="925"/>
      <c r="NZG324" s="925"/>
      <c r="NZH324" s="925"/>
      <c r="NZI324" s="925"/>
      <c r="NZJ324" s="925"/>
      <c r="NZK324" s="925"/>
      <c r="NZL324" s="925"/>
      <c r="NZM324" s="925"/>
      <c r="NZN324" s="925"/>
      <c r="NZO324" s="925"/>
      <c r="NZP324" s="925"/>
      <c r="NZQ324" s="925"/>
      <c r="NZR324" s="925"/>
      <c r="NZS324" s="925"/>
      <c r="NZT324" s="925"/>
      <c r="NZU324" s="925"/>
      <c r="NZV324" s="925"/>
      <c r="NZW324" s="925"/>
      <c r="NZX324" s="925"/>
      <c r="NZY324" s="925"/>
      <c r="NZZ324" s="925"/>
      <c r="OAA324" s="925"/>
      <c r="OAB324" s="925"/>
      <c r="OAC324" s="925"/>
      <c r="OAD324" s="925"/>
      <c r="OAE324" s="925"/>
      <c r="OAF324" s="925"/>
      <c r="OAG324" s="925"/>
      <c r="OAH324" s="925"/>
      <c r="OAI324" s="925"/>
      <c r="OAJ324" s="925"/>
      <c r="OAK324" s="925"/>
      <c r="OAL324" s="925"/>
      <c r="OAM324" s="925"/>
      <c r="OAN324" s="925"/>
      <c r="OAO324" s="925"/>
      <c r="OAP324" s="925"/>
      <c r="OAQ324" s="925"/>
      <c r="OAR324" s="925"/>
      <c r="OAS324" s="925"/>
      <c r="OAT324" s="925"/>
      <c r="OAU324" s="925"/>
      <c r="OAV324" s="925"/>
      <c r="OAW324" s="925"/>
      <c r="OAX324" s="925"/>
      <c r="OAY324" s="925"/>
      <c r="OAZ324" s="925"/>
      <c r="OBA324" s="925"/>
      <c r="OBB324" s="925"/>
      <c r="OBC324" s="925"/>
      <c r="OBD324" s="925"/>
      <c r="OBE324" s="925"/>
      <c r="OBF324" s="925"/>
      <c r="OBG324" s="925"/>
      <c r="OBH324" s="925"/>
      <c r="OBI324" s="925"/>
      <c r="OBJ324" s="925"/>
      <c r="OBK324" s="925"/>
      <c r="OBL324" s="925"/>
      <c r="OBM324" s="925"/>
      <c r="OBN324" s="925"/>
      <c r="OBO324" s="925"/>
      <c r="OBP324" s="925"/>
      <c r="OBQ324" s="925"/>
      <c r="OBR324" s="925"/>
      <c r="OBS324" s="925"/>
      <c r="OBT324" s="925"/>
      <c r="OBU324" s="925"/>
      <c r="OBV324" s="925"/>
      <c r="OBW324" s="925"/>
      <c r="OBX324" s="925"/>
      <c r="OBY324" s="925"/>
      <c r="OBZ324" s="925"/>
      <c r="OCA324" s="925"/>
      <c r="OCB324" s="925"/>
      <c r="OCC324" s="925"/>
      <c r="OCD324" s="925"/>
      <c r="OCE324" s="925"/>
      <c r="OCF324" s="925"/>
      <c r="OCG324" s="925"/>
      <c r="OCH324" s="925"/>
      <c r="OCI324" s="925"/>
      <c r="OCJ324" s="925"/>
      <c r="OCK324" s="925"/>
      <c r="OCL324" s="925"/>
      <c r="OCM324" s="925"/>
      <c r="OCN324" s="925"/>
      <c r="OCO324" s="925"/>
      <c r="OCP324" s="925"/>
      <c r="OCQ324" s="925"/>
      <c r="OCR324" s="925"/>
      <c r="OCS324" s="925"/>
      <c r="OCT324" s="925"/>
      <c r="OCU324" s="925"/>
      <c r="OCV324" s="925"/>
      <c r="OCW324" s="925"/>
      <c r="OCX324" s="925"/>
      <c r="OCY324" s="925"/>
      <c r="OCZ324" s="925"/>
      <c r="ODA324" s="925"/>
      <c r="ODB324" s="925"/>
      <c r="ODC324" s="925"/>
      <c r="ODD324" s="925"/>
      <c r="ODE324" s="925"/>
      <c r="ODF324" s="925"/>
      <c r="ODG324" s="925"/>
      <c r="ODH324" s="925"/>
      <c r="ODI324" s="925"/>
      <c r="ODJ324" s="925"/>
      <c r="ODK324" s="925"/>
      <c r="ODL324" s="925"/>
      <c r="ODM324" s="925"/>
      <c r="ODN324" s="925"/>
      <c r="ODO324" s="925"/>
      <c r="ODP324" s="925"/>
      <c r="ODQ324" s="925"/>
      <c r="ODR324" s="925"/>
      <c r="ODS324" s="925"/>
      <c r="ODT324" s="925"/>
      <c r="ODU324" s="925"/>
      <c r="ODV324" s="925"/>
      <c r="ODW324" s="925"/>
      <c r="ODX324" s="925"/>
      <c r="ODY324" s="925"/>
      <c r="ODZ324" s="925"/>
      <c r="OEA324" s="925"/>
      <c r="OEB324" s="925"/>
      <c r="OEC324" s="925"/>
      <c r="OED324" s="925"/>
      <c r="OEE324" s="925"/>
      <c r="OEF324" s="925"/>
      <c r="OEG324" s="925"/>
      <c r="OEH324" s="925"/>
      <c r="OEI324" s="925"/>
      <c r="OEJ324" s="925"/>
      <c r="OEK324" s="925"/>
      <c r="OEL324" s="925"/>
      <c r="OEM324" s="925"/>
      <c r="OEN324" s="925"/>
      <c r="OEO324" s="925"/>
      <c r="OEP324" s="925"/>
      <c r="OEQ324" s="925"/>
      <c r="OER324" s="925"/>
      <c r="OES324" s="925"/>
      <c r="OET324" s="925"/>
      <c r="OEU324" s="925"/>
      <c r="OEV324" s="925"/>
      <c r="OEW324" s="925"/>
      <c r="OEX324" s="925"/>
      <c r="OEY324" s="925"/>
      <c r="OEZ324" s="925"/>
      <c r="OFA324" s="925"/>
      <c r="OFB324" s="925"/>
      <c r="OFC324" s="925"/>
      <c r="OFD324" s="925"/>
      <c r="OFE324" s="925"/>
      <c r="OFF324" s="925"/>
      <c r="OFG324" s="925"/>
      <c r="OFH324" s="925"/>
      <c r="OFI324" s="925"/>
      <c r="OFJ324" s="925"/>
      <c r="OFK324" s="925"/>
      <c r="OFL324" s="925"/>
      <c r="OFM324" s="925"/>
      <c r="OFN324" s="925"/>
      <c r="OFO324" s="925"/>
      <c r="OFP324" s="925"/>
      <c r="OFQ324" s="925"/>
      <c r="OFR324" s="925"/>
      <c r="OFS324" s="925"/>
      <c r="OFT324" s="925"/>
      <c r="OFU324" s="925"/>
      <c r="OFV324" s="925"/>
      <c r="OFW324" s="925"/>
      <c r="OFX324" s="925"/>
      <c r="OFY324" s="925"/>
      <c r="OFZ324" s="925"/>
      <c r="OGA324" s="925"/>
      <c r="OGB324" s="925"/>
      <c r="OGC324" s="925"/>
      <c r="OGD324" s="925"/>
      <c r="OGE324" s="925"/>
      <c r="OGF324" s="925"/>
      <c r="OGG324" s="925"/>
      <c r="OGH324" s="925"/>
      <c r="OGI324" s="925"/>
      <c r="OGJ324" s="925"/>
      <c r="OGK324" s="925"/>
      <c r="OGL324" s="925"/>
      <c r="OGM324" s="925"/>
      <c r="OGN324" s="925"/>
      <c r="OGO324" s="925"/>
      <c r="OGP324" s="925"/>
      <c r="OGQ324" s="925"/>
      <c r="OGR324" s="925"/>
      <c r="OGS324" s="925"/>
      <c r="OGT324" s="925"/>
      <c r="OGU324" s="925"/>
      <c r="OGV324" s="925"/>
      <c r="OGW324" s="925"/>
      <c r="OGX324" s="925"/>
      <c r="OGY324" s="925"/>
      <c r="OGZ324" s="925"/>
      <c r="OHA324" s="925"/>
      <c r="OHB324" s="925"/>
      <c r="OHC324" s="925"/>
      <c r="OHD324" s="925"/>
      <c r="OHE324" s="925"/>
      <c r="OHF324" s="925"/>
      <c r="OHG324" s="925"/>
      <c r="OHH324" s="925"/>
      <c r="OHI324" s="925"/>
      <c r="OHJ324" s="925"/>
      <c r="OHK324" s="925"/>
      <c r="OHL324" s="925"/>
      <c r="OHM324" s="925"/>
      <c r="OHN324" s="925"/>
      <c r="OHO324" s="925"/>
      <c r="OHP324" s="925"/>
      <c r="OHQ324" s="925"/>
      <c r="OHR324" s="925"/>
      <c r="OHS324" s="925"/>
      <c r="OHT324" s="925"/>
      <c r="OHU324" s="925"/>
      <c r="OHV324" s="925"/>
      <c r="OHW324" s="925"/>
      <c r="OHX324" s="925"/>
      <c r="OHY324" s="925"/>
      <c r="OHZ324" s="925"/>
      <c r="OIA324" s="925"/>
      <c r="OIB324" s="925"/>
      <c r="OIC324" s="925"/>
      <c r="OID324" s="925"/>
      <c r="OIE324" s="925"/>
      <c r="OIF324" s="925"/>
      <c r="OIG324" s="925"/>
      <c r="OIH324" s="925"/>
      <c r="OII324" s="925"/>
      <c r="OIJ324" s="925"/>
      <c r="OIK324" s="925"/>
      <c r="OIL324" s="925"/>
      <c r="OIM324" s="925"/>
      <c r="OIN324" s="925"/>
      <c r="OIO324" s="925"/>
      <c r="OIP324" s="925"/>
      <c r="OIQ324" s="925"/>
      <c r="OIR324" s="925"/>
      <c r="OIS324" s="925"/>
      <c r="OIT324" s="925"/>
      <c r="OIU324" s="925"/>
      <c r="OIV324" s="925"/>
      <c r="OIW324" s="925"/>
      <c r="OIX324" s="925"/>
      <c r="OIY324" s="925"/>
      <c r="OIZ324" s="925"/>
      <c r="OJA324" s="925"/>
      <c r="OJB324" s="925"/>
      <c r="OJC324" s="925"/>
      <c r="OJD324" s="925"/>
      <c r="OJE324" s="925"/>
      <c r="OJF324" s="925"/>
      <c r="OJG324" s="925"/>
      <c r="OJH324" s="925"/>
      <c r="OJI324" s="925"/>
      <c r="OJJ324" s="925"/>
      <c r="OJK324" s="925"/>
      <c r="OJL324" s="925"/>
      <c r="OJM324" s="925"/>
      <c r="OJN324" s="925"/>
      <c r="OJO324" s="925"/>
      <c r="OJP324" s="925"/>
      <c r="OJQ324" s="925"/>
      <c r="OJR324" s="925"/>
      <c r="OJS324" s="925"/>
      <c r="OJT324" s="925"/>
      <c r="OJU324" s="925"/>
      <c r="OJV324" s="925"/>
      <c r="OJW324" s="925"/>
      <c r="OJX324" s="925"/>
      <c r="OJY324" s="925"/>
      <c r="OJZ324" s="925"/>
      <c r="OKA324" s="925"/>
      <c r="OKB324" s="925"/>
      <c r="OKC324" s="925"/>
      <c r="OKD324" s="925"/>
      <c r="OKE324" s="925"/>
      <c r="OKF324" s="925"/>
      <c r="OKG324" s="925"/>
      <c r="OKH324" s="925"/>
      <c r="OKI324" s="925"/>
      <c r="OKJ324" s="925"/>
      <c r="OKK324" s="925"/>
      <c r="OKL324" s="925"/>
      <c r="OKM324" s="925"/>
      <c r="OKN324" s="925"/>
      <c r="OKO324" s="925"/>
      <c r="OKP324" s="925"/>
      <c r="OKQ324" s="925"/>
      <c r="OKR324" s="925"/>
      <c r="OKS324" s="925"/>
      <c r="OKT324" s="925"/>
      <c r="OKU324" s="925"/>
      <c r="OKV324" s="925"/>
      <c r="OKW324" s="925"/>
      <c r="OKX324" s="925"/>
      <c r="OKY324" s="925"/>
      <c r="OKZ324" s="925"/>
      <c r="OLA324" s="925"/>
      <c r="OLB324" s="925"/>
      <c r="OLC324" s="925"/>
      <c r="OLD324" s="925"/>
      <c r="OLE324" s="925"/>
      <c r="OLF324" s="925"/>
      <c r="OLG324" s="925"/>
      <c r="OLH324" s="925"/>
      <c r="OLI324" s="925"/>
      <c r="OLJ324" s="925"/>
      <c r="OLK324" s="925"/>
      <c r="OLL324" s="925"/>
      <c r="OLM324" s="925"/>
      <c r="OLN324" s="925"/>
      <c r="OLO324" s="925"/>
      <c r="OLP324" s="925"/>
      <c r="OLQ324" s="925"/>
      <c r="OLR324" s="925"/>
      <c r="OLS324" s="925"/>
      <c r="OLT324" s="925"/>
      <c r="OLU324" s="925"/>
      <c r="OLV324" s="925"/>
      <c r="OLW324" s="925"/>
      <c r="OLX324" s="925"/>
      <c r="OLY324" s="925"/>
      <c r="OLZ324" s="925"/>
      <c r="OMA324" s="925"/>
      <c r="OMB324" s="925"/>
      <c r="OMC324" s="925"/>
      <c r="OMD324" s="925"/>
      <c r="OME324" s="925"/>
      <c r="OMF324" s="925"/>
      <c r="OMG324" s="925"/>
      <c r="OMH324" s="925"/>
      <c r="OMI324" s="925"/>
      <c r="OMJ324" s="925"/>
      <c r="OMK324" s="925"/>
      <c r="OML324" s="925"/>
      <c r="OMM324" s="925"/>
      <c r="OMN324" s="925"/>
      <c r="OMO324" s="925"/>
      <c r="OMP324" s="925"/>
      <c r="OMQ324" s="925"/>
      <c r="OMR324" s="925"/>
      <c r="OMS324" s="925"/>
      <c r="OMT324" s="925"/>
      <c r="OMU324" s="925"/>
      <c r="OMV324" s="925"/>
      <c r="OMW324" s="925"/>
      <c r="OMX324" s="925"/>
      <c r="OMY324" s="925"/>
      <c r="OMZ324" s="925"/>
      <c r="ONA324" s="925"/>
      <c r="ONB324" s="925"/>
      <c r="ONC324" s="925"/>
      <c r="OND324" s="925"/>
      <c r="ONE324" s="925"/>
      <c r="ONF324" s="925"/>
      <c r="ONG324" s="925"/>
      <c r="ONH324" s="925"/>
      <c r="ONI324" s="925"/>
      <c r="ONJ324" s="925"/>
      <c r="ONK324" s="925"/>
      <c r="ONL324" s="925"/>
      <c r="ONM324" s="925"/>
      <c r="ONN324" s="925"/>
      <c r="ONO324" s="925"/>
      <c r="ONP324" s="925"/>
      <c r="ONQ324" s="925"/>
      <c r="ONR324" s="925"/>
      <c r="ONS324" s="925"/>
      <c r="ONT324" s="925"/>
      <c r="ONU324" s="925"/>
      <c r="ONV324" s="925"/>
      <c r="ONW324" s="925"/>
      <c r="ONX324" s="925"/>
      <c r="ONY324" s="925"/>
      <c r="ONZ324" s="925"/>
      <c r="OOA324" s="925"/>
      <c r="OOB324" s="925"/>
      <c r="OOC324" s="925"/>
      <c r="OOD324" s="925"/>
      <c r="OOE324" s="925"/>
      <c r="OOF324" s="925"/>
      <c r="OOG324" s="925"/>
      <c r="OOH324" s="925"/>
      <c r="OOI324" s="925"/>
      <c r="OOJ324" s="925"/>
      <c r="OOK324" s="925"/>
      <c r="OOL324" s="925"/>
      <c r="OOM324" s="925"/>
      <c r="OON324" s="925"/>
      <c r="OOO324" s="925"/>
      <c r="OOP324" s="925"/>
      <c r="OOQ324" s="925"/>
      <c r="OOR324" s="925"/>
      <c r="OOS324" s="925"/>
      <c r="OOT324" s="925"/>
      <c r="OOU324" s="925"/>
      <c r="OOV324" s="925"/>
      <c r="OOW324" s="925"/>
      <c r="OOX324" s="925"/>
      <c r="OOY324" s="925"/>
      <c r="OOZ324" s="925"/>
      <c r="OPA324" s="925"/>
      <c r="OPB324" s="925"/>
      <c r="OPC324" s="925"/>
      <c r="OPD324" s="925"/>
      <c r="OPE324" s="925"/>
      <c r="OPF324" s="925"/>
      <c r="OPG324" s="925"/>
      <c r="OPH324" s="925"/>
      <c r="OPI324" s="925"/>
      <c r="OPJ324" s="925"/>
      <c r="OPK324" s="925"/>
      <c r="OPL324" s="925"/>
      <c r="OPM324" s="925"/>
      <c r="OPN324" s="925"/>
      <c r="OPO324" s="925"/>
      <c r="OPP324" s="925"/>
      <c r="OPQ324" s="925"/>
      <c r="OPR324" s="925"/>
      <c r="OPS324" s="925"/>
      <c r="OPT324" s="925"/>
      <c r="OPU324" s="925"/>
      <c r="OPV324" s="925"/>
      <c r="OPW324" s="925"/>
      <c r="OPX324" s="925"/>
      <c r="OPY324" s="925"/>
      <c r="OPZ324" s="925"/>
      <c r="OQA324" s="925"/>
      <c r="OQB324" s="925"/>
      <c r="OQC324" s="925"/>
      <c r="OQD324" s="925"/>
      <c r="OQE324" s="925"/>
      <c r="OQF324" s="925"/>
      <c r="OQG324" s="925"/>
      <c r="OQH324" s="925"/>
      <c r="OQI324" s="925"/>
      <c r="OQJ324" s="925"/>
      <c r="OQK324" s="925"/>
      <c r="OQL324" s="925"/>
      <c r="OQM324" s="925"/>
      <c r="OQN324" s="925"/>
      <c r="OQO324" s="925"/>
      <c r="OQP324" s="925"/>
      <c r="OQQ324" s="925"/>
      <c r="OQR324" s="925"/>
      <c r="OQS324" s="925"/>
      <c r="OQT324" s="925"/>
      <c r="OQU324" s="925"/>
      <c r="OQV324" s="925"/>
      <c r="OQW324" s="925"/>
      <c r="OQX324" s="925"/>
      <c r="OQY324" s="925"/>
      <c r="OQZ324" s="925"/>
      <c r="ORA324" s="925"/>
      <c r="ORB324" s="925"/>
      <c r="ORC324" s="925"/>
      <c r="ORD324" s="925"/>
      <c r="ORE324" s="925"/>
      <c r="ORF324" s="925"/>
      <c r="ORG324" s="925"/>
      <c r="ORH324" s="925"/>
      <c r="ORI324" s="925"/>
      <c r="ORJ324" s="925"/>
      <c r="ORK324" s="925"/>
      <c r="ORL324" s="925"/>
      <c r="ORM324" s="925"/>
      <c r="ORN324" s="925"/>
      <c r="ORO324" s="925"/>
      <c r="ORP324" s="925"/>
      <c r="ORQ324" s="925"/>
      <c r="ORR324" s="925"/>
      <c r="ORS324" s="925"/>
      <c r="ORT324" s="925"/>
      <c r="ORU324" s="925"/>
      <c r="ORV324" s="925"/>
      <c r="ORW324" s="925"/>
      <c r="ORX324" s="925"/>
      <c r="ORY324" s="925"/>
      <c r="ORZ324" s="925"/>
      <c r="OSA324" s="925"/>
      <c r="OSB324" s="925"/>
      <c r="OSC324" s="925"/>
      <c r="OSD324" s="925"/>
      <c r="OSE324" s="925"/>
      <c r="OSF324" s="925"/>
      <c r="OSG324" s="925"/>
      <c r="OSH324" s="925"/>
      <c r="OSI324" s="925"/>
      <c r="OSJ324" s="925"/>
      <c r="OSK324" s="925"/>
      <c r="OSL324" s="925"/>
      <c r="OSM324" s="925"/>
      <c r="OSN324" s="925"/>
      <c r="OSO324" s="925"/>
      <c r="OSP324" s="925"/>
      <c r="OSQ324" s="925"/>
      <c r="OSR324" s="925"/>
      <c r="OSS324" s="925"/>
      <c r="OST324" s="925"/>
      <c r="OSU324" s="925"/>
      <c r="OSV324" s="925"/>
      <c r="OSW324" s="925"/>
      <c r="OSX324" s="925"/>
      <c r="OSY324" s="925"/>
      <c r="OSZ324" s="925"/>
      <c r="OTA324" s="925"/>
      <c r="OTB324" s="925"/>
      <c r="OTC324" s="925"/>
      <c r="OTD324" s="925"/>
      <c r="OTE324" s="925"/>
      <c r="OTF324" s="925"/>
      <c r="OTG324" s="925"/>
      <c r="OTH324" s="925"/>
      <c r="OTI324" s="925"/>
      <c r="OTJ324" s="925"/>
      <c r="OTK324" s="925"/>
      <c r="OTL324" s="925"/>
      <c r="OTM324" s="925"/>
      <c r="OTN324" s="925"/>
      <c r="OTO324" s="925"/>
      <c r="OTP324" s="925"/>
      <c r="OTQ324" s="925"/>
      <c r="OTR324" s="925"/>
      <c r="OTS324" s="925"/>
      <c r="OTT324" s="925"/>
      <c r="OTU324" s="925"/>
      <c r="OTV324" s="925"/>
      <c r="OTW324" s="925"/>
      <c r="OTX324" s="925"/>
      <c r="OTY324" s="925"/>
      <c r="OTZ324" s="925"/>
      <c r="OUA324" s="925"/>
      <c r="OUB324" s="925"/>
      <c r="OUC324" s="925"/>
      <c r="OUD324" s="925"/>
      <c r="OUE324" s="925"/>
      <c r="OUF324" s="925"/>
      <c r="OUG324" s="925"/>
      <c r="OUH324" s="925"/>
      <c r="OUI324" s="925"/>
      <c r="OUJ324" s="925"/>
      <c r="OUK324" s="925"/>
      <c r="OUL324" s="925"/>
      <c r="OUM324" s="925"/>
      <c r="OUN324" s="925"/>
      <c r="OUO324" s="925"/>
      <c r="OUP324" s="925"/>
      <c r="OUQ324" s="925"/>
      <c r="OUR324" s="925"/>
      <c r="OUS324" s="925"/>
      <c r="OUT324" s="925"/>
      <c r="OUU324" s="925"/>
      <c r="OUV324" s="925"/>
      <c r="OUW324" s="925"/>
      <c r="OUX324" s="925"/>
      <c r="OUY324" s="925"/>
      <c r="OUZ324" s="925"/>
      <c r="OVA324" s="925"/>
      <c r="OVB324" s="925"/>
      <c r="OVC324" s="925"/>
      <c r="OVD324" s="925"/>
      <c r="OVE324" s="925"/>
      <c r="OVF324" s="925"/>
      <c r="OVG324" s="925"/>
      <c r="OVH324" s="925"/>
      <c r="OVI324" s="925"/>
      <c r="OVJ324" s="925"/>
      <c r="OVK324" s="925"/>
      <c r="OVL324" s="925"/>
      <c r="OVM324" s="925"/>
      <c r="OVN324" s="925"/>
      <c r="OVO324" s="925"/>
      <c r="OVP324" s="925"/>
      <c r="OVQ324" s="925"/>
      <c r="OVR324" s="925"/>
      <c r="OVS324" s="925"/>
      <c r="OVT324" s="925"/>
      <c r="OVU324" s="925"/>
      <c r="OVV324" s="925"/>
      <c r="OVW324" s="925"/>
      <c r="OVX324" s="925"/>
      <c r="OVY324" s="925"/>
      <c r="OVZ324" s="925"/>
      <c r="OWA324" s="925"/>
      <c r="OWB324" s="925"/>
      <c r="OWC324" s="925"/>
      <c r="OWD324" s="925"/>
      <c r="OWE324" s="925"/>
      <c r="OWF324" s="925"/>
      <c r="OWG324" s="925"/>
      <c r="OWH324" s="925"/>
      <c r="OWI324" s="925"/>
      <c r="OWJ324" s="925"/>
      <c r="OWK324" s="925"/>
      <c r="OWL324" s="925"/>
      <c r="OWM324" s="925"/>
      <c r="OWN324" s="925"/>
      <c r="OWO324" s="925"/>
      <c r="OWP324" s="925"/>
      <c r="OWQ324" s="925"/>
      <c r="OWR324" s="925"/>
      <c r="OWS324" s="925"/>
      <c r="OWT324" s="925"/>
      <c r="OWU324" s="925"/>
      <c r="OWV324" s="925"/>
      <c r="OWW324" s="925"/>
      <c r="OWX324" s="925"/>
      <c r="OWY324" s="925"/>
      <c r="OWZ324" s="925"/>
      <c r="OXA324" s="925"/>
      <c r="OXB324" s="925"/>
      <c r="OXC324" s="925"/>
      <c r="OXD324" s="925"/>
      <c r="OXE324" s="925"/>
      <c r="OXF324" s="925"/>
      <c r="OXG324" s="925"/>
      <c r="OXH324" s="925"/>
      <c r="OXI324" s="925"/>
      <c r="OXJ324" s="925"/>
      <c r="OXK324" s="925"/>
      <c r="OXL324" s="925"/>
      <c r="OXM324" s="925"/>
      <c r="OXN324" s="925"/>
      <c r="OXO324" s="925"/>
      <c r="OXP324" s="925"/>
      <c r="OXQ324" s="925"/>
      <c r="OXR324" s="925"/>
      <c r="OXS324" s="925"/>
      <c r="OXT324" s="925"/>
      <c r="OXU324" s="925"/>
      <c r="OXV324" s="925"/>
      <c r="OXW324" s="925"/>
      <c r="OXX324" s="925"/>
      <c r="OXY324" s="925"/>
      <c r="OXZ324" s="925"/>
      <c r="OYA324" s="925"/>
      <c r="OYB324" s="925"/>
      <c r="OYC324" s="925"/>
      <c r="OYD324" s="925"/>
      <c r="OYE324" s="925"/>
      <c r="OYF324" s="925"/>
      <c r="OYG324" s="925"/>
      <c r="OYH324" s="925"/>
      <c r="OYI324" s="925"/>
      <c r="OYJ324" s="925"/>
      <c r="OYK324" s="925"/>
      <c r="OYL324" s="925"/>
      <c r="OYM324" s="925"/>
      <c r="OYN324" s="925"/>
      <c r="OYO324" s="925"/>
      <c r="OYP324" s="925"/>
      <c r="OYQ324" s="925"/>
      <c r="OYR324" s="925"/>
      <c r="OYS324" s="925"/>
      <c r="OYT324" s="925"/>
      <c r="OYU324" s="925"/>
      <c r="OYV324" s="925"/>
      <c r="OYW324" s="925"/>
      <c r="OYX324" s="925"/>
      <c r="OYY324" s="925"/>
      <c r="OYZ324" s="925"/>
      <c r="OZA324" s="925"/>
      <c r="OZB324" s="925"/>
      <c r="OZC324" s="925"/>
      <c r="OZD324" s="925"/>
      <c r="OZE324" s="925"/>
      <c r="OZF324" s="925"/>
      <c r="OZG324" s="925"/>
      <c r="OZH324" s="925"/>
      <c r="OZI324" s="925"/>
      <c r="OZJ324" s="925"/>
      <c r="OZK324" s="925"/>
      <c r="OZL324" s="925"/>
      <c r="OZM324" s="925"/>
      <c r="OZN324" s="925"/>
      <c r="OZO324" s="925"/>
      <c r="OZP324" s="925"/>
      <c r="OZQ324" s="925"/>
      <c r="OZR324" s="925"/>
      <c r="OZS324" s="925"/>
      <c r="OZT324" s="925"/>
      <c r="OZU324" s="925"/>
      <c r="OZV324" s="925"/>
      <c r="OZW324" s="925"/>
      <c r="OZX324" s="925"/>
      <c r="OZY324" s="925"/>
      <c r="OZZ324" s="925"/>
      <c r="PAA324" s="925"/>
      <c r="PAB324" s="925"/>
      <c r="PAC324" s="925"/>
      <c r="PAD324" s="925"/>
      <c r="PAE324" s="925"/>
      <c r="PAF324" s="925"/>
      <c r="PAG324" s="925"/>
      <c r="PAH324" s="925"/>
      <c r="PAI324" s="925"/>
      <c r="PAJ324" s="925"/>
      <c r="PAK324" s="925"/>
      <c r="PAL324" s="925"/>
      <c r="PAM324" s="925"/>
      <c r="PAN324" s="925"/>
      <c r="PAO324" s="925"/>
      <c r="PAP324" s="925"/>
      <c r="PAQ324" s="925"/>
      <c r="PAR324" s="925"/>
      <c r="PAS324" s="925"/>
      <c r="PAT324" s="925"/>
      <c r="PAU324" s="925"/>
      <c r="PAV324" s="925"/>
      <c r="PAW324" s="925"/>
      <c r="PAX324" s="925"/>
      <c r="PAY324" s="925"/>
      <c r="PAZ324" s="925"/>
      <c r="PBA324" s="925"/>
      <c r="PBB324" s="925"/>
      <c r="PBC324" s="925"/>
      <c r="PBD324" s="925"/>
      <c r="PBE324" s="925"/>
      <c r="PBF324" s="925"/>
      <c r="PBG324" s="925"/>
      <c r="PBH324" s="925"/>
      <c r="PBI324" s="925"/>
      <c r="PBJ324" s="925"/>
      <c r="PBK324" s="925"/>
      <c r="PBL324" s="925"/>
      <c r="PBM324" s="925"/>
      <c r="PBN324" s="925"/>
      <c r="PBO324" s="925"/>
      <c r="PBP324" s="925"/>
      <c r="PBQ324" s="925"/>
      <c r="PBR324" s="925"/>
      <c r="PBS324" s="925"/>
      <c r="PBT324" s="925"/>
      <c r="PBU324" s="925"/>
      <c r="PBV324" s="925"/>
      <c r="PBW324" s="925"/>
      <c r="PBX324" s="925"/>
      <c r="PBY324" s="925"/>
      <c r="PBZ324" s="925"/>
      <c r="PCA324" s="925"/>
      <c r="PCB324" s="925"/>
      <c r="PCC324" s="925"/>
      <c r="PCD324" s="925"/>
      <c r="PCE324" s="925"/>
      <c r="PCF324" s="925"/>
      <c r="PCG324" s="925"/>
      <c r="PCH324" s="925"/>
      <c r="PCI324" s="925"/>
      <c r="PCJ324" s="925"/>
      <c r="PCK324" s="925"/>
      <c r="PCL324" s="925"/>
      <c r="PCM324" s="925"/>
      <c r="PCN324" s="925"/>
      <c r="PCO324" s="925"/>
      <c r="PCP324" s="925"/>
      <c r="PCQ324" s="925"/>
      <c r="PCR324" s="925"/>
      <c r="PCS324" s="925"/>
      <c r="PCT324" s="925"/>
      <c r="PCU324" s="925"/>
      <c r="PCV324" s="925"/>
      <c r="PCW324" s="925"/>
      <c r="PCX324" s="925"/>
      <c r="PCY324" s="925"/>
      <c r="PCZ324" s="925"/>
      <c r="PDA324" s="925"/>
      <c r="PDB324" s="925"/>
      <c r="PDC324" s="925"/>
      <c r="PDD324" s="925"/>
      <c r="PDE324" s="925"/>
      <c r="PDF324" s="925"/>
      <c r="PDG324" s="925"/>
      <c r="PDH324" s="925"/>
      <c r="PDI324" s="925"/>
      <c r="PDJ324" s="925"/>
      <c r="PDK324" s="925"/>
      <c r="PDL324" s="925"/>
      <c r="PDM324" s="925"/>
      <c r="PDN324" s="925"/>
      <c r="PDO324" s="925"/>
      <c r="PDP324" s="925"/>
      <c r="PDQ324" s="925"/>
      <c r="PDR324" s="925"/>
      <c r="PDS324" s="925"/>
      <c r="PDT324" s="925"/>
      <c r="PDU324" s="925"/>
      <c r="PDV324" s="925"/>
      <c r="PDW324" s="925"/>
      <c r="PDX324" s="925"/>
      <c r="PDY324" s="925"/>
      <c r="PDZ324" s="925"/>
      <c r="PEA324" s="925"/>
      <c r="PEB324" s="925"/>
      <c r="PEC324" s="925"/>
      <c r="PED324" s="925"/>
      <c r="PEE324" s="925"/>
      <c r="PEF324" s="925"/>
      <c r="PEG324" s="925"/>
      <c r="PEH324" s="925"/>
      <c r="PEI324" s="925"/>
      <c r="PEJ324" s="925"/>
      <c r="PEK324" s="925"/>
      <c r="PEL324" s="925"/>
      <c r="PEM324" s="925"/>
      <c r="PEN324" s="925"/>
      <c r="PEO324" s="925"/>
      <c r="PEP324" s="925"/>
      <c r="PEQ324" s="925"/>
      <c r="PER324" s="925"/>
      <c r="PES324" s="925"/>
      <c r="PET324" s="925"/>
      <c r="PEU324" s="925"/>
      <c r="PEV324" s="925"/>
      <c r="PEW324" s="925"/>
      <c r="PEX324" s="925"/>
      <c r="PEY324" s="925"/>
      <c r="PEZ324" s="925"/>
      <c r="PFA324" s="925"/>
      <c r="PFB324" s="925"/>
      <c r="PFC324" s="925"/>
      <c r="PFD324" s="925"/>
      <c r="PFE324" s="925"/>
      <c r="PFF324" s="925"/>
      <c r="PFG324" s="925"/>
      <c r="PFH324" s="925"/>
      <c r="PFI324" s="925"/>
      <c r="PFJ324" s="925"/>
      <c r="PFK324" s="925"/>
      <c r="PFL324" s="925"/>
      <c r="PFM324" s="925"/>
      <c r="PFN324" s="925"/>
      <c r="PFO324" s="925"/>
      <c r="PFP324" s="925"/>
      <c r="PFQ324" s="925"/>
      <c r="PFR324" s="925"/>
      <c r="PFS324" s="925"/>
      <c r="PFT324" s="925"/>
      <c r="PFU324" s="925"/>
      <c r="PFV324" s="925"/>
      <c r="PFW324" s="925"/>
      <c r="PFX324" s="925"/>
      <c r="PFY324" s="925"/>
      <c r="PFZ324" s="925"/>
      <c r="PGA324" s="925"/>
      <c r="PGB324" s="925"/>
      <c r="PGC324" s="925"/>
      <c r="PGD324" s="925"/>
      <c r="PGE324" s="925"/>
      <c r="PGF324" s="925"/>
      <c r="PGG324" s="925"/>
      <c r="PGH324" s="925"/>
      <c r="PGI324" s="925"/>
      <c r="PGJ324" s="925"/>
      <c r="PGK324" s="925"/>
      <c r="PGL324" s="925"/>
      <c r="PGM324" s="925"/>
      <c r="PGN324" s="925"/>
      <c r="PGO324" s="925"/>
      <c r="PGP324" s="925"/>
      <c r="PGQ324" s="925"/>
      <c r="PGR324" s="925"/>
      <c r="PGS324" s="925"/>
      <c r="PGT324" s="925"/>
      <c r="PGU324" s="925"/>
      <c r="PGV324" s="925"/>
      <c r="PGW324" s="925"/>
      <c r="PGX324" s="925"/>
      <c r="PGY324" s="925"/>
      <c r="PGZ324" s="925"/>
      <c r="PHA324" s="925"/>
      <c r="PHB324" s="925"/>
      <c r="PHC324" s="925"/>
      <c r="PHD324" s="925"/>
      <c r="PHE324" s="925"/>
      <c r="PHF324" s="925"/>
      <c r="PHG324" s="925"/>
      <c r="PHH324" s="925"/>
      <c r="PHI324" s="925"/>
      <c r="PHJ324" s="925"/>
      <c r="PHK324" s="925"/>
      <c r="PHL324" s="925"/>
      <c r="PHM324" s="925"/>
      <c r="PHN324" s="925"/>
      <c r="PHO324" s="925"/>
      <c r="PHP324" s="925"/>
      <c r="PHQ324" s="925"/>
      <c r="PHR324" s="925"/>
      <c r="PHS324" s="925"/>
      <c r="PHT324" s="925"/>
      <c r="PHU324" s="925"/>
      <c r="PHV324" s="925"/>
      <c r="PHW324" s="925"/>
      <c r="PHX324" s="925"/>
      <c r="PHY324" s="925"/>
      <c r="PHZ324" s="925"/>
      <c r="PIA324" s="925"/>
      <c r="PIB324" s="925"/>
      <c r="PIC324" s="925"/>
      <c r="PID324" s="925"/>
      <c r="PIE324" s="925"/>
      <c r="PIF324" s="925"/>
      <c r="PIG324" s="925"/>
      <c r="PIH324" s="925"/>
      <c r="PII324" s="925"/>
      <c r="PIJ324" s="925"/>
      <c r="PIK324" s="925"/>
      <c r="PIL324" s="925"/>
      <c r="PIM324" s="925"/>
      <c r="PIN324" s="925"/>
      <c r="PIO324" s="925"/>
      <c r="PIP324" s="925"/>
      <c r="PIQ324" s="925"/>
      <c r="PIR324" s="925"/>
      <c r="PIS324" s="925"/>
      <c r="PIT324" s="925"/>
      <c r="PIU324" s="925"/>
      <c r="PIV324" s="925"/>
      <c r="PIW324" s="925"/>
      <c r="PIX324" s="925"/>
      <c r="PIY324" s="925"/>
      <c r="PIZ324" s="925"/>
      <c r="PJA324" s="925"/>
      <c r="PJB324" s="925"/>
      <c r="PJC324" s="925"/>
      <c r="PJD324" s="925"/>
      <c r="PJE324" s="925"/>
      <c r="PJF324" s="925"/>
      <c r="PJG324" s="925"/>
      <c r="PJH324" s="925"/>
      <c r="PJI324" s="925"/>
      <c r="PJJ324" s="925"/>
      <c r="PJK324" s="925"/>
      <c r="PJL324" s="925"/>
      <c r="PJM324" s="925"/>
      <c r="PJN324" s="925"/>
      <c r="PJO324" s="925"/>
      <c r="PJP324" s="925"/>
      <c r="PJQ324" s="925"/>
      <c r="PJR324" s="925"/>
      <c r="PJS324" s="925"/>
      <c r="PJT324" s="925"/>
      <c r="PJU324" s="925"/>
      <c r="PJV324" s="925"/>
      <c r="PJW324" s="925"/>
      <c r="PJX324" s="925"/>
      <c r="PJY324" s="925"/>
      <c r="PJZ324" s="925"/>
      <c r="PKA324" s="925"/>
      <c r="PKB324" s="925"/>
      <c r="PKC324" s="925"/>
      <c r="PKD324" s="925"/>
      <c r="PKE324" s="925"/>
      <c r="PKF324" s="925"/>
      <c r="PKG324" s="925"/>
      <c r="PKH324" s="925"/>
      <c r="PKI324" s="925"/>
      <c r="PKJ324" s="925"/>
      <c r="PKK324" s="925"/>
      <c r="PKL324" s="925"/>
      <c r="PKM324" s="925"/>
      <c r="PKN324" s="925"/>
      <c r="PKO324" s="925"/>
      <c r="PKP324" s="925"/>
      <c r="PKQ324" s="925"/>
      <c r="PKR324" s="925"/>
      <c r="PKS324" s="925"/>
      <c r="PKT324" s="925"/>
      <c r="PKU324" s="925"/>
      <c r="PKV324" s="925"/>
      <c r="PKW324" s="925"/>
      <c r="PKX324" s="925"/>
      <c r="PKY324" s="925"/>
      <c r="PKZ324" s="925"/>
      <c r="PLA324" s="925"/>
      <c r="PLB324" s="925"/>
      <c r="PLC324" s="925"/>
      <c r="PLD324" s="925"/>
      <c r="PLE324" s="925"/>
      <c r="PLF324" s="925"/>
      <c r="PLG324" s="925"/>
      <c r="PLH324" s="925"/>
      <c r="PLI324" s="925"/>
      <c r="PLJ324" s="925"/>
      <c r="PLK324" s="925"/>
      <c r="PLL324" s="925"/>
      <c r="PLM324" s="925"/>
      <c r="PLN324" s="925"/>
      <c r="PLO324" s="925"/>
      <c r="PLP324" s="925"/>
      <c r="PLQ324" s="925"/>
      <c r="PLR324" s="925"/>
      <c r="PLS324" s="925"/>
      <c r="PLT324" s="925"/>
      <c r="PLU324" s="925"/>
      <c r="PLV324" s="925"/>
      <c r="PLW324" s="925"/>
      <c r="PLX324" s="925"/>
      <c r="PLY324" s="925"/>
      <c r="PLZ324" s="925"/>
      <c r="PMA324" s="925"/>
      <c r="PMB324" s="925"/>
      <c r="PMC324" s="925"/>
      <c r="PMD324" s="925"/>
      <c r="PME324" s="925"/>
      <c r="PMF324" s="925"/>
      <c r="PMG324" s="925"/>
      <c r="PMH324" s="925"/>
      <c r="PMI324" s="925"/>
      <c r="PMJ324" s="925"/>
      <c r="PMK324" s="925"/>
      <c r="PML324" s="925"/>
      <c r="PMM324" s="925"/>
      <c r="PMN324" s="925"/>
      <c r="PMO324" s="925"/>
      <c r="PMP324" s="925"/>
      <c r="PMQ324" s="925"/>
      <c r="PMR324" s="925"/>
      <c r="PMS324" s="925"/>
      <c r="PMT324" s="925"/>
      <c r="PMU324" s="925"/>
      <c r="PMV324" s="925"/>
      <c r="PMW324" s="925"/>
      <c r="PMX324" s="925"/>
      <c r="PMY324" s="925"/>
      <c r="PMZ324" s="925"/>
      <c r="PNA324" s="925"/>
      <c r="PNB324" s="925"/>
      <c r="PNC324" s="925"/>
      <c r="PND324" s="925"/>
      <c r="PNE324" s="925"/>
      <c r="PNF324" s="925"/>
      <c r="PNG324" s="925"/>
      <c r="PNH324" s="925"/>
      <c r="PNI324" s="925"/>
      <c r="PNJ324" s="925"/>
      <c r="PNK324" s="925"/>
      <c r="PNL324" s="925"/>
      <c r="PNM324" s="925"/>
      <c r="PNN324" s="925"/>
      <c r="PNO324" s="925"/>
      <c r="PNP324" s="925"/>
      <c r="PNQ324" s="925"/>
      <c r="PNR324" s="925"/>
      <c r="PNS324" s="925"/>
      <c r="PNT324" s="925"/>
      <c r="PNU324" s="925"/>
      <c r="PNV324" s="925"/>
      <c r="PNW324" s="925"/>
      <c r="PNX324" s="925"/>
      <c r="PNY324" s="925"/>
      <c r="PNZ324" s="925"/>
      <c r="POA324" s="925"/>
      <c r="POB324" s="925"/>
      <c r="POC324" s="925"/>
      <c r="POD324" s="925"/>
      <c r="POE324" s="925"/>
      <c r="POF324" s="925"/>
      <c r="POG324" s="925"/>
      <c r="POH324" s="925"/>
      <c r="POI324" s="925"/>
      <c r="POJ324" s="925"/>
      <c r="POK324" s="925"/>
      <c r="POL324" s="925"/>
      <c r="POM324" s="925"/>
      <c r="PON324" s="925"/>
      <c r="POO324" s="925"/>
      <c r="POP324" s="925"/>
      <c r="POQ324" s="925"/>
      <c r="POR324" s="925"/>
      <c r="POS324" s="925"/>
      <c r="POT324" s="925"/>
      <c r="POU324" s="925"/>
      <c r="POV324" s="925"/>
      <c r="POW324" s="925"/>
      <c r="POX324" s="925"/>
      <c r="POY324" s="925"/>
      <c r="POZ324" s="925"/>
      <c r="PPA324" s="925"/>
      <c r="PPB324" s="925"/>
      <c r="PPC324" s="925"/>
      <c r="PPD324" s="925"/>
      <c r="PPE324" s="925"/>
      <c r="PPF324" s="925"/>
      <c r="PPG324" s="925"/>
      <c r="PPH324" s="925"/>
      <c r="PPI324" s="925"/>
      <c r="PPJ324" s="925"/>
      <c r="PPK324" s="925"/>
      <c r="PPL324" s="925"/>
      <c r="PPM324" s="925"/>
      <c r="PPN324" s="925"/>
      <c r="PPO324" s="925"/>
      <c r="PPP324" s="925"/>
      <c r="PPQ324" s="925"/>
      <c r="PPR324" s="925"/>
      <c r="PPS324" s="925"/>
      <c r="PPT324" s="925"/>
      <c r="PPU324" s="925"/>
      <c r="PPV324" s="925"/>
      <c r="PPW324" s="925"/>
      <c r="PPX324" s="925"/>
      <c r="PPY324" s="925"/>
      <c r="PPZ324" s="925"/>
      <c r="PQA324" s="925"/>
      <c r="PQB324" s="925"/>
      <c r="PQC324" s="925"/>
      <c r="PQD324" s="925"/>
      <c r="PQE324" s="925"/>
      <c r="PQF324" s="925"/>
      <c r="PQG324" s="925"/>
      <c r="PQH324" s="925"/>
      <c r="PQI324" s="925"/>
      <c r="PQJ324" s="925"/>
      <c r="PQK324" s="925"/>
      <c r="PQL324" s="925"/>
      <c r="PQM324" s="925"/>
      <c r="PQN324" s="925"/>
      <c r="PQO324" s="925"/>
      <c r="PQP324" s="925"/>
      <c r="PQQ324" s="925"/>
      <c r="PQR324" s="925"/>
      <c r="PQS324" s="925"/>
      <c r="PQT324" s="925"/>
      <c r="PQU324" s="925"/>
      <c r="PQV324" s="925"/>
      <c r="PQW324" s="925"/>
      <c r="PQX324" s="925"/>
      <c r="PQY324" s="925"/>
      <c r="PQZ324" s="925"/>
      <c r="PRA324" s="925"/>
      <c r="PRB324" s="925"/>
      <c r="PRC324" s="925"/>
      <c r="PRD324" s="925"/>
      <c r="PRE324" s="925"/>
      <c r="PRF324" s="925"/>
      <c r="PRG324" s="925"/>
      <c r="PRH324" s="925"/>
      <c r="PRI324" s="925"/>
      <c r="PRJ324" s="925"/>
      <c r="PRK324" s="925"/>
      <c r="PRL324" s="925"/>
      <c r="PRM324" s="925"/>
      <c r="PRN324" s="925"/>
      <c r="PRO324" s="925"/>
      <c r="PRP324" s="925"/>
      <c r="PRQ324" s="925"/>
      <c r="PRR324" s="925"/>
      <c r="PRS324" s="925"/>
      <c r="PRT324" s="925"/>
      <c r="PRU324" s="925"/>
      <c r="PRV324" s="925"/>
      <c r="PRW324" s="925"/>
      <c r="PRX324" s="925"/>
      <c r="PRY324" s="925"/>
      <c r="PRZ324" s="925"/>
      <c r="PSA324" s="925"/>
      <c r="PSB324" s="925"/>
      <c r="PSC324" s="925"/>
      <c r="PSD324" s="925"/>
      <c r="PSE324" s="925"/>
      <c r="PSF324" s="925"/>
      <c r="PSG324" s="925"/>
      <c r="PSH324" s="925"/>
      <c r="PSI324" s="925"/>
      <c r="PSJ324" s="925"/>
      <c r="PSK324" s="925"/>
      <c r="PSL324" s="925"/>
      <c r="PSM324" s="925"/>
      <c r="PSN324" s="925"/>
      <c r="PSO324" s="925"/>
      <c r="PSP324" s="925"/>
      <c r="PSQ324" s="925"/>
      <c r="PSR324" s="925"/>
      <c r="PSS324" s="925"/>
      <c r="PST324" s="925"/>
      <c r="PSU324" s="925"/>
      <c r="PSV324" s="925"/>
      <c r="PSW324" s="925"/>
      <c r="PSX324" s="925"/>
      <c r="PSY324" s="925"/>
      <c r="PSZ324" s="925"/>
      <c r="PTA324" s="925"/>
      <c r="PTB324" s="925"/>
      <c r="PTC324" s="925"/>
      <c r="PTD324" s="925"/>
      <c r="PTE324" s="925"/>
      <c r="PTF324" s="925"/>
      <c r="PTG324" s="925"/>
      <c r="PTH324" s="925"/>
      <c r="PTI324" s="925"/>
      <c r="PTJ324" s="925"/>
      <c r="PTK324" s="925"/>
      <c r="PTL324" s="925"/>
      <c r="PTM324" s="925"/>
      <c r="PTN324" s="925"/>
      <c r="PTO324" s="925"/>
      <c r="PTP324" s="925"/>
      <c r="PTQ324" s="925"/>
      <c r="PTR324" s="925"/>
      <c r="PTS324" s="925"/>
      <c r="PTT324" s="925"/>
      <c r="PTU324" s="925"/>
      <c r="PTV324" s="925"/>
      <c r="PTW324" s="925"/>
      <c r="PTX324" s="925"/>
      <c r="PTY324" s="925"/>
      <c r="PTZ324" s="925"/>
      <c r="PUA324" s="925"/>
      <c r="PUB324" s="925"/>
      <c r="PUC324" s="925"/>
      <c r="PUD324" s="925"/>
      <c r="PUE324" s="925"/>
      <c r="PUF324" s="925"/>
      <c r="PUG324" s="925"/>
      <c r="PUH324" s="925"/>
      <c r="PUI324" s="925"/>
      <c r="PUJ324" s="925"/>
      <c r="PUK324" s="925"/>
      <c r="PUL324" s="925"/>
      <c r="PUM324" s="925"/>
      <c r="PUN324" s="925"/>
      <c r="PUO324" s="925"/>
      <c r="PUP324" s="925"/>
      <c r="PUQ324" s="925"/>
      <c r="PUR324" s="925"/>
      <c r="PUS324" s="925"/>
      <c r="PUT324" s="925"/>
      <c r="PUU324" s="925"/>
      <c r="PUV324" s="925"/>
      <c r="PUW324" s="925"/>
      <c r="PUX324" s="925"/>
      <c r="PUY324" s="925"/>
      <c r="PUZ324" s="925"/>
      <c r="PVA324" s="925"/>
      <c r="PVB324" s="925"/>
      <c r="PVC324" s="925"/>
      <c r="PVD324" s="925"/>
      <c r="PVE324" s="925"/>
      <c r="PVF324" s="925"/>
      <c r="PVG324" s="925"/>
      <c r="PVH324" s="925"/>
      <c r="PVI324" s="925"/>
      <c r="PVJ324" s="925"/>
      <c r="PVK324" s="925"/>
      <c r="PVL324" s="925"/>
      <c r="PVM324" s="925"/>
      <c r="PVN324" s="925"/>
      <c r="PVO324" s="925"/>
      <c r="PVP324" s="925"/>
      <c r="PVQ324" s="925"/>
      <c r="PVR324" s="925"/>
      <c r="PVS324" s="925"/>
      <c r="PVT324" s="925"/>
      <c r="PVU324" s="925"/>
      <c r="PVV324" s="925"/>
      <c r="PVW324" s="925"/>
      <c r="PVX324" s="925"/>
      <c r="PVY324" s="925"/>
      <c r="PVZ324" s="925"/>
      <c r="PWA324" s="925"/>
      <c r="PWB324" s="925"/>
      <c r="PWC324" s="925"/>
      <c r="PWD324" s="925"/>
      <c r="PWE324" s="925"/>
      <c r="PWF324" s="925"/>
      <c r="PWG324" s="925"/>
      <c r="PWH324" s="925"/>
      <c r="PWI324" s="925"/>
      <c r="PWJ324" s="925"/>
      <c r="PWK324" s="925"/>
      <c r="PWL324" s="925"/>
      <c r="PWM324" s="925"/>
      <c r="PWN324" s="925"/>
      <c r="PWO324" s="925"/>
      <c r="PWP324" s="925"/>
      <c r="PWQ324" s="925"/>
      <c r="PWR324" s="925"/>
      <c r="PWS324" s="925"/>
      <c r="PWT324" s="925"/>
      <c r="PWU324" s="925"/>
      <c r="PWV324" s="925"/>
      <c r="PWW324" s="925"/>
      <c r="PWX324" s="925"/>
      <c r="PWY324" s="925"/>
      <c r="PWZ324" s="925"/>
      <c r="PXA324" s="925"/>
      <c r="PXB324" s="925"/>
      <c r="PXC324" s="925"/>
      <c r="PXD324" s="925"/>
      <c r="PXE324" s="925"/>
      <c r="PXF324" s="925"/>
      <c r="PXG324" s="925"/>
      <c r="PXH324" s="925"/>
      <c r="PXI324" s="925"/>
      <c r="PXJ324" s="925"/>
      <c r="PXK324" s="925"/>
      <c r="PXL324" s="925"/>
      <c r="PXM324" s="925"/>
      <c r="PXN324" s="925"/>
      <c r="PXO324" s="925"/>
      <c r="PXP324" s="925"/>
      <c r="PXQ324" s="925"/>
      <c r="PXR324" s="925"/>
      <c r="PXS324" s="925"/>
      <c r="PXT324" s="925"/>
      <c r="PXU324" s="925"/>
      <c r="PXV324" s="925"/>
      <c r="PXW324" s="925"/>
      <c r="PXX324" s="925"/>
      <c r="PXY324" s="925"/>
      <c r="PXZ324" s="925"/>
      <c r="PYA324" s="925"/>
      <c r="PYB324" s="925"/>
      <c r="PYC324" s="925"/>
      <c r="PYD324" s="925"/>
      <c r="PYE324" s="925"/>
      <c r="PYF324" s="925"/>
      <c r="PYG324" s="925"/>
      <c r="PYH324" s="925"/>
      <c r="PYI324" s="925"/>
      <c r="PYJ324" s="925"/>
      <c r="PYK324" s="925"/>
      <c r="PYL324" s="925"/>
      <c r="PYM324" s="925"/>
      <c r="PYN324" s="925"/>
      <c r="PYO324" s="925"/>
      <c r="PYP324" s="925"/>
      <c r="PYQ324" s="925"/>
      <c r="PYR324" s="925"/>
      <c r="PYS324" s="925"/>
      <c r="PYT324" s="925"/>
      <c r="PYU324" s="925"/>
      <c r="PYV324" s="925"/>
      <c r="PYW324" s="925"/>
      <c r="PYX324" s="925"/>
      <c r="PYY324" s="925"/>
      <c r="PYZ324" s="925"/>
      <c r="PZA324" s="925"/>
      <c r="PZB324" s="925"/>
      <c r="PZC324" s="925"/>
      <c r="PZD324" s="925"/>
      <c r="PZE324" s="925"/>
      <c r="PZF324" s="925"/>
      <c r="PZG324" s="925"/>
      <c r="PZH324" s="925"/>
      <c r="PZI324" s="925"/>
      <c r="PZJ324" s="925"/>
      <c r="PZK324" s="925"/>
      <c r="PZL324" s="925"/>
      <c r="PZM324" s="925"/>
      <c r="PZN324" s="925"/>
      <c r="PZO324" s="925"/>
      <c r="PZP324" s="925"/>
      <c r="PZQ324" s="925"/>
      <c r="PZR324" s="925"/>
      <c r="PZS324" s="925"/>
      <c r="PZT324" s="925"/>
      <c r="PZU324" s="925"/>
      <c r="PZV324" s="925"/>
      <c r="PZW324" s="925"/>
      <c r="PZX324" s="925"/>
      <c r="PZY324" s="925"/>
      <c r="PZZ324" s="925"/>
      <c r="QAA324" s="925"/>
      <c r="QAB324" s="925"/>
      <c r="QAC324" s="925"/>
      <c r="QAD324" s="925"/>
      <c r="QAE324" s="925"/>
      <c r="QAF324" s="925"/>
      <c r="QAG324" s="925"/>
      <c r="QAH324" s="925"/>
      <c r="QAI324" s="925"/>
      <c r="QAJ324" s="925"/>
      <c r="QAK324" s="925"/>
      <c r="QAL324" s="925"/>
      <c r="QAM324" s="925"/>
      <c r="QAN324" s="925"/>
      <c r="QAO324" s="925"/>
      <c r="QAP324" s="925"/>
      <c r="QAQ324" s="925"/>
      <c r="QAR324" s="925"/>
      <c r="QAS324" s="925"/>
      <c r="QAT324" s="925"/>
      <c r="QAU324" s="925"/>
      <c r="QAV324" s="925"/>
      <c r="QAW324" s="925"/>
      <c r="QAX324" s="925"/>
      <c r="QAY324" s="925"/>
      <c r="QAZ324" s="925"/>
      <c r="QBA324" s="925"/>
      <c r="QBB324" s="925"/>
      <c r="QBC324" s="925"/>
      <c r="QBD324" s="925"/>
      <c r="QBE324" s="925"/>
      <c r="QBF324" s="925"/>
      <c r="QBG324" s="925"/>
      <c r="QBH324" s="925"/>
      <c r="QBI324" s="925"/>
      <c r="QBJ324" s="925"/>
      <c r="QBK324" s="925"/>
      <c r="QBL324" s="925"/>
      <c r="QBM324" s="925"/>
      <c r="QBN324" s="925"/>
      <c r="QBO324" s="925"/>
      <c r="QBP324" s="925"/>
      <c r="QBQ324" s="925"/>
      <c r="QBR324" s="925"/>
      <c r="QBS324" s="925"/>
      <c r="QBT324" s="925"/>
      <c r="QBU324" s="925"/>
      <c r="QBV324" s="925"/>
      <c r="QBW324" s="925"/>
      <c r="QBX324" s="925"/>
      <c r="QBY324" s="925"/>
      <c r="QBZ324" s="925"/>
      <c r="QCA324" s="925"/>
      <c r="QCB324" s="925"/>
      <c r="QCC324" s="925"/>
      <c r="QCD324" s="925"/>
      <c r="QCE324" s="925"/>
      <c r="QCF324" s="925"/>
      <c r="QCG324" s="925"/>
      <c r="QCH324" s="925"/>
      <c r="QCI324" s="925"/>
      <c r="QCJ324" s="925"/>
      <c r="QCK324" s="925"/>
      <c r="QCL324" s="925"/>
      <c r="QCM324" s="925"/>
      <c r="QCN324" s="925"/>
      <c r="QCO324" s="925"/>
      <c r="QCP324" s="925"/>
      <c r="QCQ324" s="925"/>
      <c r="QCR324" s="925"/>
      <c r="QCS324" s="925"/>
      <c r="QCT324" s="925"/>
      <c r="QCU324" s="925"/>
      <c r="QCV324" s="925"/>
      <c r="QCW324" s="925"/>
      <c r="QCX324" s="925"/>
      <c r="QCY324" s="925"/>
      <c r="QCZ324" s="925"/>
      <c r="QDA324" s="925"/>
      <c r="QDB324" s="925"/>
      <c r="QDC324" s="925"/>
      <c r="QDD324" s="925"/>
      <c r="QDE324" s="925"/>
      <c r="QDF324" s="925"/>
      <c r="QDG324" s="925"/>
      <c r="QDH324" s="925"/>
      <c r="QDI324" s="925"/>
      <c r="QDJ324" s="925"/>
      <c r="QDK324" s="925"/>
      <c r="QDL324" s="925"/>
      <c r="QDM324" s="925"/>
      <c r="QDN324" s="925"/>
      <c r="QDO324" s="925"/>
      <c r="QDP324" s="925"/>
      <c r="QDQ324" s="925"/>
      <c r="QDR324" s="925"/>
      <c r="QDS324" s="925"/>
      <c r="QDT324" s="925"/>
      <c r="QDU324" s="925"/>
      <c r="QDV324" s="925"/>
      <c r="QDW324" s="925"/>
      <c r="QDX324" s="925"/>
      <c r="QDY324" s="925"/>
      <c r="QDZ324" s="925"/>
      <c r="QEA324" s="925"/>
      <c r="QEB324" s="925"/>
      <c r="QEC324" s="925"/>
      <c r="QED324" s="925"/>
      <c r="QEE324" s="925"/>
      <c r="QEF324" s="925"/>
      <c r="QEG324" s="925"/>
      <c r="QEH324" s="925"/>
      <c r="QEI324" s="925"/>
      <c r="QEJ324" s="925"/>
      <c r="QEK324" s="925"/>
      <c r="QEL324" s="925"/>
      <c r="QEM324" s="925"/>
      <c r="QEN324" s="925"/>
      <c r="QEO324" s="925"/>
      <c r="QEP324" s="925"/>
      <c r="QEQ324" s="925"/>
      <c r="QER324" s="925"/>
      <c r="QES324" s="925"/>
      <c r="QET324" s="925"/>
      <c r="QEU324" s="925"/>
      <c r="QEV324" s="925"/>
      <c r="QEW324" s="925"/>
      <c r="QEX324" s="925"/>
      <c r="QEY324" s="925"/>
      <c r="QEZ324" s="925"/>
      <c r="QFA324" s="925"/>
      <c r="QFB324" s="925"/>
      <c r="QFC324" s="925"/>
      <c r="QFD324" s="925"/>
      <c r="QFE324" s="925"/>
      <c r="QFF324" s="925"/>
      <c r="QFG324" s="925"/>
      <c r="QFH324" s="925"/>
      <c r="QFI324" s="925"/>
      <c r="QFJ324" s="925"/>
      <c r="QFK324" s="925"/>
      <c r="QFL324" s="925"/>
      <c r="QFM324" s="925"/>
      <c r="QFN324" s="925"/>
      <c r="QFO324" s="925"/>
      <c r="QFP324" s="925"/>
      <c r="QFQ324" s="925"/>
      <c r="QFR324" s="925"/>
      <c r="QFS324" s="925"/>
      <c r="QFT324" s="925"/>
      <c r="QFU324" s="925"/>
      <c r="QFV324" s="925"/>
      <c r="QFW324" s="925"/>
      <c r="QFX324" s="925"/>
      <c r="QFY324" s="925"/>
      <c r="QFZ324" s="925"/>
      <c r="QGA324" s="925"/>
      <c r="QGB324" s="925"/>
      <c r="QGC324" s="925"/>
      <c r="QGD324" s="925"/>
      <c r="QGE324" s="925"/>
      <c r="QGF324" s="925"/>
      <c r="QGG324" s="925"/>
      <c r="QGH324" s="925"/>
      <c r="QGI324" s="925"/>
      <c r="QGJ324" s="925"/>
      <c r="QGK324" s="925"/>
      <c r="QGL324" s="925"/>
      <c r="QGM324" s="925"/>
      <c r="QGN324" s="925"/>
      <c r="QGO324" s="925"/>
      <c r="QGP324" s="925"/>
      <c r="QGQ324" s="925"/>
      <c r="QGR324" s="925"/>
      <c r="QGS324" s="925"/>
      <c r="QGT324" s="925"/>
      <c r="QGU324" s="925"/>
      <c r="QGV324" s="925"/>
      <c r="QGW324" s="925"/>
      <c r="QGX324" s="925"/>
      <c r="QGY324" s="925"/>
      <c r="QGZ324" s="925"/>
      <c r="QHA324" s="925"/>
      <c r="QHB324" s="925"/>
      <c r="QHC324" s="925"/>
      <c r="QHD324" s="925"/>
      <c r="QHE324" s="925"/>
      <c r="QHF324" s="925"/>
      <c r="QHG324" s="925"/>
      <c r="QHH324" s="925"/>
      <c r="QHI324" s="925"/>
      <c r="QHJ324" s="925"/>
      <c r="QHK324" s="925"/>
      <c r="QHL324" s="925"/>
      <c r="QHM324" s="925"/>
      <c r="QHN324" s="925"/>
      <c r="QHO324" s="925"/>
      <c r="QHP324" s="925"/>
      <c r="QHQ324" s="925"/>
      <c r="QHR324" s="925"/>
      <c r="QHS324" s="925"/>
      <c r="QHT324" s="925"/>
      <c r="QHU324" s="925"/>
      <c r="QHV324" s="925"/>
      <c r="QHW324" s="925"/>
      <c r="QHX324" s="925"/>
      <c r="QHY324" s="925"/>
      <c r="QHZ324" s="925"/>
      <c r="QIA324" s="925"/>
      <c r="QIB324" s="925"/>
      <c r="QIC324" s="925"/>
      <c r="QID324" s="925"/>
      <c r="QIE324" s="925"/>
      <c r="QIF324" s="925"/>
      <c r="QIG324" s="925"/>
      <c r="QIH324" s="925"/>
      <c r="QII324" s="925"/>
      <c r="QIJ324" s="925"/>
      <c r="QIK324" s="925"/>
      <c r="QIL324" s="925"/>
      <c r="QIM324" s="925"/>
      <c r="QIN324" s="925"/>
      <c r="QIO324" s="925"/>
      <c r="QIP324" s="925"/>
      <c r="QIQ324" s="925"/>
      <c r="QIR324" s="925"/>
      <c r="QIS324" s="925"/>
      <c r="QIT324" s="925"/>
      <c r="QIU324" s="925"/>
      <c r="QIV324" s="925"/>
      <c r="QIW324" s="925"/>
      <c r="QIX324" s="925"/>
      <c r="QIY324" s="925"/>
      <c r="QIZ324" s="925"/>
      <c r="QJA324" s="925"/>
      <c r="QJB324" s="925"/>
      <c r="QJC324" s="925"/>
      <c r="QJD324" s="925"/>
      <c r="QJE324" s="925"/>
      <c r="QJF324" s="925"/>
      <c r="QJG324" s="925"/>
      <c r="QJH324" s="925"/>
      <c r="QJI324" s="925"/>
      <c r="QJJ324" s="925"/>
      <c r="QJK324" s="925"/>
      <c r="QJL324" s="925"/>
      <c r="QJM324" s="925"/>
      <c r="QJN324" s="925"/>
      <c r="QJO324" s="925"/>
      <c r="QJP324" s="925"/>
      <c r="QJQ324" s="925"/>
      <c r="QJR324" s="925"/>
      <c r="QJS324" s="925"/>
      <c r="QJT324" s="925"/>
      <c r="QJU324" s="925"/>
      <c r="QJV324" s="925"/>
      <c r="QJW324" s="925"/>
      <c r="QJX324" s="925"/>
      <c r="QJY324" s="925"/>
      <c r="QJZ324" s="925"/>
      <c r="QKA324" s="925"/>
      <c r="QKB324" s="925"/>
      <c r="QKC324" s="925"/>
      <c r="QKD324" s="925"/>
      <c r="QKE324" s="925"/>
      <c r="QKF324" s="925"/>
      <c r="QKG324" s="925"/>
      <c r="QKH324" s="925"/>
      <c r="QKI324" s="925"/>
      <c r="QKJ324" s="925"/>
      <c r="QKK324" s="925"/>
      <c r="QKL324" s="925"/>
      <c r="QKM324" s="925"/>
      <c r="QKN324" s="925"/>
      <c r="QKO324" s="925"/>
      <c r="QKP324" s="925"/>
      <c r="QKQ324" s="925"/>
      <c r="QKR324" s="925"/>
      <c r="QKS324" s="925"/>
      <c r="QKT324" s="925"/>
      <c r="QKU324" s="925"/>
      <c r="QKV324" s="925"/>
      <c r="QKW324" s="925"/>
      <c r="QKX324" s="925"/>
      <c r="QKY324" s="925"/>
      <c r="QKZ324" s="925"/>
      <c r="QLA324" s="925"/>
      <c r="QLB324" s="925"/>
      <c r="QLC324" s="925"/>
      <c r="QLD324" s="925"/>
      <c r="QLE324" s="925"/>
      <c r="QLF324" s="925"/>
      <c r="QLG324" s="925"/>
      <c r="QLH324" s="925"/>
      <c r="QLI324" s="925"/>
      <c r="QLJ324" s="925"/>
      <c r="QLK324" s="925"/>
      <c r="QLL324" s="925"/>
      <c r="QLM324" s="925"/>
      <c r="QLN324" s="925"/>
      <c r="QLO324" s="925"/>
      <c r="QLP324" s="925"/>
      <c r="QLQ324" s="925"/>
      <c r="QLR324" s="925"/>
      <c r="QLS324" s="925"/>
      <c r="QLT324" s="925"/>
      <c r="QLU324" s="925"/>
      <c r="QLV324" s="925"/>
      <c r="QLW324" s="925"/>
      <c r="QLX324" s="925"/>
      <c r="QLY324" s="925"/>
      <c r="QLZ324" s="925"/>
      <c r="QMA324" s="925"/>
      <c r="QMB324" s="925"/>
      <c r="QMC324" s="925"/>
      <c r="QMD324" s="925"/>
      <c r="QME324" s="925"/>
      <c r="QMF324" s="925"/>
      <c r="QMG324" s="925"/>
      <c r="QMH324" s="925"/>
      <c r="QMI324" s="925"/>
      <c r="QMJ324" s="925"/>
      <c r="QMK324" s="925"/>
      <c r="QML324" s="925"/>
      <c r="QMM324" s="925"/>
      <c r="QMN324" s="925"/>
      <c r="QMO324" s="925"/>
      <c r="QMP324" s="925"/>
      <c r="QMQ324" s="925"/>
      <c r="QMR324" s="925"/>
      <c r="QMS324" s="925"/>
      <c r="QMT324" s="925"/>
      <c r="QMU324" s="925"/>
      <c r="QMV324" s="925"/>
      <c r="QMW324" s="925"/>
      <c r="QMX324" s="925"/>
      <c r="QMY324" s="925"/>
      <c r="QMZ324" s="925"/>
      <c r="QNA324" s="925"/>
      <c r="QNB324" s="925"/>
      <c r="QNC324" s="925"/>
      <c r="QND324" s="925"/>
      <c r="QNE324" s="925"/>
      <c r="QNF324" s="925"/>
      <c r="QNG324" s="925"/>
      <c r="QNH324" s="925"/>
      <c r="QNI324" s="925"/>
      <c r="QNJ324" s="925"/>
      <c r="QNK324" s="925"/>
      <c r="QNL324" s="925"/>
      <c r="QNM324" s="925"/>
      <c r="QNN324" s="925"/>
      <c r="QNO324" s="925"/>
      <c r="QNP324" s="925"/>
      <c r="QNQ324" s="925"/>
      <c r="QNR324" s="925"/>
      <c r="QNS324" s="925"/>
      <c r="QNT324" s="925"/>
      <c r="QNU324" s="925"/>
      <c r="QNV324" s="925"/>
      <c r="QNW324" s="925"/>
      <c r="QNX324" s="925"/>
      <c r="QNY324" s="925"/>
      <c r="QNZ324" s="925"/>
      <c r="QOA324" s="925"/>
      <c r="QOB324" s="925"/>
      <c r="QOC324" s="925"/>
      <c r="QOD324" s="925"/>
      <c r="QOE324" s="925"/>
      <c r="QOF324" s="925"/>
      <c r="QOG324" s="925"/>
      <c r="QOH324" s="925"/>
      <c r="QOI324" s="925"/>
      <c r="QOJ324" s="925"/>
      <c r="QOK324" s="925"/>
      <c r="QOL324" s="925"/>
      <c r="QOM324" s="925"/>
      <c r="QON324" s="925"/>
      <c r="QOO324" s="925"/>
      <c r="QOP324" s="925"/>
      <c r="QOQ324" s="925"/>
      <c r="QOR324" s="925"/>
      <c r="QOS324" s="925"/>
      <c r="QOT324" s="925"/>
      <c r="QOU324" s="925"/>
      <c r="QOV324" s="925"/>
      <c r="QOW324" s="925"/>
      <c r="QOX324" s="925"/>
      <c r="QOY324" s="925"/>
      <c r="QOZ324" s="925"/>
      <c r="QPA324" s="925"/>
      <c r="QPB324" s="925"/>
      <c r="QPC324" s="925"/>
      <c r="QPD324" s="925"/>
      <c r="QPE324" s="925"/>
      <c r="QPF324" s="925"/>
      <c r="QPG324" s="925"/>
      <c r="QPH324" s="925"/>
      <c r="QPI324" s="925"/>
      <c r="QPJ324" s="925"/>
      <c r="QPK324" s="925"/>
      <c r="QPL324" s="925"/>
      <c r="QPM324" s="925"/>
      <c r="QPN324" s="925"/>
      <c r="QPO324" s="925"/>
      <c r="QPP324" s="925"/>
      <c r="QPQ324" s="925"/>
      <c r="QPR324" s="925"/>
      <c r="QPS324" s="925"/>
      <c r="QPT324" s="925"/>
      <c r="QPU324" s="925"/>
      <c r="QPV324" s="925"/>
      <c r="QPW324" s="925"/>
      <c r="QPX324" s="925"/>
      <c r="QPY324" s="925"/>
      <c r="QPZ324" s="925"/>
      <c r="QQA324" s="925"/>
      <c r="QQB324" s="925"/>
      <c r="QQC324" s="925"/>
      <c r="QQD324" s="925"/>
      <c r="QQE324" s="925"/>
      <c r="QQF324" s="925"/>
      <c r="QQG324" s="925"/>
      <c r="QQH324" s="925"/>
      <c r="QQI324" s="925"/>
      <c r="QQJ324" s="925"/>
      <c r="QQK324" s="925"/>
      <c r="QQL324" s="925"/>
      <c r="QQM324" s="925"/>
      <c r="QQN324" s="925"/>
      <c r="QQO324" s="925"/>
      <c r="QQP324" s="925"/>
      <c r="QQQ324" s="925"/>
      <c r="QQR324" s="925"/>
      <c r="QQS324" s="925"/>
      <c r="QQT324" s="925"/>
      <c r="QQU324" s="925"/>
      <c r="QQV324" s="925"/>
      <c r="QQW324" s="925"/>
      <c r="QQX324" s="925"/>
      <c r="QQY324" s="925"/>
      <c r="QQZ324" s="925"/>
      <c r="QRA324" s="925"/>
      <c r="QRB324" s="925"/>
      <c r="QRC324" s="925"/>
      <c r="QRD324" s="925"/>
      <c r="QRE324" s="925"/>
      <c r="QRF324" s="925"/>
      <c r="QRG324" s="925"/>
      <c r="QRH324" s="925"/>
      <c r="QRI324" s="925"/>
      <c r="QRJ324" s="925"/>
      <c r="QRK324" s="925"/>
      <c r="QRL324" s="925"/>
      <c r="QRM324" s="925"/>
      <c r="QRN324" s="925"/>
      <c r="QRO324" s="925"/>
      <c r="QRP324" s="925"/>
      <c r="QRQ324" s="925"/>
      <c r="QRR324" s="925"/>
      <c r="QRS324" s="925"/>
      <c r="QRT324" s="925"/>
      <c r="QRU324" s="925"/>
      <c r="QRV324" s="925"/>
      <c r="QRW324" s="925"/>
      <c r="QRX324" s="925"/>
      <c r="QRY324" s="925"/>
      <c r="QRZ324" s="925"/>
      <c r="QSA324" s="925"/>
      <c r="QSB324" s="925"/>
      <c r="QSC324" s="925"/>
      <c r="QSD324" s="925"/>
      <c r="QSE324" s="925"/>
      <c r="QSF324" s="925"/>
      <c r="QSG324" s="925"/>
      <c r="QSH324" s="925"/>
      <c r="QSI324" s="925"/>
      <c r="QSJ324" s="925"/>
      <c r="QSK324" s="925"/>
      <c r="QSL324" s="925"/>
      <c r="QSM324" s="925"/>
      <c r="QSN324" s="925"/>
      <c r="QSO324" s="925"/>
      <c r="QSP324" s="925"/>
      <c r="QSQ324" s="925"/>
      <c r="QSR324" s="925"/>
      <c r="QSS324" s="925"/>
      <c r="QST324" s="925"/>
      <c r="QSU324" s="925"/>
      <c r="QSV324" s="925"/>
      <c r="QSW324" s="925"/>
      <c r="QSX324" s="925"/>
      <c r="QSY324" s="925"/>
      <c r="QSZ324" s="925"/>
      <c r="QTA324" s="925"/>
      <c r="QTB324" s="925"/>
      <c r="QTC324" s="925"/>
      <c r="QTD324" s="925"/>
      <c r="QTE324" s="925"/>
      <c r="QTF324" s="925"/>
      <c r="QTG324" s="925"/>
      <c r="QTH324" s="925"/>
      <c r="QTI324" s="925"/>
      <c r="QTJ324" s="925"/>
      <c r="QTK324" s="925"/>
      <c r="QTL324" s="925"/>
      <c r="QTM324" s="925"/>
      <c r="QTN324" s="925"/>
      <c r="QTO324" s="925"/>
      <c r="QTP324" s="925"/>
      <c r="QTQ324" s="925"/>
      <c r="QTR324" s="925"/>
      <c r="QTS324" s="925"/>
      <c r="QTT324" s="925"/>
      <c r="QTU324" s="925"/>
      <c r="QTV324" s="925"/>
      <c r="QTW324" s="925"/>
      <c r="QTX324" s="925"/>
      <c r="QTY324" s="925"/>
      <c r="QTZ324" s="925"/>
      <c r="QUA324" s="925"/>
      <c r="QUB324" s="925"/>
      <c r="QUC324" s="925"/>
      <c r="QUD324" s="925"/>
      <c r="QUE324" s="925"/>
      <c r="QUF324" s="925"/>
      <c r="QUG324" s="925"/>
      <c r="QUH324" s="925"/>
      <c r="QUI324" s="925"/>
      <c r="QUJ324" s="925"/>
      <c r="QUK324" s="925"/>
      <c r="QUL324" s="925"/>
      <c r="QUM324" s="925"/>
      <c r="QUN324" s="925"/>
      <c r="QUO324" s="925"/>
      <c r="QUP324" s="925"/>
      <c r="QUQ324" s="925"/>
      <c r="QUR324" s="925"/>
      <c r="QUS324" s="925"/>
      <c r="QUT324" s="925"/>
      <c r="QUU324" s="925"/>
      <c r="QUV324" s="925"/>
      <c r="QUW324" s="925"/>
      <c r="QUX324" s="925"/>
      <c r="QUY324" s="925"/>
      <c r="QUZ324" s="925"/>
      <c r="QVA324" s="925"/>
      <c r="QVB324" s="925"/>
      <c r="QVC324" s="925"/>
      <c r="QVD324" s="925"/>
      <c r="QVE324" s="925"/>
      <c r="QVF324" s="925"/>
      <c r="QVG324" s="925"/>
      <c r="QVH324" s="925"/>
      <c r="QVI324" s="925"/>
      <c r="QVJ324" s="925"/>
      <c r="QVK324" s="925"/>
      <c r="QVL324" s="925"/>
      <c r="QVM324" s="925"/>
      <c r="QVN324" s="925"/>
      <c r="QVO324" s="925"/>
      <c r="QVP324" s="925"/>
      <c r="QVQ324" s="925"/>
      <c r="QVR324" s="925"/>
      <c r="QVS324" s="925"/>
      <c r="QVT324" s="925"/>
      <c r="QVU324" s="925"/>
      <c r="QVV324" s="925"/>
      <c r="QVW324" s="925"/>
      <c r="QVX324" s="925"/>
      <c r="QVY324" s="925"/>
      <c r="QVZ324" s="925"/>
      <c r="QWA324" s="925"/>
      <c r="QWB324" s="925"/>
      <c r="QWC324" s="925"/>
      <c r="QWD324" s="925"/>
      <c r="QWE324" s="925"/>
      <c r="QWF324" s="925"/>
      <c r="QWG324" s="925"/>
      <c r="QWH324" s="925"/>
      <c r="QWI324" s="925"/>
      <c r="QWJ324" s="925"/>
      <c r="QWK324" s="925"/>
      <c r="QWL324" s="925"/>
      <c r="QWM324" s="925"/>
      <c r="QWN324" s="925"/>
      <c r="QWO324" s="925"/>
      <c r="QWP324" s="925"/>
      <c r="QWQ324" s="925"/>
      <c r="QWR324" s="925"/>
      <c r="QWS324" s="925"/>
      <c r="QWT324" s="925"/>
      <c r="QWU324" s="925"/>
      <c r="QWV324" s="925"/>
      <c r="QWW324" s="925"/>
      <c r="QWX324" s="925"/>
      <c r="QWY324" s="925"/>
      <c r="QWZ324" s="925"/>
      <c r="QXA324" s="925"/>
      <c r="QXB324" s="925"/>
      <c r="QXC324" s="925"/>
      <c r="QXD324" s="925"/>
      <c r="QXE324" s="925"/>
      <c r="QXF324" s="925"/>
      <c r="QXG324" s="925"/>
      <c r="QXH324" s="925"/>
      <c r="QXI324" s="925"/>
      <c r="QXJ324" s="925"/>
      <c r="QXK324" s="925"/>
      <c r="QXL324" s="925"/>
      <c r="QXM324" s="925"/>
      <c r="QXN324" s="925"/>
      <c r="QXO324" s="925"/>
      <c r="QXP324" s="925"/>
      <c r="QXQ324" s="925"/>
      <c r="QXR324" s="925"/>
      <c r="QXS324" s="925"/>
      <c r="QXT324" s="925"/>
      <c r="QXU324" s="925"/>
      <c r="QXV324" s="925"/>
      <c r="QXW324" s="925"/>
      <c r="QXX324" s="925"/>
      <c r="QXY324" s="925"/>
      <c r="QXZ324" s="925"/>
      <c r="QYA324" s="925"/>
      <c r="QYB324" s="925"/>
      <c r="QYC324" s="925"/>
      <c r="QYD324" s="925"/>
      <c r="QYE324" s="925"/>
      <c r="QYF324" s="925"/>
      <c r="QYG324" s="925"/>
      <c r="QYH324" s="925"/>
      <c r="QYI324" s="925"/>
      <c r="QYJ324" s="925"/>
      <c r="QYK324" s="925"/>
      <c r="QYL324" s="925"/>
      <c r="QYM324" s="925"/>
      <c r="QYN324" s="925"/>
      <c r="QYO324" s="925"/>
      <c r="QYP324" s="925"/>
      <c r="QYQ324" s="925"/>
      <c r="QYR324" s="925"/>
      <c r="QYS324" s="925"/>
      <c r="QYT324" s="925"/>
      <c r="QYU324" s="925"/>
      <c r="QYV324" s="925"/>
      <c r="QYW324" s="925"/>
      <c r="QYX324" s="925"/>
      <c r="QYY324" s="925"/>
      <c r="QYZ324" s="925"/>
      <c r="QZA324" s="925"/>
      <c r="QZB324" s="925"/>
      <c r="QZC324" s="925"/>
      <c r="QZD324" s="925"/>
      <c r="QZE324" s="925"/>
      <c r="QZF324" s="925"/>
      <c r="QZG324" s="925"/>
      <c r="QZH324" s="925"/>
      <c r="QZI324" s="925"/>
      <c r="QZJ324" s="925"/>
      <c r="QZK324" s="925"/>
      <c r="QZL324" s="925"/>
      <c r="QZM324" s="925"/>
      <c r="QZN324" s="925"/>
      <c r="QZO324" s="925"/>
      <c r="QZP324" s="925"/>
      <c r="QZQ324" s="925"/>
      <c r="QZR324" s="925"/>
      <c r="QZS324" s="925"/>
      <c r="QZT324" s="925"/>
      <c r="QZU324" s="925"/>
      <c r="QZV324" s="925"/>
      <c r="QZW324" s="925"/>
      <c r="QZX324" s="925"/>
      <c r="QZY324" s="925"/>
      <c r="QZZ324" s="925"/>
      <c r="RAA324" s="925"/>
      <c r="RAB324" s="925"/>
      <c r="RAC324" s="925"/>
      <c r="RAD324" s="925"/>
      <c r="RAE324" s="925"/>
      <c r="RAF324" s="925"/>
      <c r="RAG324" s="925"/>
      <c r="RAH324" s="925"/>
      <c r="RAI324" s="925"/>
      <c r="RAJ324" s="925"/>
      <c r="RAK324" s="925"/>
      <c r="RAL324" s="925"/>
      <c r="RAM324" s="925"/>
      <c r="RAN324" s="925"/>
      <c r="RAO324" s="925"/>
      <c r="RAP324" s="925"/>
      <c r="RAQ324" s="925"/>
      <c r="RAR324" s="925"/>
      <c r="RAS324" s="925"/>
      <c r="RAT324" s="925"/>
      <c r="RAU324" s="925"/>
      <c r="RAV324" s="925"/>
      <c r="RAW324" s="925"/>
      <c r="RAX324" s="925"/>
      <c r="RAY324" s="925"/>
      <c r="RAZ324" s="925"/>
      <c r="RBA324" s="925"/>
      <c r="RBB324" s="925"/>
      <c r="RBC324" s="925"/>
      <c r="RBD324" s="925"/>
      <c r="RBE324" s="925"/>
      <c r="RBF324" s="925"/>
      <c r="RBG324" s="925"/>
      <c r="RBH324" s="925"/>
      <c r="RBI324" s="925"/>
      <c r="RBJ324" s="925"/>
      <c r="RBK324" s="925"/>
      <c r="RBL324" s="925"/>
      <c r="RBM324" s="925"/>
      <c r="RBN324" s="925"/>
      <c r="RBO324" s="925"/>
      <c r="RBP324" s="925"/>
      <c r="RBQ324" s="925"/>
      <c r="RBR324" s="925"/>
      <c r="RBS324" s="925"/>
      <c r="RBT324" s="925"/>
      <c r="RBU324" s="925"/>
      <c r="RBV324" s="925"/>
      <c r="RBW324" s="925"/>
      <c r="RBX324" s="925"/>
      <c r="RBY324" s="925"/>
      <c r="RBZ324" s="925"/>
      <c r="RCA324" s="925"/>
      <c r="RCB324" s="925"/>
      <c r="RCC324" s="925"/>
      <c r="RCD324" s="925"/>
      <c r="RCE324" s="925"/>
      <c r="RCF324" s="925"/>
      <c r="RCG324" s="925"/>
      <c r="RCH324" s="925"/>
      <c r="RCI324" s="925"/>
      <c r="RCJ324" s="925"/>
      <c r="RCK324" s="925"/>
      <c r="RCL324" s="925"/>
      <c r="RCM324" s="925"/>
      <c r="RCN324" s="925"/>
      <c r="RCO324" s="925"/>
      <c r="RCP324" s="925"/>
      <c r="RCQ324" s="925"/>
      <c r="RCR324" s="925"/>
      <c r="RCS324" s="925"/>
      <c r="RCT324" s="925"/>
      <c r="RCU324" s="925"/>
      <c r="RCV324" s="925"/>
      <c r="RCW324" s="925"/>
      <c r="RCX324" s="925"/>
      <c r="RCY324" s="925"/>
      <c r="RCZ324" s="925"/>
      <c r="RDA324" s="925"/>
      <c r="RDB324" s="925"/>
      <c r="RDC324" s="925"/>
      <c r="RDD324" s="925"/>
      <c r="RDE324" s="925"/>
      <c r="RDF324" s="925"/>
      <c r="RDG324" s="925"/>
      <c r="RDH324" s="925"/>
      <c r="RDI324" s="925"/>
      <c r="RDJ324" s="925"/>
      <c r="RDK324" s="925"/>
      <c r="RDL324" s="925"/>
      <c r="RDM324" s="925"/>
      <c r="RDN324" s="925"/>
      <c r="RDO324" s="925"/>
      <c r="RDP324" s="925"/>
      <c r="RDQ324" s="925"/>
      <c r="RDR324" s="925"/>
      <c r="RDS324" s="925"/>
      <c r="RDT324" s="925"/>
      <c r="RDU324" s="925"/>
      <c r="RDV324" s="925"/>
      <c r="RDW324" s="925"/>
      <c r="RDX324" s="925"/>
      <c r="RDY324" s="925"/>
      <c r="RDZ324" s="925"/>
      <c r="REA324" s="925"/>
      <c r="REB324" s="925"/>
      <c r="REC324" s="925"/>
      <c r="RED324" s="925"/>
      <c r="REE324" s="925"/>
      <c r="REF324" s="925"/>
      <c r="REG324" s="925"/>
      <c r="REH324" s="925"/>
      <c r="REI324" s="925"/>
      <c r="REJ324" s="925"/>
      <c r="REK324" s="925"/>
      <c r="REL324" s="925"/>
      <c r="REM324" s="925"/>
      <c r="REN324" s="925"/>
      <c r="REO324" s="925"/>
      <c r="REP324" s="925"/>
      <c r="REQ324" s="925"/>
      <c r="RER324" s="925"/>
      <c r="RES324" s="925"/>
      <c r="RET324" s="925"/>
      <c r="REU324" s="925"/>
      <c r="REV324" s="925"/>
      <c r="REW324" s="925"/>
      <c r="REX324" s="925"/>
      <c r="REY324" s="925"/>
      <c r="REZ324" s="925"/>
      <c r="RFA324" s="925"/>
      <c r="RFB324" s="925"/>
      <c r="RFC324" s="925"/>
      <c r="RFD324" s="925"/>
      <c r="RFE324" s="925"/>
      <c r="RFF324" s="925"/>
      <c r="RFG324" s="925"/>
      <c r="RFH324" s="925"/>
      <c r="RFI324" s="925"/>
      <c r="RFJ324" s="925"/>
      <c r="RFK324" s="925"/>
      <c r="RFL324" s="925"/>
      <c r="RFM324" s="925"/>
      <c r="RFN324" s="925"/>
      <c r="RFO324" s="925"/>
      <c r="RFP324" s="925"/>
      <c r="RFQ324" s="925"/>
      <c r="RFR324" s="925"/>
      <c r="RFS324" s="925"/>
      <c r="RFT324" s="925"/>
      <c r="RFU324" s="925"/>
      <c r="RFV324" s="925"/>
      <c r="RFW324" s="925"/>
      <c r="RFX324" s="925"/>
      <c r="RFY324" s="925"/>
      <c r="RFZ324" s="925"/>
      <c r="RGA324" s="925"/>
      <c r="RGB324" s="925"/>
      <c r="RGC324" s="925"/>
      <c r="RGD324" s="925"/>
      <c r="RGE324" s="925"/>
      <c r="RGF324" s="925"/>
      <c r="RGG324" s="925"/>
      <c r="RGH324" s="925"/>
      <c r="RGI324" s="925"/>
      <c r="RGJ324" s="925"/>
      <c r="RGK324" s="925"/>
      <c r="RGL324" s="925"/>
      <c r="RGM324" s="925"/>
      <c r="RGN324" s="925"/>
      <c r="RGO324" s="925"/>
      <c r="RGP324" s="925"/>
      <c r="RGQ324" s="925"/>
      <c r="RGR324" s="925"/>
      <c r="RGS324" s="925"/>
      <c r="RGT324" s="925"/>
      <c r="RGU324" s="925"/>
      <c r="RGV324" s="925"/>
      <c r="RGW324" s="925"/>
      <c r="RGX324" s="925"/>
      <c r="RGY324" s="925"/>
      <c r="RGZ324" s="925"/>
      <c r="RHA324" s="925"/>
      <c r="RHB324" s="925"/>
      <c r="RHC324" s="925"/>
      <c r="RHD324" s="925"/>
      <c r="RHE324" s="925"/>
      <c r="RHF324" s="925"/>
      <c r="RHG324" s="925"/>
      <c r="RHH324" s="925"/>
      <c r="RHI324" s="925"/>
      <c r="RHJ324" s="925"/>
      <c r="RHK324" s="925"/>
      <c r="RHL324" s="925"/>
      <c r="RHM324" s="925"/>
      <c r="RHN324" s="925"/>
      <c r="RHO324" s="925"/>
      <c r="RHP324" s="925"/>
      <c r="RHQ324" s="925"/>
      <c r="RHR324" s="925"/>
      <c r="RHS324" s="925"/>
      <c r="RHT324" s="925"/>
      <c r="RHU324" s="925"/>
      <c r="RHV324" s="925"/>
      <c r="RHW324" s="925"/>
      <c r="RHX324" s="925"/>
      <c r="RHY324" s="925"/>
      <c r="RHZ324" s="925"/>
      <c r="RIA324" s="925"/>
      <c r="RIB324" s="925"/>
      <c r="RIC324" s="925"/>
      <c r="RID324" s="925"/>
      <c r="RIE324" s="925"/>
      <c r="RIF324" s="925"/>
      <c r="RIG324" s="925"/>
      <c r="RIH324" s="925"/>
      <c r="RII324" s="925"/>
      <c r="RIJ324" s="925"/>
      <c r="RIK324" s="925"/>
      <c r="RIL324" s="925"/>
      <c r="RIM324" s="925"/>
      <c r="RIN324" s="925"/>
      <c r="RIO324" s="925"/>
      <c r="RIP324" s="925"/>
      <c r="RIQ324" s="925"/>
      <c r="RIR324" s="925"/>
      <c r="RIS324" s="925"/>
      <c r="RIT324" s="925"/>
      <c r="RIU324" s="925"/>
      <c r="RIV324" s="925"/>
      <c r="RIW324" s="925"/>
      <c r="RIX324" s="925"/>
      <c r="RIY324" s="925"/>
      <c r="RIZ324" s="925"/>
      <c r="RJA324" s="925"/>
      <c r="RJB324" s="925"/>
      <c r="RJC324" s="925"/>
      <c r="RJD324" s="925"/>
      <c r="RJE324" s="925"/>
      <c r="RJF324" s="925"/>
      <c r="RJG324" s="925"/>
      <c r="RJH324" s="925"/>
      <c r="RJI324" s="925"/>
      <c r="RJJ324" s="925"/>
      <c r="RJK324" s="925"/>
      <c r="RJL324" s="925"/>
      <c r="RJM324" s="925"/>
      <c r="RJN324" s="925"/>
      <c r="RJO324" s="925"/>
      <c r="RJP324" s="925"/>
      <c r="RJQ324" s="925"/>
      <c r="RJR324" s="925"/>
      <c r="RJS324" s="925"/>
      <c r="RJT324" s="925"/>
      <c r="RJU324" s="925"/>
      <c r="RJV324" s="925"/>
      <c r="RJW324" s="925"/>
      <c r="RJX324" s="925"/>
      <c r="RJY324" s="925"/>
      <c r="RJZ324" s="925"/>
      <c r="RKA324" s="925"/>
      <c r="RKB324" s="925"/>
      <c r="RKC324" s="925"/>
      <c r="RKD324" s="925"/>
      <c r="RKE324" s="925"/>
      <c r="RKF324" s="925"/>
      <c r="RKG324" s="925"/>
      <c r="RKH324" s="925"/>
      <c r="RKI324" s="925"/>
      <c r="RKJ324" s="925"/>
      <c r="RKK324" s="925"/>
      <c r="RKL324" s="925"/>
      <c r="RKM324" s="925"/>
      <c r="RKN324" s="925"/>
      <c r="RKO324" s="925"/>
      <c r="RKP324" s="925"/>
      <c r="RKQ324" s="925"/>
      <c r="RKR324" s="925"/>
      <c r="RKS324" s="925"/>
      <c r="RKT324" s="925"/>
      <c r="RKU324" s="925"/>
      <c r="RKV324" s="925"/>
      <c r="RKW324" s="925"/>
      <c r="RKX324" s="925"/>
      <c r="RKY324" s="925"/>
      <c r="RKZ324" s="925"/>
      <c r="RLA324" s="925"/>
      <c r="RLB324" s="925"/>
      <c r="RLC324" s="925"/>
      <c r="RLD324" s="925"/>
      <c r="RLE324" s="925"/>
      <c r="RLF324" s="925"/>
      <c r="RLG324" s="925"/>
      <c r="RLH324" s="925"/>
      <c r="RLI324" s="925"/>
      <c r="RLJ324" s="925"/>
      <c r="RLK324" s="925"/>
      <c r="RLL324" s="925"/>
      <c r="RLM324" s="925"/>
      <c r="RLN324" s="925"/>
      <c r="RLO324" s="925"/>
      <c r="RLP324" s="925"/>
      <c r="RLQ324" s="925"/>
      <c r="RLR324" s="925"/>
      <c r="RLS324" s="925"/>
      <c r="RLT324" s="925"/>
      <c r="RLU324" s="925"/>
      <c r="RLV324" s="925"/>
      <c r="RLW324" s="925"/>
      <c r="RLX324" s="925"/>
      <c r="RLY324" s="925"/>
      <c r="RLZ324" s="925"/>
      <c r="RMA324" s="925"/>
      <c r="RMB324" s="925"/>
      <c r="RMC324" s="925"/>
      <c r="RMD324" s="925"/>
      <c r="RME324" s="925"/>
      <c r="RMF324" s="925"/>
      <c r="RMG324" s="925"/>
      <c r="RMH324" s="925"/>
      <c r="RMI324" s="925"/>
      <c r="RMJ324" s="925"/>
      <c r="RMK324" s="925"/>
      <c r="RML324" s="925"/>
      <c r="RMM324" s="925"/>
      <c r="RMN324" s="925"/>
      <c r="RMO324" s="925"/>
      <c r="RMP324" s="925"/>
      <c r="RMQ324" s="925"/>
      <c r="RMR324" s="925"/>
      <c r="RMS324" s="925"/>
      <c r="RMT324" s="925"/>
      <c r="RMU324" s="925"/>
      <c r="RMV324" s="925"/>
      <c r="RMW324" s="925"/>
      <c r="RMX324" s="925"/>
      <c r="RMY324" s="925"/>
      <c r="RMZ324" s="925"/>
      <c r="RNA324" s="925"/>
      <c r="RNB324" s="925"/>
      <c r="RNC324" s="925"/>
      <c r="RND324" s="925"/>
      <c r="RNE324" s="925"/>
      <c r="RNF324" s="925"/>
      <c r="RNG324" s="925"/>
      <c r="RNH324" s="925"/>
      <c r="RNI324" s="925"/>
      <c r="RNJ324" s="925"/>
      <c r="RNK324" s="925"/>
      <c r="RNL324" s="925"/>
      <c r="RNM324" s="925"/>
      <c r="RNN324" s="925"/>
      <c r="RNO324" s="925"/>
      <c r="RNP324" s="925"/>
      <c r="RNQ324" s="925"/>
      <c r="RNR324" s="925"/>
      <c r="RNS324" s="925"/>
      <c r="RNT324" s="925"/>
      <c r="RNU324" s="925"/>
      <c r="RNV324" s="925"/>
      <c r="RNW324" s="925"/>
      <c r="RNX324" s="925"/>
      <c r="RNY324" s="925"/>
      <c r="RNZ324" s="925"/>
      <c r="ROA324" s="925"/>
      <c r="ROB324" s="925"/>
      <c r="ROC324" s="925"/>
      <c r="ROD324" s="925"/>
      <c r="ROE324" s="925"/>
      <c r="ROF324" s="925"/>
      <c r="ROG324" s="925"/>
      <c r="ROH324" s="925"/>
      <c r="ROI324" s="925"/>
      <c r="ROJ324" s="925"/>
      <c r="ROK324" s="925"/>
      <c r="ROL324" s="925"/>
      <c r="ROM324" s="925"/>
      <c r="RON324" s="925"/>
      <c r="ROO324" s="925"/>
      <c r="ROP324" s="925"/>
      <c r="ROQ324" s="925"/>
      <c r="ROR324" s="925"/>
      <c r="ROS324" s="925"/>
      <c r="ROT324" s="925"/>
      <c r="ROU324" s="925"/>
      <c r="ROV324" s="925"/>
      <c r="ROW324" s="925"/>
      <c r="ROX324" s="925"/>
      <c r="ROY324" s="925"/>
      <c r="ROZ324" s="925"/>
      <c r="RPA324" s="925"/>
      <c r="RPB324" s="925"/>
      <c r="RPC324" s="925"/>
      <c r="RPD324" s="925"/>
      <c r="RPE324" s="925"/>
      <c r="RPF324" s="925"/>
      <c r="RPG324" s="925"/>
      <c r="RPH324" s="925"/>
      <c r="RPI324" s="925"/>
      <c r="RPJ324" s="925"/>
      <c r="RPK324" s="925"/>
      <c r="RPL324" s="925"/>
      <c r="RPM324" s="925"/>
      <c r="RPN324" s="925"/>
      <c r="RPO324" s="925"/>
      <c r="RPP324" s="925"/>
      <c r="RPQ324" s="925"/>
      <c r="RPR324" s="925"/>
      <c r="RPS324" s="925"/>
      <c r="RPT324" s="925"/>
      <c r="RPU324" s="925"/>
      <c r="RPV324" s="925"/>
      <c r="RPW324" s="925"/>
      <c r="RPX324" s="925"/>
      <c r="RPY324" s="925"/>
      <c r="RPZ324" s="925"/>
      <c r="RQA324" s="925"/>
      <c r="RQB324" s="925"/>
      <c r="RQC324" s="925"/>
      <c r="RQD324" s="925"/>
      <c r="RQE324" s="925"/>
      <c r="RQF324" s="925"/>
      <c r="RQG324" s="925"/>
      <c r="RQH324" s="925"/>
      <c r="RQI324" s="925"/>
      <c r="RQJ324" s="925"/>
      <c r="RQK324" s="925"/>
      <c r="RQL324" s="925"/>
      <c r="RQM324" s="925"/>
      <c r="RQN324" s="925"/>
      <c r="RQO324" s="925"/>
      <c r="RQP324" s="925"/>
      <c r="RQQ324" s="925"/>
      <c r="RQR324" s="925"/>
      <c r="RQS324" s="925"/>
      <c r="RQT324" s="925"/>
      <c r="RQU324" s="925"/>
      <c r="RQV324" s="925"/>
      <c r="RQW324" s="925"/>
      <c r="RQX324" s="925"/>
      <c r="RQY324" s="925"/>
      <c r="RQZ324" s="925"/>
      <c r="RRA324" s="925"/>
      <c r="RRB324" s="925"/>
      <c r="RRC324" s="925"/>
      <c r="RRD324" s="925"/>
      <c r="RRE324" s="925"/>
      <c r="RRF324" s="925"/>
      <c r="RRG324" s="925"/>
      <c r="RRH324" s="925"/>
      <c r="RRI324" s="925"/>
      <c r="RRJ324" s="925"/>
      <c r="RRK324" s="925"/>
      <c r="RRL324" s="925"/>
      <c r="RRM324" s="925"/>
      <c r="RRN324" s="925"/>
      <c r="RRO324" s="925"/>
      <c r="RRP324" s="925"/>
      <c r="RRQ324" s="925"/>
      <c r="RRR324" s="925"/>
      <c r="RRS324" s="925"/>
      <c r="RRT324" s="925"/>
      <c r="RRU324" s="925"/>
      <c r="RRV324" s="925"/>
      <c r="RRW324" s="925"/>
      <c r="RRX324" s="925"/>
      <c r="RRY324" s="925"/>
      <c r="RRZ324" s="925"/>
      <c r="RSA324" s="925"/>
      <c r="RSB324" s="925"/>
      <c r="RSC324" s="925"/>
      <c r="RSD324" s="925"/>
      <c r="RSE324" s="925"/>
      <c r="RSF324" s="925"/>
      <c r="RSG324" s="925"/>
      <c r="RSH324" s="925"/>
      <c r="RSI324" s="925"/>
      <c r="RSJ324" s="925"/>
      <c r="RSK324" s="925"/>
      <c r="RSL324" s="925"/>
      <c r="RSM324" s="925"/>
      <c r="RSN324" s="925"/>
      <c r="RSO324" s="925"/>
      <c r="RSP324" s="925"/>
      <c r="RSQ324" s="925"/>
      <c r="RSR324" s="925"/>
      <c r="RSS324" s="925"/>
      <c r="RST324" s="925"/>
      <c r="RSU324" s="925"/>
      <c r="RSV324" s="925"/>
      <c r="RSW324" s="925"/>
      <c r="RSX324" s="925"/>
      <c r="RSY324" s="925"/>
      <c r="RSZ324" s="925"/>
      <c r="RTA324" s="925"/>
      <c r="RTB324" s="925"/>
      <c r="RTC324" s="925"/>
      <c r="RTD324" s="925"/>
      <c r="RTE324" s="925"/>
      <c r="RTF324" s="925"/>
      <c r="RTG324" s="925"/>
      <c r="RTH324" s="925"/>
      <c r="RTI324" s="925"/>
      <c r="RTJ324" s="925"/>
      <c r="RTK324" s="925"/>
      <c r="RTL324" s="925"/>
      <c r="RTM324" s="925"/>
      <c r="RTN324" s="925"/>
      <c r="RTO324" s="925"/>
      <c r="RTP324" s="925"/>
      <c r="RTQ324" s="925"/>
      <c r="RTR324" s="925"/>
      <c r="RTS324" s="925"/>
      <c r="RTT324" s="925"/>
      <c r="RTU324" s="925"/>
      <c r="RTV324" s="925"/>
      <c r="RTW324" s="925"/>
      <c r="RTX324" s="925"/>
      <c r="RTY324" s="925"/>
      <c r="RTZ324" s="925"/>
      <c r="RUA324" s="925"/>
      <c r="RUB324" s="925"/>
      <c r="RUC324" s="925"/>
      <c r="RUD324" s="925"/>
      <c r="RUE324" s="925"/>
      <c r="RUF324" s="925"/>
      <c r="RUG324" s="925"/>
      <c r="RUH324" s="925"/>
      <c r="RUI324" s="925"/>
      <c r="RUJ324" s="925"/>
      <c r="RUK324" s="925"/>
      <c r="RUL324" s="925"/>
      <c r="RUM324" s="925"/>
      <c r="RUN324" s="925"/>
      <c r="RUO324" s="925"/>
      <c r="RUP324" s="925"/>
      <c r="RUQ324" s="925"/>
      <c r="RUR324" s="925"/>
      <c r="RUS324" s="925"/>
      <c r="RUT324" s="925"/>
      <c r="RUU324" s="925"/>
      <c r="RUV324" s="925"/>
      <c r="RUW324" s="925"/>
      <c r="RUX324" s="925"/>
      <c r="RUY324" s="925"/>
      <c r="RUZ324" s="925"/>
      <c r="RVA324" s="925"/>
      <c r="RVB324" s="925"/>
      <c r="RVC324" s="925"/>
      <c r="RVD324" s="925"/>
      <c r="RVE324" s="925"/>
      <c r="RVF324" s="925"/>
      <c r="RVG324" s="925"/>
      <c r="RVH324" s="925"/>
      <c r="RVI324" s="925"/>
      <c r="RVJ324" s="925"/>
      <c r="RVK324" s="925"/>
      <c r="RVL324" s="925"/>
      <c r="RVM324" s="925"/>
      <c r="RVN324" s="925"/>
      <c r="RVO324" s="925"/>
      <c r="RVP324" s="925"/>
      <c r="RVQ324" s="925"/>
      <c r="RVR324" s="925"/>
      <c r="RVS324" s="925"/>
      <c r="RVT324" s="925"/>
      <c r="RVU324" s="925"/>
      <c r="RVV324" s="925"/>
      <c r="RVW324" s="925"/>
      <c r="RVX324" s="925"/>
      <c r="RVY324" s="925"/>
      <c r="RVZ324" s="925"/>
      <c r="RWA324" s="925"/>
      <c r="RWB324" s="925"/>
      <c r="RWC324" s="925"/>
      <c r="RWD324" s="925"/>
      <c r="RWE324" s="925"/>
      <c r="RWF324" s="925"/>
      <c r="RWG324" s="925"/>
      <c r="RWH324" s="925"/>
      <c r="RWI324" s="925"/>
      <c r="RWJ324" s="925"/>
      <c r="RWK324" s="925"/>
      <c r="RWL324" s="925"/>
      <c r="RWM324" s="925"/>
      <c r="RWN324" s="925"/>
      <c r="RWO324" s="925"/>
      <c r="RWP324" s="925"/>
      <c r="RWQ324" s="925"/>
      <c r="RWR324" s="925"/>
      <c r="RWS324" s="925"/>
      <c r="RWT324" s="925"/>
      <c r="RWU324" s="925"/>
      <c r="RWV324" s="925"/>
      <c r="RWW324" s="925"/>
      <c r="RWX324" s="925"/>
      <c r="RWY324" s="925"/>
      <c r="RWZ324" s="925"/>
      <c r="RXA324" s="925"/>
      <c r="RXB324" s="925"/>
      <c r="RXC324" s="925"/>
      <c r="RXD324" s="925"/>
      <c r="RXE324" s="925"/>
      <c r="RXF324" s="925"/>
      <c r="RXG324" s="925"/>
      <c r="RXH324" s="925"/>
      <c r="RXI324" s="925"/>
      <c r="RXJ324" s="925"/>
      <c r="RXK324" s="925"/>
      <c r="RXL324" s="925"/>
      <c r="RXM324" s="925"/>
      <c r="RXN324" s="925"/>
      <c r="RXO324" s="925"/>
      <c r="RXP324" s="925"/>
      <c r="RXQ324" s="925"/>
      <c r="RXR324" s="925"/>
      <c r="RXS324" s="925"/>
      <c r="RXT324" s="925"/>
      <c r="RXU324" s="925"/>
      <c r="RXV324" s="925"/>
      <c r="RXW324" s="925"/>
      <c r="RXX324" s="925"/>
      <c r="RXY324" s="925"/>
      <c r="RXZ324" s="925"/>
      <c r="RYA324" s="925"/>
      <c r="RYB324" s="925"/>
      <c r="RYC324" s="925"/>
      <c r="RYD324" s="925"/>
      <c r="RYE324" s="925"/>
      <c r="RYF324" s="925"/>
      <c r="RYG324" s="925"/>
      <c r="RYH324" s="925"/>
      <c r="RYI324" s="925"/>
      <c r="RYJ324" s="925"/>
      <c r="RYK324" s="925"/>
      <c r="RYL324" s="925"/>
      <c r="RYM324" s="925"/>
      <c r="RYN324" s="925"/>
      <c r="RYO324" s="925"/>
      <c r="RYP324" s="925"/>
      <c r="RYQ324" s="925"/>
      <c r="RYR324" s="925"/>
      <c r="RYS324" s="925"/>
      <c r="RYT324" s="925"/>
      <c r="RYU324" s="925"/>
      <c r="RYV324" s="925"/>
      <c r="RYW324" s="925"/>
      <c r="RYX324" s="925"/>
      <c r="RYY324" s="925"/>
      <c r="RYZ324" s="925"/>
      <c r="RZA324" s="925"/>
      <c r="RZB324" s="925"/>
      <c r="RZC324" s="925"/>
      <c r="RZD324" s="925"/>
      <c r="RZE324" s="925"/>
      <c r="RZF324" s="925"/>
      <c r="RZG324" s="925"/>
      <c r="RZH324" s="925"/>
      <c r="RZI324" s="925"/>
      <c r="RZJ324" s="925"/>
      <c r="RZK324" s="925"/>
      <c r="RZL324" s="925"/>
      <c r="RZM324" s="925"/>
      <c r="RZN324" s="925"/>
      <c r="RZO324" s="925"/>
      <c r="RZP324" s="925"/>
      <c r="RZQ324" s="925"/>
      <c r="RZR324" s="925"/>
      <c r="RZS324" s="925"/>
      <c r="RZT324" s="925"/>
      <c r="RZU324" s="925"/>
      <c r="RZV324" s="925"/>
      <c r="RZW324" s="925"/>
      <c r="RZX324" s="925"/>
      <c r="RZY324" s="925"/>
      <c r="RZZ324" s="925"/>
      <c r="SAA324" s="925"/>
      <c r="SAB324" s="925"/>
      <c r="SAC324" s="925"/>
      <c r="SAD324" s="925"/>
      <c r="SAE324" s="925"/>
      <c r="SAF324" s="925"/>
      <c r="SAG324" s="925"/>
      <c r="SAH324" s="925"/>
      <c r="SAI324" s="925"/>
      <c r="SAJ324" s="925"/>
      <c r="SAK324" s="925"/>
      <c r="SAL324" s="925"/>
      <c r="SAM324" s="925"/>
      <c r="SAN324" s="925"/>
      <c r="SAO324" s="925"/>
      <c r="SAP324" s="925"/>
      <c r="SAQ324" s="925"/>
      <c r="SAR324" s="925"/>
      <c r="SAS324" s="925"/>
      <c r="SAT324" s="925"/>
      <c r="SAU324" s="925"/>
      <c r="SAV324" s="925"/>
      <c r="SAW324" s="925"/>
      <c r="SAX324" s="925"/>
      <c r="SAY324" s="925"/>
      <c r="SAZ324" s="925"/>
      <c r="SBA324" s="925"/>
      <c r="SBB324" s="925"/>
      <c r="SBC324" s="925"/>
      <c r="SBD324" s="925"/>
      <c r="SBE324" s="925"/>
      <c r="SBF324" s="925"/>
      <c r="SBG324" s="925"/>
      <c r="SBH324" s="925"/>
      <c r="SBI324" s="925"/>
      <c r="SBJ324" s="925"/>
      <c r="SBK324" s="925"/>
      <c r="SBL324" s="925"/>
      <c r="SBM324" s="925"/>
      <c r="SBN324" s="925"/>
      <c r="SBO324" s="925"/>
      <c r="SBP324" s="925"/>
      <c r="SBQ324" s="925"/>
      <c r="SBR324" s="925"/>
      <c r="SBS324" s="925"/>
      <c r="SBT324" s="925"/>
      <c r="SBU324" s="925"/>
      <c r="SBV324" s="925"/>
      <c r="SBW324" s="925"/>
      <c r="SBX324" s="925"/>
      <c r="SBY324" s="925"/>
      <c r="SBZ324" s="925"/>
      <c r="SCA324" s="925"/>
      <c r="SCB324" s="925"/>
      <c r="SCC324" s="925"/>
      <c r="SCD324" s="925"/>
      <c r="SCE324" s="925"/>
      <c r="SCF324" s="925"/>
      <c r="SCG324" s="925"/>
      <c r="SCH324" s="925"/>
      <c r="SCI324" s="925"/>
      <c r="SCJ324" s="925"/>
      <c r="SCK324" s="925"/>
      <c r="SCL324" s="925"/>
      <c r="SCM324" s="925"/>
      <c r="SCN324" s="925"/>
      <c r="SCO324" s="925"/>
      <c r="SCP324" s="925"/>
      <c r="SCQ324" s="925"/>
      <c r="SCR324" s="925"/>
      <c r="SCS324" s="925"/>
      <c r="SCT324" s="925"/>
      <c r="SCU324" s="925"/>
      <c r="SCV324" s="925"/>
      <c r="SCW324" s="925"/>
      <c r="SCX324" s="925"/>
      <c r="SCY324" s="925"/>
      <c r="SCZ324" s="925"/>
      <c r="SDA324" s="925"/>
      <c r="SDB324" s="925"/>
      <c r="SDC324" s="925"/>
      <c r="SDD324" s="925"/>
      <c r="SDE324" s="925"/>
      <c r="SDF324" s="925"/>
      <c r="SDG324" s="925"/>
      <c r="SDH324" s="925"/>
      <c r="SDI324" s="925"/>
      <c r="SDJ324" s="925"/>
      <c r="SDK324" s="925"/>
      <c r="SDL324" s="925"/>
      <c r="SDM324" s="925"/>
      <c r="SDN324" s="925"/>
      <c r="SDO324" s="925"/>
      <c r="SDP324" s="925"/>
      <c r="SDQ324" s="925"/>
      <c r="SDR324" s="925"/>
      <c r="SDS324" s="925"/>
      <c r="SDT324" s="925"/>
      <c r="SDU324" s="925"/>
      <c r="SDV324" s="925"/>
      <c r="SDW324" s="925"/>
      <c r="SDX324" s="925"/>
      <c r="SDY324" s="925"/>
      <c r="SDZ324" s="925"/>
      <c r="SEA324" s="925"/>
      <c r="SEB324" s="925"/>
      <c r="SEC324" s="925"/>
      <c r="SED324" s="925"/>
      <c r="SEE324" s="925"/>
      <c r="SEF324" s="925"/>
      <c r="SEG324" s="925"/>
      <c r="SEH324" s="925"/>
      <c r="SEI324" s="925"/>
      <c r="SEJ324" s="925"/>
      <c r="SEK324" s="925"/>
      <c r="SEL324" s="925"/>
      <c r="SEM324" s="925"/>
      <c r="SEN324" s="925"/>
      <c r="SEO324" s="925"/>
      <c r="SEP324" s="925"/>
      <c r="SEQ324" s="925"/>
      <c r="SER324" s="925"/>
      <c r="SES324" s="925"/>
      <c r="SET324" s="925"/>
      <c r="SEU324" s="925"/>
      <c r="SEV324" s="925"/>
      <c r="SEW324" s="925"/>
      <c r="SEX324" s="925"/>
      <c r="SEY324" s="925"/>
      <c r="SEZ324" s="925"/>
      <c r="SFA324" s="925"/>
      <c r="SFB324" s="925"/>
      <c r="SFC324" s="925"/>
      <c r="SFD324" s="925"/>
      <c r="SFE324" s="925"/>
      <c r="SFF324" s="925"/>
      <c r="SFG324" s="925"/>
      <c r="SFH324" s="925"/>
      <c r="SFI324" s="925"/>
      <c r="SFJ324" s="925"/>
      <c r="SFK324" s="925"/>
      <c r="SFL324" s="925"/>
      <c r="SFM324" s="925"/>
      <c r="SFN324" s="925"/>
      <c r="SFO324" s="925"/>
      <c r="SFP324" s="925"/>
      <c r="SFQ324" s="925"/>
      <c r="SFR324" s="925"/>
      <c r="SFS324" s="925"/>
      <c r="SFT324" s="925"/>
      <c r="SFU324" s="925"/>
      <c r="SFV324" s="925"/>
      <c r="SFW324" s="925"/>
      <c r="SFX324" s="925"/>
      <c r="SFY324" s="925"/>
      <c r="SFZ324" s="925"/>
      <c r="SGA324" s="925"/>
      <c r="SGB324" s="925"/>
      <c r="SGC324" s="925"/>
      <c r="SGD324" s="925"/>
      <c r="SGE324" s="925"/>
      <c r="SGF324" s="925"/>
      <c r="SGG324" s="925"/>
      <c r="SGH324" s="925"/>
      <c r="SGI324" s="925"/>
      <c r="SGJ324" s="925"/>
      <c r="SGK324" s="925"/>
      <c r="SGL324" s="925"/>
      <c r="SGM324" s="925"/>
      <c r="SGN324" s="925"/>
      <c r="SGO324" s="925"/>
      <c r="SGP324" s="925"/>
      <c r="SGQ324" s="925"/>
      <c r="SGR324" s="925"/>
      <c r="SGS324" s="925"/>
      <c r="SGT324" s="925"/>
      <c r="SGU324" s="925"/>
      <c r="SGV324" s="925"/>
      <c r="SGW324" s="925"/>
      <c r="SGX324" s="925"/>
      <c r="SGY324" s="925"/>
      <c r="SGZ324" s="925"/>
      <c r="SHA324" s="925"/>
      <c r="SHB324" s="925"/>
      <c r="SHC324" s="925"/>
      <c r="SHD324" s="925"/>
      <c r="SHE324" s="925"/>
      <c r="SHF324" s="925"/>
      <c r="SHG324" s="925"/>
      <c r="SHH324" s="925"/>
      <c r="SHI324" s="925"/>
      <c r="SHJ324" s="925"/>
      <c r="SHK324" s="925"/>
      <c r="SHL324" s="925"/>
      <c r="SHM324" s="925"/>
      <c r="SHN324" s="925"/>
      <c r="SHO324" s="925"/>
      <c r="SHP324" s="925"/>
      <c r="SHQ324" s="925"/>
      <c r="SHR324" s="925"/>
      <c r="SHS324" s="925"/>
      <c r="SHT324" s="925"/>
      <c r="SHU324" s="925"/>
      <c r="SHV324" s="925"/>
      <c r="SHW324" s="925"/>
      <c r="SHX324" s="925"/>
      <c r="SHY324" s="925"/>
      <c r="SHZ324" s="925"/>
      <c r="SIA324" s="925"/>
      <c r="SIB324" s="925"/>
      <c r="SIC324" s="925"/>
      <c r="SID324" s="925"/>
      <c r="SIE324" s="925"/>
      <c r="SIF324" s="925"/>
      <c r="SIG324" s="925"/>
      <c r="SIH324" s="925"/>
      <c r="SII324" s="925"/>
      <c r="SIJ324" s="925"/>
      <c r="SIK324" s="925"/>
      <c r="SIL324" s="925"/>
      <c r="SIM324" s="925"/>
      <c r="SIN324" s="925"/>
      <c r="SIO324" s="925"/>
      <c r="SIP324" s="925"/>
      <c r="SIQ324" s="925"/>
      <c r="SIR324" s="925"/>
      <c r="SIS324" s="925"/>
      <c r="SIT324" s="925"/>
      <c r="SIU324" s="925"/>
      <c r="SIV324" s="925"/>
      <c r="SIW324" s="925"/>
      <c r="SIX324" s="925"/>
      <c r="SIY324" s="925"/>
      <c r="SIZ324" s="925"/>
      <c r="SJA324" s="925"/>
      <c r="SJB324" s="925"/>
      <c r="SJC324" s="925"/>
      <c r="SJD324" s="925"/>
      <c r="SJE324" s="925"/>
      <c r="SJF324" s="925"/>
      <c r="SJG324" s="925"/>
      <c r="SJH324" s="925"/>
      <c r="SJI324" s="925"/>
      <c r="SJJ324" s="925"/>
      <c r="SJK324" s="925"/>
      <c r="SJL324" s="925"/>
      <c r="SJM324" s="925"/>
      <c r="SJN324" s="925"/>
      <c r="SJO324" s="925"/>
      <c r="SJP324" s="925"/>
      <c r="SJQ324" s="925"/>
      <c r="SJR324" s="925"/>
      <c r="SJS324" s="925"/>
      <c r="SJT324" s="925"/>
      <c r="SJU324" s="925"/>
      <c r="SJV324" s="925"/>
      <c r="SJW324" s="925"/>
      <c r="SJX324" s="925"/>
      <c r="SJY324" s="925"/>
      <c r="SJZ324" s="925"/>
      <c r="SKA324" s="925"/>
      <c r="SKB324" s="925"/>
      <c r="SKC324" s="925"/>
      <c r="SKD324" s="925"/>
      <c r="SKE324" s="925"/>
      <c r="SKF324" s="925"/>
      <c r="SKG324" s="925"/>
      <c r="SKH324" s="925"/>
      <c r="SKI324" s="925"/>
      <c r="SKJ324" s="925"/>
      <c r="SKK324" s="925"/>
      <c r="SKL324" s="925"/>
      <c r="SKM324" s="925"/>
      <c r="SKN324" s="925"/>
      <c r="SKO324" s="925"/>
      <c r="SKP324" s="925"/>
      <c r="SKQ324" s="925"/>
      <c r="SKR324" s="925"/>
      <c r="SKS324" s="925"/>
      <c r="SKT324" s="925"/>
      <c r="SKU324" s="925"/>
      <c r="SKV324" s="925"/>
      <c r="SKW324" s="925"/>
      <c r="SKX324" s="925"/>
      <c r="SKY324" s="925"/>
      <c r="SKZ324" s="925"/>
      <c r="SLA324" s="925"/>
      <c r="SLB324" s="925"/>
      <c r="SLC324" s="925"/>
      <c r="SLD324" s="925"/>
      <c r="SLE324" s="925"/>
      <c r="SLF324" s="925"/>
      <c r="SLG324" s="925"/>
      <c r="SLH324" s="925"/>
      <c r="SLI324" s="925"/>
      <c r="SLJ324" s="925"/>
      <c r="SLK324" s="925"/>
      <c r="SLL324" s="925"/>
      <c r="SLM324" s="925"/>
      <c r="SLN324" s="925"/>
      <c r="SLO324" s="925"/>
      <c r="SLP324" s="925"/>
      <c r="SLQ324" s="925"/>
      <c r="SLR324" s="925"/>
      <c r="SLS324" s="925"/>
      <c r="SLT324" s="925"/>
      <c r="SLU324" s="925"/>
      <c r="SLV324" s="925"/>
      <c r="SLW324" s="925"/>
      <c r="SLX324" s="925"/>
      <c r="SLY324" s="925"/>
      <c r="SLZ324" s="925"/>
      <c r="SMA324" s="925"/>
      <c r="SMB324" s="925"/>
      <c r="SMC324" s="925"/>
      <c r="SMD324" s="925"/>
      <c r="SME324" s="925"/>
      <c r="SMF324" s="925"/>
      <c r="SMG324" s="925"/>
      <c r="SMH324" s="925"/>
      <c r="SMI324" s="925"/>
      <c r="SMJ324" s="925"/>
      <c r="SMK324" s="925"/>
      <c r="SML324" s="925"/>
      <c r="SMM324" s="925"/>
      <c r="SMN324" s="925"/>
      <c r="SMO324" s="925"/>
      <c r="SMP324" s="925"/>
      <c r="SMQ324" s="925"/>
      <c r="SMR324" s="925"/>
      <c r="SMS324" s="925"/>
      <c r="SMT324" s="925"/>
      <c r="SMU324" s="925"/>
      <c r="SMV324" s="925"/>
      <c r="SMW324" s="925"/>
      <c r="SMX324" s="925"/>
      <c r="SMY324" s="925"/>
      <c r="SMZ324" s="925"/>
      <c r="SNA324" s="925"/>
      <c r="SNB324" s="925"/>
      <c r="SNC324" s="925"/>
      <c r="SND324" s="925"/>
      <c r="SNE324" s="925"/>
      <c r="SNF324" s="925"/>
      <c r="SNG324" s="925"/>
      <c r="SNH324" s="925"/>
      <c r="SNI324" s="925"/>
      <c r="SNJ324" s="925"/>
      <c r="SNK324" s="925"/>
      <c r="SNL324" s="925"/>
      <c r="SNM324" s="925"/>
      <c r="SNN324" s="925"/>
      <c r="SNO324" s="925"/>
      <c r="SNP324" s="925"/>
      <c r="SNQ324" s="925"/>
      <c r="SNR324" s="925"/>
      <c r="SNS324" s="925"/>
      <c r="SNT324" s="925"/>
      <c r="SNU324" s="925"/>
      <c r="SNV324" s="925"/>
      <c r="SNW324" s="925"/>
      <c r="SNX324" s="925"/>
      <c r="SNY324" s="925"/>
      <c r="SNZ324" s="925"/>
      <c r="SOA324" s="925"/>
      <c r="SOB324" s="925"/>
      <c r="SOC324" s="925"/>
      <c r="SOD324" s="925"/>
      <c r="SOE324" s="925"/>
      <c r="SOF324" s="925"/>
      <c r="SOG324" s="925"/>
      <c r="SOH324" s="925"/>
      <c r="SOI324" s="925"/>
      <c r="SOJ324" s="925"/>
      <c r="SOK324" s="925"/>
      <c r="SOL324" s="925"/>
      <c r="SOM324" s="925"/>
      <c r="SON324" s="925"/>
      <c r="SOO324" s="925"/>
      <c r="SOP324" s="925"/>
      <c r="SOQ324" s="925"/>
      <c r="SOR324" s="925"/>
      <c r="SOS324" s="925"/>
      <c r="SOT324" s="925"/>
      <c r="SOU324" s="925"/>
      <c r="SOV324" s="925"/>
      <c r="SOW324" s="925"/>
      <c r="SOX324" s="925"/>
      <c r="SOY324" s="925"/>
      <c r="SOZ324" s="925"/>
      <c r="SPA324" s="925"/>
      <c r="SPB324" s="925"/>
      <c r="SPC324" s="925"/>
      <c r="SPD324" s="925"/>
      <c r="SPE324" s="925"/>
      <c r="SPF324" s="925"/>
      <c r="SPG324" s="925"/>
      <c r="SPH324" s="925"/>
      <c r="SPI324" s="925"/>
      <c r="SPJ324" s="925"/>
      <c r="SPK324" s="925"/>
      <c r="SPL324" s="925"/>
      <c r="SPM324" s="925"/>
      <c r="SPN324" s="925"/>
      <c r="SPO324" s="925"/>
      <c r="SPP324" s="925"/>
      <c r="SPQ324" s="925"/>
      <c r="SPR324" s="925"/>
      <c r="SPS324" s="925"/>
      <c r="SPT324" s="925"/>
      <c r="SPU324" s="925"/>
      <c r="SPV324" s="925"/>
      <c r="SPW324" s="925"/>
      <c r="SPX324" s="925"/>
      <c r="SPY324" s="925"/>
      <c r="SPZ324" s="925"/>
      <c r="SQA324" s="925"/>
      <c r="SQB324" s="925"/>
      <c r="SQC324" s="925"/>
      <c r="SQD324" s="925"/>
      <c r="SQE324" s="925"/>
      <c r="SQF324" s="925"/>
      <c r="SQG324" s="925"/>
      <c r="SQH324" s="925"/>
      <c r="SQI324" s="925"/>
      <c r="SQJ324" s="925"/>
      <c r="SQK324" s="925"/>
      <c r="SQL324" s="925"/>
      <c r="SQM324" s="925"/>
      <c r="SQN324" s="925"/>
      <c r="SQO324" s="925"/>
      <c r="SQP324" s="925"/>
      <c r="SQQ324" s="925"/>
      <c r="SQR324" s="925"/>
      <c r="SQS324" s="925"/>
      <c r="SQT324" s="925"/>
      <c r="SQU324" s="925"/>
      <c r="SQV324" s="925"/>
      <c r="SQW324" s="925"/>
      <c r="SQX324" s="925"/>
      <c r="SQY324" s="925"/>
      <c r="SQZ324" s="925"/>
      <c r="SRA324" s="925"/>
      <c r="SRB324" s="925"/>
      <c r="SRC324" s="925"/>
      <c r="SRD324" s="925"/>
      <c r="SRE324" s="925"/>
      <c r="SRF324" s="925"/>
      <c r="SRG324" s="925"/>
      <c r="SRH324" s="925"/>
      <c r="SRI324" s="925"/>
      <c r="SRJ324" s="925"/>
      <c r="SRK324" s="925"/>
      <c r="SRL324" s="925"/>
      <c r="SRM324" s="925"/>
      <c r="SRN324" s="925"/>
      <c r="SRO324" s="925"/>
      <c r="SRP324" s="925"/>
      <c r="SRQ324" s="925"/>
      <c r="SRR324" s="925"/>
      <c r="SRS324" s="925"/>
      <c r="SRT324" s="925"/>
      <c r="SRU324" s="925"/>
      <c r="SRV324" s="925"/>
      <c r="SRW324" s="925"/>
      <c r="SRX324" s="925"/>
      <c r="SRY324" s="925"/>
      <c r="SRZ324" s="925"/>
      <c r="SSA324" s="925"/>
      <c r="SSB324" s="925"/>
      <c r="SSC324" s="925"/>
      <c r="SSD324" s="925"/>
      <c r="SSE324" s="925"/>
      <c r="SSF324" s="925"/>
      <c r="SSG324" s="925"/>
      <c r="SSH324" s="925"/>
      <c r="SSI324" s="925"/>
      <c r="SSJ324" s="925"/>
      <c r="SSK324" s="925"/>
      <c r="SSL324" s="925"/>
      <c r="SSM324" s="925"/>
      <c r="SSN324" s="925"/>
      <c r="SSO324" s="925"/>
      <c r="SSP324" s="925"/>
      <c r="SSQ324" s="925"/>
      <c r="SSR324" s="925"/>
      <c r="SSS324" s="925"/>
      <c r="SST324" s="925"/>
      <c r="SSU324" s="925"/>
      <c r="SSV324" s="925"/>
      <c r="SSW324" s="925"/>
      <c r="SSX324" s="925"/>
      <c r="SSY324" s="925"/>
      <c r="SSZ324" s="925"/>
      <c r="STA324" s="925"/>
      <c r="STB324" s="925"/>
      <c r="STC324" s="925"/>
      <c r="STD324" s="925"/>
      <c r="STE324" s="925"/>
      <c r="STF324" s="925"/>
      <c r="STG324" s="925"/>
      <c r="STH324" s="925"/>
      <c r="STI324" s="925"/>
      <c r="STJ324" s="925"/>
      <c r="STK324" s="925"/>
      <c r="STL324" s="925"/>
      <c r="STM324" s="925"/>
      <c r="STN324" s="925"/>
      <c r="STO324" s="925"/>
      <c r="STP324" s="925"/>
      <c r="STQ324" s="925"/>
      <c r="STR324" s="925"/>
      <c r="STS324" s="925"/>
      <c r="STT324" s="925"/>
      <c r="STU324" s="925"/>
      <c r="STV324" s="925"/>
      <c r="STW324" s="925"/>
      <c r="STX324" s="925"/>
      <c r="STY324" s="925"/>
      <c r="STZ324" s="925"/>
      <c r="SUA324" s="925"/>
      <c r="SUB324" s="925"/>
      <c r="SUC324" s="925"/>
      <c r="SUD324" s="925"/>
      <c r="SUE324" s="925"/>
      <c r="SUF324" s="925"/>
      <c r="SUG324" s="925"/>
      <c r="SUH324" s="925"/>
      <c r="SUI324" s="925"/>
      <c r="SUJ324" s="925"/>
      <c r="SUK324" s="925"/>
      <c r="SUL324" s="925"/>
      <c r="SUM324" s="925"/>
      <c r="SUN324" s="925"/>
      <c r="SUO324" s="925"/>
      <c r="SUP324" s="925"/>
      <c r="SUQ324" s="925"/>
      <c r="SUR324" s="925"/>
      <c r="SUS324" s="925"/>
      <c r="SUT324" s="925"/>
      <c r="SUU324" s="925"/>
      <c r="SUV324" s="925"/>
      <c r="SUW324" s="925"/>
      <c r="SUX324" s="925"/>
      <c r="SUY324" s="925"/>
      <c r="SUZ324" s="925"/>
      <c r="SVA324" s="925"/>
      <c r="SVB324" s="925"/>
      <c r="SVC324" s="925"/>
      <c r="SVD324" s="925"/>
      <c r="SVE324" s="925"/>
      <c r="SVF324" s="925"/>
      <c r="SVG324" s="925"/>
      <c r="SVH324" s="925"/>
      <c r="SVI324" s="925"/>
      <c r="SVJ324" s="925"/>
      <c r="SVK324" s="925"/>
      <c r="SVL324" s="925"/>
      <c r="SVM324" s="925"/>
      <c r="SVN324" s="925"/>
      <c r="SVO324" s="925"/>
      <c r="SVP324" s="925"/>
      <c r="SVQ324" s="925"/>
      <c r="SVR324" s="925"/>
      <c r="SVS324" s="925"/>
      <c r="SVT324" s="925"/>
      <c r="SVU324" s="925"/>
      <c r="SVV324" s="925"/>
      <c r="SVW324" s="925"/>
      <c r="SVX324" s="925"/>
      <c r="SVY324" s="925"/>
      <c r="SVZ324" s="925"/>
      <c r="SWA324" s="925"/>
      <c r="SWB324" s="925"/>
      <c r="SWC324" s="925"/>
      <c r="SWD324" s="925"/>
      <c r="SWE324" s="925"/>
      <c r="SWF324" s="925"/>
      <c r="SWG324" s="925"/>
      <c r="SWH324" s="925"/>
      <c r="SWI324" s="925"/>
      <c r="SWJ324" s="925"/>
      <c r="SWK324" s="925"/>
      <c r="SWL324" s="925"/>
      <c r="SWM324" s="925"/>
      <c r="SWN324" s="925"/>
      <c r="SWO324" s="925"/>
      <c r="SWP324" s="925"/>
      <c r="SWQ324" s="925"/>
      <c r="SWR324" s="925"/>
      <c r="SWS324" s="925"/>
      <c r="SWT324" s="925"/>
      <c r="SWU324" s="925"/>
      <c r="SWV324" s="925"/>
      <c r="SWW324" s="925"/>
      <c r="SWX324" s="925"/>
      <c r="SWY324" s="925"/>
      <c r="SWZ324" s="925"/>
      <c r="SXA324" s="925"/>
      <c r="SXB324" s="925"/>
      <c r="SXC324" s="925"/>
      <c r="SXD324" s="925"/>
      <c r="SXE324" s="925"/>
      <c r="SXF324" s="925"/>
      <c r="SXG324" s="925"/>
      <c r="SXH324" s="925"/>
      <c r="SXI324" s="925"/>
      <c r="SXJ324" s="925"/>
      <c r="SXK324" s="925"/>
      <c r="SXL324" s="925"/>
      <c r="SXM324" s="925"/>
      <c r="SXN324" s="925"/>
      <c r="SXO324" s="925"/>
      <c r="SXP324" s="925"/>
      <c r="SXQ324" s="925"/>
      <c r="SXR324" s="925"/>
      <c r="SXS324" s="925"/>
      <c r="SXT324" s="925"/>
      <c r="SXU324" s="925"/>
      <c r="SXV324" s="925"/>
      <c r="SXW324" s="925"/>
      <c r="SXX324" s="925"/>
      <c r="SXY324" s="925"/>
      <c r="SXZ324" s="925"/>
      <c r="SYA324" s="925"/>
      <c r="SYB324" s="925"/>
      <c r="SYC324" s="925"/>
      <c r="SYD324" s="925"/>
      <c r="SYE324" s="925"/>
      <c r="SYF324" s="925"/>
      <c r="SYG324" s="925"/>
      <c r="SYH324" s="925"/>
      <c r="SYI324" s="925"/>
      <c r="SYJ324" s="925"/>
      <c r="SYK324" s="925"/>
      <c r="SYL324" s="925"/>
      <c r="SYM324" s="925"/>
      <c r="SYN324" s="925"/>
      <c r="SYO324" s="925"/>
      <c r="SYP324" s="925"/>
      <c r="SYQ324" s="925"/>
      <c r="SYR324" s="925"/>
      <c r="SYS324" s="925"/>
      <c r="SYT324" s="925"/>
      <c r="SYU324" s="925"/>
      <c r="SYV324" s="925"/>
      <c r="SYW324" s="925"/>
      <c r="SYX324" s="925"/>
      <c r="SYY324" s="925"/>
      <c r="SYZ324" s="925"/>
      <c r="SZA324" s="925"/>
      <c r="SZB324" s="925"/>
      <c r="SZC324" s="925"/>
      <c r="SZD324" s="925"/>
      <c r="SZE324" s="925"/>
      <c r="SZF324" s="925"/>
      <c r="SZG324" s="925"/>
      <c r="SZH324" s="925"/>
      <c r="SZI324" s="925"/>
      <c r="SZJ324" s="925"/>
      <c r="SZK324" s="925"/>
      <c r="SZL324" s="925"/>
      <c r="SZM324" s="925"/>
      <c r="SZN324" s="925"/>
      <c r="SZO324" s="925"/>
      <c r="SZP324" s="925"/>
      <c r="SZQ324" s="925"/>
      <c r="SZR324" s="925"/>
      <c r="SZS324" s="925"/>
      <c r="SZT324" s="925"/>
      <c r="SZU324" s="925"/>
      <c r="SZV324" s="925"/>
      <c r="SZW324" s="925"/>
      <c r="SZX324" s="925"/>
      <c r="SZY324" s="925"/>
      <c r="SZZ324" s="925"/>
      <c r="TAA324" s="925"/>
      <c r="TAB324" s="925"/>
      <c r="TAC324" s="925"/>
      <c r="TAD324" s="925"/>
      <c r="TAE324" s="925"/>
      <c r="TAF324" s="925"/>
      <c r="TAG324" s="925"/>
      <c r="TAH324" s="925"/>
      <c r="TAI324" s="925"/>
      <c r="TAJ324" s="925"/>
      <c r="TAK324" s="925"/>
      <c r="TAL324" s="925"/>
      <c r="TAM324" s="925"/>
      <c r="TAN324" s="925"/>
      <c r="TAO324" s="925"/>
      <c r="TAP324" s="925"/>
      <c r="TAQ324" s="925"/>
      <c r="TAR324" s="925"/>
      <c r="TAS324" s="925"/>
      <c r="TAT324" s="925"/>
      <c r="TAU324" s="925"/>
      <c r="TAV324" s="925"/>
      <c r="TAW324" s="925"/>
      <c r="TAX324" s="925"/>
      <c r="TAY324" s="925"/>
      <c r="TAZ324" s="925"/>
      <c r="TBA324" s="925"/>
      <c r="TBB324" s="925"/>
      <c r="TBC324" s="925"/>
      <c r="TBD324" s="925"/>
      <c r="TBE324" s="925"/>
      <c r="TBF324" s="925"/>
      <c r="TBG324" s="925"/>
      <c r="TBH324" s="925"/>
      <c r="TBI324" s="925"/>
      <c r="TBJ324" s="925"/>
      <c r="TBK324" s="925"/>
      <c r="TBL324" s="925"/>
      <c r="TBM324" s="925"/>
      <c r="TBN324" s="925"/>
      <c r="TBO324" s="925"/>
      <c r="TBP324" s="925"/>
      <c r="TBQ324" s="925"/>
      <c r="TBR324" s="925"/>
      <c r="TBS324" s="925"/>
      <c r="TBT324" s="925"/>
      <c r="TBU324" s="925"/>
      <c r="TBV324" s="925"/>
      <c r="TBW324" s="925"/>
      <c r="TBX324" s="925"/>
      <c r="TBY324" s="925"/>
      <c r="TBZ324" s="925"/>
      <c r="TCA324" s="925"/>
      <c r="TCB324" s="925"/>
      <c r="TCC324" s="925"/>
      <c r="TCD324" s="925"/>
      <c r="TCE324" s="925"/>
      <c r="TCF324" s="925"/>
      <c r="TCG324" s="925"/>
      <c r="TCH324" s="925"/>
      <c r="TCI324" s="925"/>
      <c r="TCJ324" s="925"/>
      <c r="TCK324" s="925"/>
      <c r="TCL324" s="925"/>
      <c r="TCM324" s="925"/>
      <c r="TCN324" s="925"/>
      <c r="TCO324" s="925"/>
      <c r="TCP324" s="925"/>
      <c r="TCQ324" s="925"/>
      <c r="TCR324" s="925"/>
      <c r="TCS324" s="925"/>
      <c r="TCT324" s="925"/>
      <c r="TCU324" s="925"/>
      <c r="TCV324" s="925"/>
      <c r="TCW324" s="925"/>
      <c r="TCX324" s="925"/>
      <c r="TCY324" s="925"/>
      <c r="TCZ324" s="925"/>
      <c r="TDA324" s="925"/>
      <c r="TDB324" s="925"/>
      <c r="TDC324" s="925"/>
      <c r="TDD324" s="925"/>
      <c r="TDE324" s="925"/>
      <c r="TDF324" s="925"/>
      <c r="TDG324" s="925"/>
      <c r="TDH324" s="925"/>
      <c r="TDI324" s="925"/>
      <c r="TDJ324" s="925"/>
      <c r="TDK324" s="925"/>
      <c r="TDL324" s="925"/>
      <c r="TDM324" s="925"/>
      <c r="TDN324" s="925"/>
      <c r="TDO324" s="925"/>
      <c r="TDP324" s="925"/>
      <c r="TDQ324" s="925"/>
      <c r="TDR324" s="925"/>
      <c r="TDS324" s="925"/>
      <c r="TDT324" s="925"/>
      <c r="TDU324" s="925"/>
      <c r="TDV324" s="925"/>
      <c r="TDW324" s="925"/>
      <c r="TDX324" s="925"/>
      <c r="TDY324" s="925"/>
      <c r="TDZ324" s="925"/>
      <c r="TEA324" s="925"/>
      <c r="TEB324" s="925"/>
      <c r="TEC324" s="925"/>
      <c r="TED324" s="925"/>
      <c r="TEE324" s="925"/>
      <c r="TEF324" s="925"/>
      <c r="TEG324" s="925"/>
      <c r="TEH324" s="925"/>
      <c r="TEI324" s="925"/>
      <c r="TEJ324" s="925"/>
      <c r="TEK324" s="925"/>
      <c r="TEL324" s="925"/>
      <c r="TEM324" s="925"/>
      <c r="TEN324" s="925"/>
      <c r="TEO324" s="925"/>
      <c r="TEP324" s="925"/>
      <c r="TEQ324" s="925"/>
      <c r="TER324" s="925"/>
      <c r="TES324" s="925"/>
      <c r="TET324" s="925"/>
      <c r="TEU324" s="925"/>
      <c r="TEV324" s="925"/>
      <c r="TEW324" s="925"/>
      <c r="TEX324" s="925"/>
      <c r="TEY324" s="925"/>
      <c r="TEZ324" s="925"/>
      <c r="TFA324" s="925"/>
      <c r="TFB324" s="925"/>
      <c r="TFC324" s="925"/>
      <c r="TFD324" s="925"/>
      <c r="TFE324" s="925"/>
      <c r="TFF324" s="925"/>
      <c r="TFG324" s="925"/>
      <c r="TFH324" s="925"/>
      <c r="TFI324" s="925"/>
      <c r="TFJ324" s="925"/>
      <c r="TFK324" s="925"/>
      <c r="TFL324" s="925"/>
      <c r="TFM324" s="925"/>
      <c r="TFN324" s="925"/>
      <c r="TFO324" s="925"/>
      <c r="TFP324" s="925"/>
      <c r="TFQ324" s="925"/>
      <c r="TFR324" s="925"/>
      <c r="TFS324" s="925"/>
      <c r="TFT324" s="925"/>
      <c r="TFU324" s="925"/>
      <c r="TFV324" s="925"/>
      <c r="TFW324" s="925"/>
      <c r="TFX324" s="925"/>
      <c r="TFY324" s="925"/>
      <c r="TFZ324" s="925"/>
      <c r="TGA324" s="925"/>
      <c r="TGB324" s="925"/>
      <c r="TGC324" s="925"/>
      <c r="TGD324" s="925"/>
      <c r="TGE324" s="925"/>
      <c r="TGF324" s="925"/>
      <c r="TGG324" s="925"/>
      <c r="TGH324" s="925"/>
      <c r="TGI324" s="925"/>
      <c r="TGJ324" s="925"/>
      <c r="TGK324" s="925"/>
      <c r="TGL324" s="925"/>
      <c r="TGM324" s="925"/>
      <c r="TGN324" s="925"/>
      <c r="TGO324" s="925"/>
      <c r="TGP324" s="925"/>
      <c r="TGQ324" s="925"/>
      <c r="TGR324" s="925"/>
      <c r="TGS324" s="925"/>
      <c r="TGT324" s="925"/>
      <c r="TGU324" s="925"/>
      <c r="TGV324" s="925"/>
      <c r="TGW324" s="925"/>
      <c r="TGX324" s="925"/>
      <c r="TGY324" s="925"/>
      <c r="TGZ324" s="925"/>
      <c r="THA324" s="925"/>
      <c r="THB324" s="925"/>
      <c r="THC324" s="925"/>
      <c r="THD324" s="925"/>
      <c r="THE324" s="925"/>
      <c r="THF324" s="925"/>
      <c r="THG324" s="925"/>
      <c r="THH324" s="925"/>
      <c r="THI324" s="925"/>
      <c r="THJ324" s="925"/>
      <c r="THK324" s="925"/>
      <c r="THL324" s="925"/>
      <c r="THM324" s="925"/>
      <c r="THN324" s="925"/>
      <c r="THO324" s="925"/>
      <c r="THP324" s="925"/>
      <c r="THQ324" s="925"/>
      <c r="THR324" s="925"/>
      <c r="THS324" s="925"/>
      <c r="THT324" s="925"/>
      <c r="THU324" s="925"/>
      <c r="THV324" s="925"/>
      <c r="THW324" s="925"/>
      <c r="THX324" s="925"/>
      <c r="THY324" s="925"/>
      <c r="THZ324" s="925"/>
      <c r="TIA324" s="925"/>
      <c r="TIB324" s="925"/>
      <c r="TIC324" s="925"/>
      <c r="TID324" s="925"/>
      <c r="TIE324" s="925"/>
      <c r="TIF324" s="925"/>
      <c r="TIG324" s="925"/>
      <c r="TIH324" s="925"/>
      <c r="TII324" s="925"/>
      <c r="TIJ324" s="925"/>
      <c r="TIK324" s="925"/>
      <c r="TIL324" s="925"/>
      <c r="TIM324" s="925"/>
      <c r="TIN324" s="925"/>
      <c r="TIO324" s="925"/>
      <c r="TIP324" s="925"/>
      <c r="TIQ324" s="925"/>
      <c r="TIR324" s="925"/>
      <c r="TIS324" s="925"/>
      <c r="TIT324" s="925"/>
      <c r="TIU324" s="925"/>
      <c r="TIV324" s="925"/>
      <c r="TIW324" s="925"/>
      <c r="TIX324" s="925"/>
      <c r="TIY324" s="925"/>
      <c r="TIZ324" s="925"/>
      <c r="TJA324" s="925"/>
      <c r="TJB324" s="925"/>
      <c r="TJC324" s="925"/>
      <c r="TJD324" s="925"/>
      <c r="TJE324" s="925"/>
      <c r="TJF324" s="925"/>
      <c r="TJG324" s="925"/>
      <c r="TJH324" s="925"/>
      <c r="TJI324" s="925"/>
      <c r="TJJ324" s="925"/>
      <c r="TJK324" s="925"/>
      <c r="TJL324" s="925"/>
      <c r="TJM324" s="925"/>
      <c r="TJN324" s="925"/>
      <c r="TJO324" s="925"/>
      <c r="TJP324" s="925"/>
      <c r="TJQ324" s="925"/>
      <c r="TJR324" s="925"/>
      <c r="TJS324" s="925"/>
      <c r="TJT324" s="925"/>
      <c r="TJU324" s="925"/>
      <c r="TJV324" s="925"/>
      <c r="TJW324" s="925"/>
      <c r="TJX324" s="925"/>
      <c r="TJY324" s="925"/>
      <c r="TJZ324" s="925"/>
      <c r="TKA324" s="925"/>
      <c r="TKB324" s="925"/>
      <c r="TKC324" s="925"/>
      <c r="TKD324" s="925"/>
      <c r="TKE324" s="925"/>
      <c r="TKF324" s="925"/>
      <c r="TKG324" s="925"/>
      <c r="TKH324" s="925"/>
      <c r="TKI324" s="925"/>
      <c r="TKJ324" s="925"/>
      <c r="TKK324" s="925"/>
      <c r="TKL324" s="925"/>
      <c r="TKM324" s="925"/>
      <c r="TKN324" s="925"/>
      <c r="TKO324" s="925"/>
      <c r="TKP324" s="925"/>
      <c r="TKQ324" s="925"/>
      <c r="TKR324" s="925"/>
      <c r="TKS324" s="925"/>
      <c r="TKT324" s="925"/>
      <c r="TKU324" s="925"/>
      <c r="TKV324" s="925"/>
      <c r="TKW324" s="925"/>
      <c r="TKX324" s="925"/>
      <c r="TKY324" s="925"/>
      <c r="TKZ324" s="925"/>
      <c r="TLA324" s="925"/>
      <c r="TLB324" s="925"/>
      <c r="TLC324" s="925"/>
      <c r="TLD324" s="925"/>
      <c r="TLE324" s="925"/>
      <c r="TLF324" s="925"/>
      <c r="TLG324" s="925"/>
      <c r="TLH324" s="925"/>
      <c r="TLI324" s="925"/>
      <c r="TLJ324" s="925"/>
      <c r="TLK324" s="925"/>
      <c r="TLL324" s="925"/>
      <c r="TLM324" s="925"/>
      <c r="TLN324" s="925"/>
      <c r="TLO324" s="925"/>
      <c r="TLP324" s="925"/>
      <c r="TLQ324" s="925"/>
      <c r="TLR324" s="925"/>
      <c r="TLS324" s="925"/>
      <c r="TLT324" s="925"/>
      <c r="TLU324" s="925"/>
      <c r="TLV324" s="925"/>
      <c r="TLW324" s="925"/>
      <c r="TLX324" s="925"/>
      <c r="TLY324" s="925"/>
      <c r="TLZ324" s="925"/>
      <c r="TMA324" s="925"/>
      <c r="TMB324" s="925"/>
      <c r="TMC324" s="925"/>
      <c r="TMD324" s="925"/>
      <c r="TME324" s="925"/>
      <c r="TMF324" s="925"/>
      <c r="TMG324" s="925"/>
      <c r="TMH324" s="925"/>
      <c r="TMI324" s="925"/>
      <c r="TMJ324" s="925"/>
      <c r="TMK324" s="925"/>
      <c r="TML324" s="925"/>
      <c r="TMM324" s="925"/>
      <c r="TMN324" s="925"/>
      <c r="TMO324" s="925"/>
      <c r="TMP324" s="925"/>
      <c r="TMQ324" s="925"/>
      <c r="TMR324" s="925"/>
      <c r="TMS324" s="925"/>
      <c r="TMT324" s="925"/>
      <c r="TMU324" s="925"/>
      <c r="TMV324" s="925"/>
      <c r="TMW324" s="925"/>
      <c r="TMX324" s="925"/>
      <c r="TMY324" s="925"/>
      <c r="TMZ324" s="925"/>
      <c r="TNA324" s="925"/>
      <c r="TNB324" s="925"/>
      <c r="TNC324" s="925"/>
      <c r="TND324" s="925"/>
      <c r="TNE324" s="925"/>
      <c r="TNF324" s="925"/>
      <c r="TNG324" s="925"/>
      <c r="TNH324" s="925"/>
      <c r="TNI324" s="925"/>
      <c r="TNJ324" s="925"/>
      <c r="TNK324" s="925"/>
      <c r="TNL324" s="925"/>
      <c r="TNM324" s="925"/>
      <c r="TNN324" s="925"/>
      <c r="TNO324" s="925"/>
      <c r="TNP324" s="925"/>
      <c r="TNQ324" s="925"/>
      <c r="TNR324" s="925"/>
      <c r="TNS324" s="925"/>
      <c r="TNT324" s="925"/>
      <c r="TNU324" s="925"/>
      <c r="TNV324" s="925"/>
      <c r="TNW324" s="925"/>
      <c r="TNX324" s="925"/>
      <c r="TNY324" s="925"/>
      <c r="TNZ324" s="925"/>
      <c r="TOA324" s="925"/>
      <c r="TOB324" s="925"/>
      <c r="TOC324" s="925"/>
      <c r="TOD324" s="925"/>
      <c r="TOE324" s="925"/>
      <c r="TOF324" s="925"/>
      <c r="TOG324" s="925"/>
      <c r="TOH324" s="925"/>
      <c r="TOI324" s="925"/>
      <c r="TOJ324" s="925"/>
      <c r="TOK324" s="925"/>
      <c r="TOL324" s="925"/>
      <c r="TOM324" s="925"/>
      <c r="TON324" s="925"/>
      <c r="TOO324" s="925"/>
      <c r="TOP324" s="925"/>
      <c r="TOQ324" s="925"/>
      <c r="TOR324" s="925"/>
      <c r="TOS324" s="925"/>
      <c r="TOT324" s="925"/>
      <c r="TOU324" s="925"/>
      <c r="TOV324" s="925"/>
      <c r="TOW324" s="925"/>
      <c r="TOX324" s="925"/>
      <c r="TOY324" s="925"/>
      <c r="TOZ324" s="925"/>
      <c r="TPA324" s="925"/>
      <c r="TPB324" s="925"/>
      <c r="TPC324" s="925"/>
      <c r="TPD324" s="925"/>
      <c r="TPE324" s="925"/>
      <c r="TPF324" s="925"/>
      <c r="TPG324" s="925"/>
      <c r="TPH324" s="925"/>
      <c r="TPI324" s="925"/>
      <c r="TPJ324" s="925"/>
      <c r="TPK324" s="925"/>
      <c r="TPL324" s="925"/>
      <c r="TPM324" s="925"/>
      <c r="TPN324" s="925"/>
      <c r="TPO324" s="925"/>
      <c r="TPP324" s="925"/>
      <c r="TPQ324" s="925"/>
      <c r="TPR324" s="925"/>
      <c r="TPS324" s="925"/>
      <c r="TPT324" s="925"/>
      <c r="TPU324" s="925"/>
      <c r="TPV324" s="925"/>
      <c r="TPW324" s="925"/>
      <c r="TPX324" s="925"/>
      <c r="TPY324" s="925"/>
      <c r="TPZ324" s="925"/>
      <c r="TQA324" s="925"/>
      <c r="TQB324" s="925"/>
      <c r="TQC324" s="925"/>
      <c r="TQD324" s="925"/>
      <c r="TQE324" s="925"/>
      <c r="TQF324" s="925"/>
      <c r="TQG324" s="925"/>
      <c r="TQH324" s="925"/>
      <c r="TQI324" s="925"/>
      <c r="TQJ324" s="925"/>
      <c r="TQK324" s="925"/>
      <c r="TQL324" s="925"/>
      <c r="TQM324" s="925"/>
      <c r="TQN324" s="925"/>
      <c r="TQO324" s="925"/>
      <c r="TQP324" s="925"/>
      <c r="TQQ324" s="925"/>
      <c r="TQR324" s="925"/>
      <c r="TQS324" s="925"/>
      <c r="TQT324" s="925"/>
      <c r="TQU324" s="925"/>
      <c r="TQV324" s="925"/>
      <c r="TQW324" s="925"/>
      <c r="TQX324" s="925"/>
      <c r="TQY324" s="925"/>
      <c r="TQZ324" s="925"/>
      <c r="TRA324" s="925"/>
      <c r="TRB324" s="925"/>
      <c r="TRC324" s="925"/>
      <c r="TRD324" s="925"/>
      <c r="TRE324" s="925"/>
      <c r="TRF324" s="925"/>
      <c r="TRG324" s="925"/>
      <c r="TRH324" s="925"/>
      <c r="TRI324" s="925"/>
      <c r="TRJ324" s="925"/>
      <c r="TRK324" s="925"/>
      <c r="TRL324" s="925"/>
      <c r="TRM324" s="925"/>
      <c r="TRN324" s="925"/>
      <c r="TRO324" s="925"/>
      <c r="TRP324" s="925"/>
      <c r="TRQ324" s="925"/>
      <c r="TRR324" s="925"/>
      <c r="TRS324" s="925"/>
      <c r="TRT324" s="925"/>
      <c r="TRU324" s="925"/>
      <c r="TRV324" s="925"/>
      <c r="TRW324" s="925"/>
      <c r="TRX324" s="925"/>
      <c r="TRY324" s="925"/>
      <c r="TRZ324" s="925"/>
      <c r="TSA324" s="925"/>
      <c r="TSB324" s="925"/>
      <c r="TSC324" s="925"/>
      <c r="TSD324" s="925"/>
      <c r="TSE324" s="925"/>
      <c r="TSF324" s="925"/>
      <c r="TSG324" s="925"/>
      <c r="TSH324" s="925"/>
      <c r="TSI324" s="925"/>
      <c r="TSJ324" s="925"/>
      <c r="TSK324" s="925"/>
      <c r="TSL324" s="925"/>
      <c r="TSM324" s="925"/>
      <c r="TSN324" s="925"/>
      <c r="TSO324" s="925"/>
      <c r="TSP324" s="925"/>
      <c r="TSQ324" s="925"/>
      <c r="TSR324" s="925"/>
      <c r="TSS324" s="925"/>
      <c r="TST324" s="925"/>
      <c r="TSU324" s="925"/>
      <c r="TSV324" s="925"/>
      <c r="TSW324" s="925"/>
      <c r="TSX324" s="925"/>
      <c r="TSY324" s="925"/>
      <c r="TSZ324" s="925"/>
      <c r="TTA324" s="925"/>
      <c r="TTB324" s="925"/>
      <c r="TTC324" s="925"/>
      <c r="TTD324" s="925"/>
      <c r="TTE324" s="925"/>
      <c r="TTF324" s="925"/>
      <c r="TTG324" s="925"/>
      <c r="TTH324" s="925"/>
      <c r="TTI324" s="925"/>
      <c r="TTJ324" s="925"/>
      <c r="TTK324" s="925"/>
      <c r="TTL324" s="925"/>
      <c r="TTM324" s="925"/>
      <c r="TTN324" s="925"/>
      <c r="TTO324" s="925"/>
      <c r="TTP324" s="925"/>
      <c r="TTQ324" s="925"/>
      <c r="TTR324" s="925"/>
      <c r="TTS324" s="925"/>
      <c r="TTT324" s="925"/>
      <c r="TTU324" s="925"/>
      <c r="TTV324" s="925"/>
      <c r="TTW324" s="925"/>
      <c r="TTX324" s="925"/>
      <c r="TTY324" s="925"/>
      <c r="TTZ324" s="925"/>
      <c r="TUA324" s="925"/>
      <c r="TUB324" s="925"/>
      <c r="TUC324" s="925"/>
      <c r="TUD324" s="925"/>
      <c r="TUE324" s="925"/>
      <c r="TUF324" s="925"/>
      <c r="TUG324" s="925"/>
      <c r="TUH324" s="925"/>
      <c r="TUI324" s="925"/>
      <c r="TUJ324" s="925"/>
      <c r="TUK324" s="925"/>
      <c r="TUL324" s="925"/>
      <c r="TUM324" s="925"/>
      <c r="TUN324" s="925"/>
      <c r="TUO324" s="925"/>
      <c r="TUP324" s="925"/>
      <c r="TUQ324" s="925"/>
      <c r="TUR324" s="925"/>
      <c r="TUS324" s="925"/>
      <c r="TUT324" s="925"/>
      <c r="TUU324" s="925"/>
      <c r="TUV324" s="925"/>
      <c r="TUW324" s="925"/>
      <c r="TUX324" s="925"/>
      <c r="TUY324" s="925"/>
      <c r="TUZ324" s="925"/>
      <c r="TVA324" s="925"/>
      <c r="TVB324" s="925"/>
      <c r="TVC324" s="925"/>
      <c r="TVD324" s="925"/>
      <c r="TVE324" s="925"/>
      <c r="TVF324" s="925"/>
      <c r="TVG324" s="925"/>
      <c r="TVH324" s="925"/>
      <c r="TVI324" s="925"/>
      <c r="TVJ324" s="925"/>
      <c r="TVK324" s="925"/>
      <c r="TVL324" s="925"/>
      <c r="TVM324" s="925"/>
      <c r="TVN324" s="925"/>
      <c r="TVO324" s="925"/>
      <c r="TVP324" s="925"/>
      <c r="TVQ324" s="925"/>
      <c r="TVR324" s="925"/>
      <c r="TVS324" s="925"/>
      <c r="TVT324" s="925"/>
      <c r="TVU324" s="925"/>
      <c r="TVV324" s="925"/>
      <c r="TVW324" s="925"/>
      <c r="TVX324" s="925"/>
      <c r="TVY324" s="925"/>
      <c r="TVZ324" s="925"/>
      <c r="TWA324" s="925"/>
      <c r="TWB324" s="925"/>
      <c r="TWC324" s="925"/>
      <c r="TWD324" s="925"/>
      <c r="TWE324" s="925"/>
      <c r="TWF324" s="925"/>
      <c r="TWG324" s="925"/>
      <c r="TWH324" s="925"/>
      <c r="TWI324" s="925"/>
      <c r="TWJ324" s="925"/>
      <c r="TWK324" s="925"/>
      <c r="TWL324" s="925"/>
      <c r="TWM324" s="925"/>
      <c r="TWN324" s="925"/>
      <c r="TWO324" s="925"/>
      <c r="TWP324" s="925"/>
      <c r="TWQ324" s="925"/>
      <c r="TWR324" s="925"/>
      <c r="TWS324" s="925"/>
      <c r="TWT324" s="925"/>
      <c r="TWU324" s="925"/>
      <c r="TWV324" s="925"/>
      <c r="TWW324" s="925"/>
      <c r="TWX324" s="925"/>
      <c r="TWY324" s="925"/>
      <c r="TWZ324" s="925"/>
      <c r="TXA324" s="925"/>
      <c r="TXB324" s="925"/>
      <c r="TXC324" s="925"/>
      <c r="TXD324" s="925"/>
      <c r="TXE324" s="925"/>
      <c r="TXF324" s="925"/>
      <c r="TXG324" s="925"/>
      <c r="TXH324" s="925"/>
      <c r="TXI324" s="925"/>
      <c r="TXJ324" s="925"/>
      <c r="TXK324" s="925"/>
      <c r="TXL324" s="925"/>
      <c r="TXM324" s="925"/>
      <c r="TXN324" s="925"/>
      <c r="TXO324" s="925"/>
      <c r="TXP324" s="925"/>
      <c r="TXQ324" s="925"/>
      <c r="TXR324" s="925"/>
      <c r="TXS324" s="925"/>
      <c r="TXT324" s="925"/>
      <c r="TXU324" s="925"/>
      <c r="TXV324" s="925"/>
      <c r="TXW324" s="925"/>
      <c r="TXX324" s="925"/>
      <c r="TXY324" s="925"/>
      <c r="TXZ324" s="925"/>
      <c r="TYA324" s="925"/>
      <c r="TYB324" s="925"/>
      <c r="TYC324" s="925"/>
      <c r="TYD324" s="925"/>
      <c r="TYE324" s="925"/>
      <c r="TYF324" s="925"/>
      <c r="TYG324" s="925"/>
      <c r="TYH324" s="925"/>
      <c r="TYI324" s="925"/>
      <c r="TYJ324" s="925"/>
      <c r="TYK324" s="925"/>
      <c r="TYL324" s="925"/>
      <c r="TYM324" s="925"/>
      <c r="TYN324" s="925"/>
      <c r="TYO324" s="925"/>
      <c r="TYP324" s="925"/>
      <c r="TYQ324" s="925"/>
      <c r="TYR324" s="925"/>
      <c r="TYS324" s="925"/>
      <c r="TYT324" s="925"/>
      <c r="TYU324" s="925"/>
      <c r="TYV324" s="925"/>
      <c r="TYW324" s="925"/>
      <c r="TYX324" s="925"/>
      <c r="TYY324" s="925"/>
      <c r="TYZ324" s="925"/>
      <c r="TZA324" s="925"/>
      <c r="TZB324" s="925"/>
      <c r="TZC324" s="925"/>
      <c r="TZD324" s="925"/>
      <c r="TZE324" s="925"/>
      <c r="TZF324" s="925"/>
      <c r="TZG324" s="925"/>
      <c r="TZH324" s="925"/>
      <c r="TZI324" s="925"/>
      <c r="TZJ324" s="925"/>
      <c r="TZK324" s="925"/>
      <c r="TZL324" s="925"/>
      <c r="TZM324" s="925"/>
      <c r="TZN324" s="925"/>
      <c r="TZO324" s="925"/>
      <c r="TZP324" s="925"/>
      <c r="TZQ324" s="925"/>
      <c r="TZR324" s="925"/>
      <c r="TZS324" s="925"/>
      <c r="TZT324" s="925"/>
      <c r="TZU324" s="925"/>
      <c r="TZV324" s="925"/>
      <c r="TZW324" s="925"/>
      <c r="TZX324" s="925"/>
      <c r="TZY324" s="925"/>
      <c r="TZZ324" s="925"/>
      <c r="UAA324" s="925"/>
      <c r="UAB324" s="925"/>
      <c r="UAC324" s="925"/>
      <c r="UAD324" s="925"/>
      <c r="UAE324" s="925"/>
      <c r="UAF324" s="925"/>
      <c r="UAG324" s="925"/>
      <c r="UAH324" s="925"/>
      <c r="UAI324" s="925"/>
      <c r="UAJ324" s="925"/>
      <c r="UAK324" s="925"/>
      <c r="UAL324" s="925"/>
      <c r="UAM324" s="925"/>
      <c r="UAN324" s="925"/>
      <c r="UAO324" s="925"/>
      <c r="UAP324" s="925"/>
      <c r="UAQ324" s="925"/>
      <c r="UAR324" s="925"/>
      <c r="UAS324" s="925"/>
      <c r="UAT324" s="925"/>
      <c r="UAU324" s="925"/>
      <c r="UAV324" s="925"/>
      <c r="UAW324" s="925"/>
      <c r="UAX324" s="925"/>
      <c r="UAY324" s="925"/>
      <c r="UAZ324" s="925"/>
      <c r="UBA324" s="925"/>
      <c r="UBB324" s="925"/>
      <c r="UBC324" s="925"/>
      <c r="UBD324" s="925"/>
      <c r="UBE324" s="925"/>
      <c r="UBF324" s="925"/>
      <c r="UBG324" s="925"/>
      <c r="UBH324" s="925"/>
      <c r="UBI324" s="925"/>
      <c r="UBJ324" s="925"/>
      <c r="UBK324" s="925"/>
      <c r="UBL324" s="925"/>
      <c r="UBM324" s="925"/>
      <c r="UBN324" s="925"/>
      <c r="UBO324" s="925"/>
      <c r="UBP324" s="925"/>
      <c r="UBQ324" s="925"/>
      <c r="UBR324" s="925"/>
      <c r="UBS324" s="925"/>
      <c r="UBT324" s="925"/>
      <c r="UBU324" s="925"/>
      <c r="UBV324" s="925"/>
      <c r="UBW324" s="925"/>
      <c r="UBX324" s="925"/>
      <c r="UBY324" s="925"/>
      <c r="UBZ324" s="925"/>
      <c r="UCA324" s="925"/>
      <c r="UCB324" s="925"/>
      <c r="UCC324" s="925"/>
      <c r="UCD324" s="925"/>
      <c r="UCE324" s="925"/>
      <c r="UCF324" s="925"/>
      <c r="UCG324" s="925"/>
      <c r="UCH324" s="925"/>
      <c r="UCI324" s="925"/>
      <c r="UCJ324" s="925"/>
      <c r="UCK324" s="925"/>
      <c r="UCL324" s="925"/>
      <c r="UCM324" s="925"/>
      <c r="UCN324" s="925"/>
      <c r="UCO324" s="925"/>
      <c r="UCP324" s="925"/>
      <c r="UCQ324" s="925"/>
      <c r="UCR324" s="925"/>
      <c r="UCS324" s="925"/>
      <c r="UCT324" s="925"/>
      <c r="UCU324" s="925"/>
      <c r="UCV324" s="925"/>
      <c r="UCW324" s="925"/>
      <c r="UCX324" s="925"/>
      <c r="UCY324" s="925"/>
      <c r="UCZ324" s="925"/>
      <c r="UDA324" s="925"/>
      <c r="UDB324" s="925"/>
      <c r="UDC324" s="925"/>
      <c r="UDD324" s="925"/>
      <c r="UDE324" s="925"/>
      <c r="UDF324" s="925"/>
      <c r="UDG324" s="925"/>
      <c r="UDH324" s="925"/>
      <c r="UDI324" s="925"/>
      <c r="UDJ324" s="925"/>
      <c r="UDK324" s="925"/>
      <c r="UDL324" s="925"/>
      <c r="UDM324" s="925"/>
      <c r="UDN324" s="925"/>
      <c r="UDO324" s="925"/>
      <c r="UDP324" s="925"/>
      <c r="UDQ324" s="925"/>
      <c r="UDR324" s="925"/>
      <c r="UDS324" s="925"/>
      <c r="UDT324" s="925"/>
      <c r="UDU324" s="925"/>
      <c r="UDV324" s="925"/>
      <c r="UDW324" s="925"/>
      <c r="UDX324" s="925"/>
      <c r="UDY324" s="925"/>
      <c r="UDZ324" s="925"/>
      <c r="UEA324" s="925"/>
      <c r="UEB324" s="925"/>
      <c r="UEC324" s="925"/>
      <c r="UED324" s="925"/>
      <c r="UEE324" s="925"/>
      <c r="UEF324" s="925"/>
      <c r="UEG324" s="925"/>
      <c r="UEH324" s="925"/>
      <c r="UEI324" s="925"/>
      <c r="UEJ324" s="925"/>
      <c r="UEK324" s="925"/>
      <c r="UEL324" s="925"/>
      <c r="UEM324" s="925"/>
      <c r="UEN324" s="925"/>
      <c r="UEO324" s="925"/>
      <c r="UEP324" s="925"/>
      <c r="UEQ324" s="925"/>
      <c r="UER324" s="925"/>
      <c r="UES324" s="925"/>
      <c r="UET324" s="925"/>
      <c r="UEU324" s="925"/>
      <c r="UEV324" s="925"/>
      <c r="UEW324" s="925"/>
      <c r="UEX324" s="925"/>
      <c r="UEY324" s="925"/>
      <c r="UEZ324" s="925"/>
      <c r="UFA324" s="925"/>
      <c r="UFB324" s="925"/>
      <c r="UFC324" s="925"/>
      <c r="UFD324" s="925"/>
      <c r="UFE324" s="925"/>
      <c r="UFF324" s="925"/>
      <c r="UFG324" s="925"/>
      <c r="UFH324" s="925"/>
      <c r="UFI324" s="925"/>
      <c r="UFJ324" s="925"/>
      <c r="UFK324" s="925"/>
      <c r="UFL324" s="925"/>
      <c r="UFM324" s="925"/>
      <c r="UFN324" s="925"/>
      <c r="UFO324" s="925"/>
      <c r="UFP324" s="925"/>
      <c r="UFQ324" s="925"/>
      <c r="UFR324" s="925"/>
      <c r="UFS324" s="925"/>
      <c r="UFT324" s="925"/>
      <c r="UFU324" s="925"/>
      <c r="UFV324" s="925"/>
      <c r="UFW324" s="925"/>
      <c r="UFX324" s="925"/>
      <c r="UFY324" s="925"/>
      <c r="UFZ324" s="925"/>
      <c r="UGA324" s="925"/>
      <c r="UGB324" s="925"/>
      <c r="UGC324" s="925"/>
      <c r="UGD324" s="925"/>
      <c r="UGE324" s="925"/>
      <c r="UGF324" s="925"/>
      <c r="UGG324" s="925"/>
      <c r="UGH324" s="925"/>
      <c r="UGI324" s="925"/>
      <c r="UGJ324" s="925"/>
      <c r="UGK324" s="925"/>
      <c r="UGL324" s="925"/>
      <c r="UGM324" s="925"/>
      <c r="UGN324" s="925"/>
      <c r="UGO324" s="925"/>
      <c r="UGP324" s="925"/>
      <c r="UGQ324" s="925"/>
      <c r="UGR324" s="925"/>
      <c r="UGS324" s="925"/>
      <c r="UGT324" s="925"/>
      <c r="UGU324" s="925"/>
      <c r="UGV324" s="925"/>
      <c r="UGW324" s="925"/>
      <c r="UGX324" s="925"/>
      <c r="UGY324" s="925"/>
      <c r="UGZ324" s="925"/>
      <c r="UHA324" s="925"/>
      <c r="UHB324" s="925"/>
      <c r="UHC324" s="925"/>
      <c r="UHD324" s="925"/>
      <c r="UHE324" s="925"/>
      <c r="UHF324" s="925"/>
      <c r="UHG324" s="925"/>
      <c r="UHH324" s="925"/>
      <c r="UHI324" s="925"/>
      <c r="UHJ324" s="925"/>
      <c r="UHK324" s="925"/>
      <c r="UHL324" s="925"/>
      <c r="UHM324" s="925"/>
      <c r="UHN324" s="925"/>
      <c r="UHO324" s="925"/>
      <c r="UHP324" s="925"/>
      <c r="UHQ324" s="925"/>
      <c r="UHR324" s="925"/>
      <c r="UHS324" s="925"/>
      <c r="UHT324" s="925"/>
      <c r="UHU324" s="925"/>
      <c r="UHV324" s="925"/>
      <c r="UHW324" s="925"/>
      <c r="UHX324" s="925"/>
      <c r="UHY324" s="925"/>
      <c r="UHZ324" s="925"/>
      <c r="UIA324" s="925"/>
      <c r="UIB324" s="925"/>
      <c r="UIC324" s="925"/>
      <c r="UID324" s="925"/>
      <c r="UIE324" s="925"/>
      <c r="UIF324" s="925"/>
      <c r="UIG324" s="925"/>
      <c r="UIH324" s="925"/>
      <c r="UII324" s="925"/>
      <c r="UIJ324" s="925"/>
      <c r="UIK324" s="925"/>
      <c r="UIL324" s="925"/>
      <c r="UIM324" s="925"/>
      <c r="UIN324" s="925"/>
      <c r="UIO324" s="925"/>
      <c r="UIP324" s="925"/>
      <c r="UIQ324" s="925"/>
      <c r="UIR324" s="925"/>
      <c r="UIS324" s="925"/>
      <c r="UIT324" s="925"/>
      <c r="UIU324" s="925"/>
      <c r="UIV324" s="925"/>
      <c r="UIW324" s="925"/>
      <c r="UIX324" s="925"/>
      <c r="UIY324" s="925"/>
      <c r="UIZ324" s="925"/>
      <c r="UJA324" s="925"/>
      <c r="UJB324" s="925"/>
      <c r="UJC324" s="925"/>
      <c r="UJD324" s="925"/>
      <c r="UJE324" s="925"/>
      <c r="UJF324" s="925"/>
      <c r="UJG324" s="925"/>
      <c r="UJH324" s="925"/>
      <c r="UJI324" s="925"/>
      <c r="UJJ324" s="925"/>
      <c r="UJK324" s="925"/>
      <c r="UJL324" s="925"/>
      <c r="UJM324" s="925"/>
      <c r="UJN324" s="925"/>
      <c r="UJO324" s="925"/>
      <c r="UJP324" s="925"/>
      <c r="UJQ324" s="925"/>
      <c r="UJR324" s="925"/>
      <c r="UJS324" s="925"/>
      <c r="UJT324" s="925"/>
      <c r="UJU324" s="925"/>
      <c r="UJV324" s="925"/>
      <c r="UJW324" s="925"/>
      <c r="UJX324" s="925"/>
      <c r="UJY324" s="925"/>
      <c r="UJZ324" s="925"/>
      <c r="UKA324" s="925"/>
      <c r="UKB324" s="925"/>
      <c r="UKC324" s="925"/>
      <c r="UKD324" s="925"/>
      <c r="UKE324" s="925"/>
      <c r="UKF324" s="925"/>
      <c r="UKG324" s="925"/>
      <c r="UKH324" s="925"/>
      <c r="UKI324" s="925"/>
      <c r="UKJ324" s="925"/>
      <c r="UKK324" s="925"/>
      <c r="UKL324" s="925"/>
      <c r="UKM324" s="925"/>
      <c r="UKN324" s="925"/>
      <c r="UKO324" s="925"/>
      <c r="UKP324" s="925"/>
      <c r="UKQ324" s="925"/>
      <c r="UKR324" s="925"/>
      <c r="UKS324" s="925"/>
      <c r="UKT324" s="925"/>
      <c r="UKU324" s="925"/>
      <c r="UKV324" s="925"/>
      <c r="UKW324" s="925"/>
      <c r="UKX324" s="925"/>
      <c r="UKY324" s="925"/>
      <c r="UKZ324" s="925"/>
      <c r="ULA324" s="925"/>
      <c r="ULB324" s="925"/>
      <c r="ULC324" s="925"/>
      <c r="ULD324" s="925"/>
      <c r="ULE324" s="925"/>
      <c r="ULF324" s="925"/>
      <c r="ULG324" s="925"/>
      <c r="ULH324" s="925"/>
      <c r="ULI324" s="925"/>
      <c r="ULJ324" s="925"/>
      <c r="ULK324" s="925"/>
      <c r="ULL324" s="925"/>
      <c r="ULM324" s="925"/>
      <c r="ULN324" s="925"/>
      <c r="ULO324" s="925"/>
      <c r="ULP324" s="925"/>
      <c r="ULQ324" s="925"/>
      <c r="ULR324" s="925"/>
      <c r="ULS324" s="925"/>
      <c r="ULT324" s="925"/>
      <c r="ULU324" s="925"/>
      <c r="ULV324" s="925"/>
      <c r="ULW324" s="925"/>
      <c r="ULX324" s="925"/>
      <c r="ULY324" s="925"/>
      <c r="ULZ324" s="925"/>
      <c r="UMA324" s="925"/>
      <c r="UMB324" s="925"/>
      <c r="UMC324" s="925"/>
      <c r="UMD324" s="925"/>
      <c r="UME324" s="925"/>
      <c r="UMF324" s="925"/>
      <c r="UMG324" s="925"/>
      <c r="UMH324" s="925"/>
      <c r="UMI324" s="925"/>
      <c r="UMJ324" s="925"/>
      <c r="UMK324" s="925"/>
      <c r="UML324" s="925"/>
      <c r="UMM324" s="925"/>
      <c r="UMN324" s="925"/>
      <c r="UMO324" s="925"/>
      <c r="UMP324" s="925"/>
      <c r="UMQ324" s="925"/>
      <c r="UMR324" s="925"/>
      <c r="UMS324" s="925"/>
      <c r="UMT324" s="925"/>
      <c r="UMU324" s="925"/>
      <c r="UMV324" s="925"/>
      <c r="UMW324" s="925"/>
      <c r="UMX324" s="925"/>
      <c r="UMY324" s="925"/>
      <c r="UMZ324" s="925"/>
      <c r="UNA324" s="925"/>
      <c r="UNB324" s="925"/>
      <c r="UNC324" s="925"/>
      <c r="UND324" s="925"/>
      <c r="UNE324" s="925"/>
      <c r="UNF324" s="925"/>
      <c r="UNG324" s="925"/>
      <c r="UNH324" s="925"/>
      <c r="UNI324" s="925"/>
      <c r="UNJ324" s="925"/>
      <c r="UNK324" s="925"/>
      <c r="UNL324" s="925"/>
      <c r="UNM324" s="925"/>
      <c r="UNN324" s="925"/>
      <c r="UNO324" s="925"/>
      <c r="UNP324" s="925"/>
      <c r="UNQ324" s="925"/>
      <c r="UNR324" s="925"/>
      <c r="UNS324" s="925"/>
      <c r="UNT324" s="925"/>
      <c r="UNU324" s="925"/>
      <c r="UNV324" s="925"/>
      <c r="UNW324" s="925"/>
      <c r="UNX324" s="925"/>
      <c r="UNY324" s="925"/>
      <c r="UNZ324" s="925"/>
      <c r="UOA324" s="925"/>
      <c r="UOB324" s="925"/>
      <c r="UOC324" s="925"/>
      <c r="UOD324" s="925"/>
      <c r="UOE324" s="925"/>
      <c r="UOF324" s="925"/>
      <c r="UOG324" s="925"/>
      <c r="UOH324" s="925"/>
      <c r="UOI324" s="925"/>
      <c r="UOJ324" s="925"/>
      <c r="UOK324" s="925"/>
      <c r="UOL324" s="925"/>
      <c r="UOM324" s="925"/>
      <c r="UON324" s="925"/>
      <c r="UOO324" s="925"/>
      <c r="UOP324" s="925"/>
      <c r="UOQ324" s="925"/>
      <c r="UOR324" s="925"/>
      <c r="UOS324" s="925"/>
      <c r="UOT324" s="925"/>
      <c r="UOU324" s="925"/>
      <c r="UOV324" s="925"/>
      <c r="UOW324" s="925"/>
      <c r="UOX324" s="925"/>
      <c r="UOY324" s="925"/>
      <c r="UOZ324" s="925"/>
      <c r="UPA324" s="925"/>
      <c r="UPB324" s="925"/>
      <c r="UPC324" s="925"/>
      <c r="UPD324" s="925"/>
      <c r="UPE324" s="925"/>
      <c r="UPF324" s="925"/>
      <c r="UPG324" s="925"/>
      <c r="UPH324" s="925"/>
      <c r="UPI324" s="925"/>
      <c r="UPJ324" s="925"/>
      <c r="UPK324" s="925"/>
      <c r="UPL324" s="925"/>
      <c r="UPM324" s="925"/>
      <c r="UPN324" s="925"/>
      <c r="UPO324" s="925"/>
      <c r="UPP324" s="925"/>
      <c r="UPQ324" s="925"/>
      <c r="UPR324" s="925"/>
      <c r="UPS324" s="925"/>
      <c r="UPT324" s="925"/>
      <c r="UPU324" s="925"/>
      <c r="UPV324" s="925"/>
      <c r="UPW324" s="925"/>
      <c r="UPX324" s="925"/>
      <c r="UPY324" s="925"/>
      <c r="UPZ324" s="925"/>
      <c r="UQA324" s="925"/>
      <c r="UQB324" s="925"/>
      <c r="UQC324" s="925"/>
      <c r="UQD324" s="925"/>
      <c r="UQE324" s="925"/>
      <c r="UQF324" s="925"/>
      <c r="UQG324" s="925"/>
      <c r="UQH324" s="925"/>
      <c r="UQI324" s="925"/>
      <c r="UQJ324" s="925"/>
      <c r="UQK324" s="925"/>
      <c r="UQL324" s="925"/>
      <c r="UQM324" s="925"/>
      <c r="UQN324" s="925"/>
      <c r="UQO324" s="925"/>
      <c r="UQP324" s="925"/>
      <c r="UQQ324" s="925"/>
      <c r="UQR324" s="925"/>
      <c r="UQS324" s="925"/>
      <c r="UQT324" s="925"/>
      <c r="UQU324" s="925"/>
      <c r="UQV324" s="925"/>
      <c r="UQW324" s="925"/>
      <c r="UQX324" s="925"/>
      <c r="UQY324" s="925"/>
      <c r="UQZ324" s="925"/>
      <c r="URA324" s="925"/>
      <c r="URB324" s="925"/>
      <c r="URC324" s="925"/>
      <c r="URD324" s="925"/>
      <c r="URE324" s="925"/>
      <c r="URF324" s="925"/>
      <c r="URG324" s="925"/>
      <c r="URH324" s="925"/>
      <c r="URI324" s="925"/>
      <c r="URJ324" s="925"/>
      <c r="URK324" s="925"/>
      <c r="URL324" s="925"/>
      <c r="URM324" s="925"/>
      <c r="URN324" s="925"/>
      <c r="URO324" s="925"/>
      <c r="URP324" s="925"/>
      <c r="URQ324" s="925"/>
      <c r="URR324" s="925"/>
      <c r="URS324" s="925"/>
      <c r="URT324" s="925"/>
      <c r="URU324" s="925"/>
      <c r="URV324" s="925"/>
      <c r="URW324" s="925"/>
      <c r="URX324" s="925"/>
      <c r="URY324" s="925"/>
      <c r="URZ324" s="925"/>
      <c r="USA324" s="925"/>
      <c r="USB324" s="925"/>
      <c r="USC324" s="925"/>
      <c r="USD324" s="925"/>
      <c r="USE324" s="925"/>
      <c r="USF324" s="925"/>
      <c r="USG324" s="925"/>
      <c r="USH324" s="925"/>
      <c r="USI324" s="925"/>
      <c r="USJ324" s="925"/>
      <c r="USK324" s="925"/>
      <c r="USL324" s="925"/>
      <c r="USM324" s="925"/>
      <c r="USN324" s="925"/>
      <c r="USO324" s="925"/>
      <c r="USP324" s="925"/>
      <c r="USQ324" s="925"/>
      <c r="USR324" s="925"/>
      <c r="USS324" s="925"/>
      <c r="UST324" s="925"/>
      <c r="USU324" s="925"/>
      <c r="USV324" s="925"/>
      <c r="USW324" s="925"/>
      <c r="USX324" s="925"/>
      <c r="USY324" s="925"/>
      <c r="USZ324" s="925"/>
      <c r="UTA324" s="925"/>
      <c r="UTB324" s="925"/>
      <c r="UTC324" s="925"/>
      <c r="UTD324" s="925"/>
      <c r="UTE324" s="925"/>
      <c r="UTF324" s="925"/>
      <c r="UTG324" s="925"/>
      <c r="UTH324" s="925"/>
      <c r="UTI324" s="925"/>
      <c r="UTJ324" s="925"/>
      <c r="UTK324" s="925"/>
      <c r="UTL324" s="925"/>
      <c r="UTM324" s="925"/>
      <c r="UTN324" s="925"/>
      <c r="UTO324" s="925"/>
      <c r="UTP324" s="925"/>
      <c r="UTQ324" s="925"/>
      <c r="UTR324" s="925"/>
      <c r="UTS324" s="925"/>
      <c r="UTT324" s="925"/>
      <c r="UTU324" s="925"/>
      <c r="UTV324" s="925"/>
      <c r="UTW324" s="925"/>
      <c r="UTX324" s="925"/>
      <c r="UTY324" s="925"/>
      <c r="UTZ324" s="925"/>
      <c r="UUA324" s="925"/>
      <c r="UUB324" s="925"/>
      <c r="UUC324" s="925"/>
      <c r="UUD324" s="925"/>
      <c r="UUE324" s="925"/>
      <c r="UUF324" s="925"/>
      <c r="UUG324" s="925"/>
      <c r="UUH324" s="925"/>
      <c r="UUI324" s="925"/>
      <c r="UUJ324" s="925"/>
      <c r="UUK324" s="925"/>
      <c r="UUL324" s="925"/>
      <c r="UUM324" s="925"/>
      <c r="UUN324" s="925"/>
      <c r="UUO324" s="925"/>
      <c r="UUP324" s="925"/>
      <c r="UUQ324" s="925"/>
      <c r="UUR324" s="925"/>
      <c r="UUS324" s="925"/>
      <c r="UUT324" s="925"/>
      <c r="UUU324" s="925"/>
      <c r="UUV324" s="925"/>
      <c r="UUW324" s="925"/>
      <c r="UUX324" s="925"/>
      <c r="UUY324" s="925"/>
      <c r="UUZ324" s="925"/>
      <c r="UVA324" s="925"/>
      <c r="UVB324" s="925"/>
      <c r="UVC324" s="925"/>
      <c r="UVD324" s="925"/>
      <c r="UVE324" s="925"/>
      <c r="UVF324" s="925"/>
      <c r="UVG324" s="925"/>
      <c r="UVH324" s="925"/>
      <c r="UVI324" s="925"/>
      <c r="UVJ324" s="925"/>
      <c r="UVK324" s="925"/>
      <c r="UVL324" s="925"/>
      <c r="UVM324" s="925"/>
      <c r="UVN324" s="925"/>
      <c r="UVO324" s="925"/>
      <c r="UVP324" s="925"/>
      <c r="UVQ324" s="925"/>
      <c r="UVR324" s="925"/>
      <c r="UVS324" s="925"/>
      <c r="UVT324" s="925"/>
      <c r="UVU324" s="925"/>
      <c r="UVV324" s="925"/>
      <c r="UVW324" s="925"/>
      <c r="UVX324" s="925"/>
      <c r="UVY324" s="925"/>
      <c r="UVZ324" s="925"/>
      <c r="UWA324" s="925"/>
      <c r="UWB324" s="925"/>
      <c r="UWC324" s="925"/>
      <c r="UWD324" s="925"/>
      <c r="UWE324" s="925"/>
      <c r="UWF324" s="925"/>
      <c r="UWG324" s="925"/>
      <c r="UWH324" s="925"/>
      <c r="UWI324" s="925"/>
      <c r="UWJ324" s="925"/>
      <c r="UWK324" s="925"/>
      <c r="UWL324" s="925"/>
      <c r="UWM324" s="925"/>
      <c r="UWN324" s="925"/>
      <c r="UWO324" s="925"/>
      <c r="UWP324" s="925"/>
      <c r="UWQ324" s="925"/>
      <c r="UWR324" s="925"/>
      <c r="UWS324" s="925"/>
      <c r="UWT324" s="925"/>
      <c r="UWU324" s="925"/>
      <c r="UWV324" s="925"/>
      <c r="UWW324" s="925"/>
      <c r="UWX324" s="925"/>
      <c r="UWY324" s="925"/>
      <c r="UWZ324" s="925"/>
      <c r="UXA324" s="925"/>
      <c r="UXB324" s="925"/>
      <c r="UXC324" s="925"/>
      <c r="UXD324" s="925"/>
      <c r="UXE324" s="925"/>
      <c r="UXF324" s="925"/>
      <c r="UXG324" s="925"/>
      <c r="UXH324" s="925"/>
      <c r="UXI324" s="925"/>
      <c r="UXJ324" s="925"/>
      <c r="UXK324" s="925"/>
      <c r="UXL324" s="925"/>
      <c r="UXM324" s="925"/>
      <c r="UXN324" s="925"/>
      <c r="UXO324" s="925"/>
      <c r="UXP324" s="925"/>
      <c r="UXQ324" s="925"/>
      <c r="UXR324" s="925"/>
      <c r="UXS324" s="925"/>
      <c r="UXT324" s="925"/>
      <c r="UXU324" s="925"/>
      <c r="UXV324" s="925"/>
      <c r="UXW324" s="925"/>
      <c r="UXX324" s="925"/>
      <c r="UXY324" s="925"/>
      <c r="UXZ324" s="925"/>
      <c r="UYA324" s="925"/>
      <c r="UYB324" s="925"/>
      <c r="UYC324" s="925"/>
      <c r="UYD324" s="925"/>
      <c r="UYE324" s="925"/>
      <c r="UYF324" s="925"/>
      <c r="UYG324" s="925"/>
      <c r="UYH324" s="925"/>
      <c r="UYI324" s="925"/>
      <c r="UYJ324" s="925"/>
      <c r="UYK324" s="925"/>
      <c r="UYL324" s="925"/>
      <c r="UYM324" s="925"/>
      <c r="UYN324" s="925"/>
      <c r="UYO324" s="925"/>
      <c r="UYP324" s="925"/>
      <c r="UYQ324" s="925"/>
      <c r="UYR324" s="925"/>
      <c r="UYS324" s="925"/>
      <c r="UYT324" s="925"/>
      <c r="UYU324" s="925"/>
      <c r="UYV324" s="925"/>
      <c r="UYW324" s="925"/>
      <c r="UYX324" s="925"/>
      <c r="UYY324" s="925"/>
      <c r="UYZ324" s="925"/>
      <c r="UZA324" s="925"/>
      <c r="UZB324" s="925"/>
      <c r="UZC324" s="925"/>
      <c r="UZD324" s="925"/>
      <c r="UZE324" s="925"/>
      <c r="UZF324" s="925"/>
      <c r="UZG324" s="925"/>
      <c r="UZH324" s="925"/>
      <c r="UZI324" s="925"/>
      <c r="UZJ324" s="925"/>
      <c r="UZK324" s="925"/>
      <c r="UZL324" s="925"/>
      <c r="UZM324" s="925"/>
      <c r="UZN324" s="925"/>
      <c r="UZO324" s="925"/>
      <c r="UZP324" s="925"/>
      <c r="UZQ324" s="925"/>
      <c r="UZR324" s="925"/>
      <c r="UZS324" s="925"/>
      <c r="UZT324" s="925"/>
      <c r="UZU324" s="925"/>
      <c r="UZV324" s="925"/>
      <c r="UZW324" s="925"/>
      <c r="UZX324" s="925"/>
      <c r="UZY324" s="925"/>
      <c r="UZZ324" s="925"/>
      <c r="VAA324" s="925"/>
      <c r="VAB324" s="925"/>
      <c r="VAC324" s="925"/>
      <c r="VAD324" s="925"/>
      <c r="VAE324" s="925"/>
      <c r="VAF324" s="925"/>
      <c r="VAG324" s="925"/>
      <c r="VAH324" s="925"/>
      <c r="VAI324" s="925"/>
      <c r="VAJ324" s="925"/>
      <c r="VAK324" s="925"/>
      <c r="VAL324" s="925"/>
      <c r="VAM324" s="925"/>
      <c r="VAN324" s="925"/>
      <c r="VAO324" s="925"/>
      <c r="VAP324" s="925"/>
      <c r="VAQ324" s="925"/>
      <c r="VAR324" s="925"/>
      <c r="VAS324" s="925"/>
      <c r="VAT324" s="925"/>
      <c r="VAU324" s="925"/>
      <c r="VAV324" s="925"/>
      <c r="VAW324" s="925"/>
      <c r="VAX324" s="925"/>
      <c r="VAY324" s="925"/>
      <c r="VAZ324" s="925"/>
      <c r="VBA324" s="925"/>
      <c r="VBB324" s="925"/>
      <c r="VBC324" s="925"/>
      <c r="VBD324" s="925"/>
      <c r="VBE324" s="925"/>
      <c r="VBF324" s="925"/>
      <c r="VBG324" s="925"/>
      <c r="VBH324" s="925"/>
      <c r="VBI324" s="925"/>
      <c r="VBJ324" s="925"/>
      <c r="VBK324" s="925"/>
      <c r="VBL324" s="925"/>
      <c r="VBM324" s="925"/>
      <c r="VBN324" s="925"/>
      <c r="VBO324" s="925"/>
      <c r="VBP324" s="925"/>
      <c r="VBQ324" s="925"/>
      <c r="VBR324" s="925"/>
      <c r="VBS324" s="925"/>
      <c r="VBT324" s="925"/>
      <c r="VBU324" s="925"/>
      <c r="VBV324" s="925"/>
      <c r="VBW324" s="925"/>
      <c r="VBX324" s="925"/>
      <c r="VBY324" s="925"/>
      <c r="VBZ324" s="925"/>
      <c r="VCA324" s="925"/>
      <c r="VCB324" s="925"/>
      <c r="VCC324" s="925"/>
      <c r="VCD324" s="925"/>
      <c r="VCE324" s="925"/>
      <c r="VCF324" s="925"/>
      <c r="VCG324" s="925"/>
      <c r="VCH324" s="925"/>
      <c r="VCI324" s="925"/>
      <c r="VCJ324" s="925"/>
      <c r="VCK324" s="925"/>
      <c r="VCL324" s="925"/>
      <c r="VCM324" s="925"/>
      <c r="VCN324" s="925"/>
      <c r="VCO324" s="925"/>
      <c r="VCP324" s="925"/>
      <c r="VCQ324" s="925"/>
      <c r="VCR324" s="925"/>
      <c r="VCS324" s="925"/>
      <c r="VCT324" s="925"/>
      <c r="VCU324" s="925"/>
      <c r="VCV324" s="925"/>
      <c r="VCW324" s="925"/>
      <c r="VCX324" s="925"/>
      <c r="VCY324" s="925"/>
      <c r="VCZ324" s="925"/>
      <c r="VDA324" s="925"/>
      <c r="VDB324" s="925"/>
      <c r="VDC324" s="925"/>
      <c r="VDD324" s="925"/>
      <c r="VDE324" s="925"/>
      <c r="VDF324" s="925"/>
      <c r="VDG324" s="925"/>
      <c r="VDH324" s="925"/>
      <c r="VDI324" s="925"/>
      <c r="VDJ324" s="925"/>
      <c r="VDK324" s="925"/>
      <c r="VDL324" s="925"/>
      <c r="VDM324" s="925"/>
      <c r="VDN324" s="925"/>
      <c r="VDO324" s="925"/>
      <c r="VDP324" s="925"/>
      <c r="VDQ324" s="925"/>
      <c r="VDR324" s="925"/>
      <c r="VDS324" s="925"/>
      <c r="VDT324" s="925"/>
      <c r="VDU324" s="925"/>
      <c r="VDV324" s="925"/>
      <c r="VDW324" s="925"/>
      <c r="VDX324" s="925"/>
      <c r="VDY324" s="925"/>
      <c r="VDZ324" s="925"/>
      <c r="VEA324" s="925"/>
      <c r="VEB324" s="925"/>
      <c r="VEC324" s="925"/>
      <c r="VED324" s="925"/>
      <c r="VEE324" s="925"/>
      <c r="VEF324" s="925"/>
      <c r="VEG324" s="925"/>
      <c r="VEH324" s="925"/>
      <c r="VEI324" s="925"/>
      <c r="VEJ324" s="925"/>
      <c r="VEK324" s="925"/>
      <c r="VEL324" s="925"/>
      <c r="VEM324" s="925"/>
      <c r="VEN324" s="925"/>
      <c r="VEO324" s="925"/>
      <c r="VEP324" s="925"/>
      <c r="VEQ324" s="925"/>
      <c r="VER324" s="925"/>
      <c r="VES324" s="925"/>
      <c r="VET324" s="925"/>
      <c r="VEU324" s="925"/>
      <c r="VEV324" s="925"/>
      <c r="VEW324" s="925"/>
      <c r="VEX324" s="925"/>
      <c r="VEY324" s="925"/>
      <c r="VEZ324" s="925"/>
      <c r="VFA324" s="925"/>
      <c r="VFB324" s="925"/>
      <c r="VFC324" s="925"/>
      <c r="VFD324" s="925"/>
      <c r="VFE324" s="925"/>
      <c r="VFF324" s="925"/>
      <c r="VFG324" s="925"/>
      <c r="VFH324" s="925"/>
      <c r="VFI324" s="925"/>
      <c r="VFJ324" s="925"/>
      <c r="VFK324" s="925"/>
      <c r="VFL324" s="925"/>
      <c r="VFM324" s="925"/>
      <c r="VFN324" s="925"/>
      <c r="VFO324" s="925"/>
      <c r="VFP324" s="925"/>
      <c r="VFQ324" s="925"/>
      <c r="VFR324" s="925"/>
      <c r="VFS324" s="925"/>
      <c r="VFT324" s="925"/>
      <c r="VFU324" s="925"/>
      <c r="VFV324" s="925"/>
      <c r="VFW324" s="925"/>
      <c r="VFX324" s="925"/>
      <c r="VFY324" s="925"/>
      <c r="VFZ324" s="925"/>
      <c r="VGA324" s="925"/>
      <c r="VGB324" s="925"/>
      <c r="VGC324" s="925"/>
      <c r="VGD324" s="925"/>
      <c r="VGE324" s="925"/>
      <c r="VGF324" s="925"/>
      <c r="VGG324" s="925"/>
      <c r="VGH324" s="925"/>
      <c r="VGI324" s="925"/>
      <c r="VGJ324" s="925"/>
      <c r="VGK324" s="925"/>
      <c r="VGL324" s="925"/>
      <c r="VGM324" s="925"/>
      <c r="VGN324" s="925"/>
      <c r="VGO324" s="925"/>
      <c r="VGP324" s="925"/>
      <c r="VGQ324" s="925"/>
      <c r="VGR324" s="925"/>
      <c r="VGS324" s="925"/>
      <c r="VGT324" s="925"/>
      <c r="VGU324" s="925"/>
      <c r="VGV324" s="925"/>
      <c r="VGW324" s="925"/>
      <c r="VGX324" s="925"/>
      <c r="VGY324" s="925"/>
      <c r="VGZ324" s="925"/>
      <c r="VHA324" s="925"/>
      <c r="VHB324" s="925"/>
      <c r="VHC324" s="925"/>
      <c r="VHD324" s="925"/>
      <c r="VHE324" s="925"/>
      <c r="VHF324" s="925"/>
      <c r="VHG324" s="925"/>
      <c r="VHH324" s="925"/>
      <c r="VHI324" s="925"/>
      <c r="VHJ324" s="925"/>
      <c r="VHK324" s="925"/>
      <c r="VHL324" s="925"/>
      <c r="VHM324" s="925"/>
      <c r="VHN324" s="925"/>
      <c r="VHO324" s="925"/>
      <c r="VHP324" s="925"/>
      <c r="VHQ324" s="925"/>
      <c r="VHR324" s="925"/>
      <c r="VHS324" s="925"/>
      <c r="VHT324" s="925"/>
      <c r="VHU324" s="925"/>
      <c r="VHV324" s="925"/>
      <c r="VHW324" s="925"/>
      <c r="VHX324" s="925"/>
      <c r="VHY324" s="925"/>
      <c r="VHZ324" s="925"/>
      <c r="VIA324" s="925"/>
      <c r="VIB324" s="925"/>
      <c r="VIC324" s="925"/>
      <c r="VID324" s="925"/>
      <c r="VIE324" s="925"/>
      <c r="VIF324" s="925"/>
      <c r="VIG324" s="925"/>
      <c r="VIH324" s="925"/>
      <c r="VII324" s="925"/>
      <c r="VIJ324" s="925"/>
      <c r="VIK324" s="925"/>
      <c r="VIL324" s="925"/>
      <c r="VIM324" s="925"/>
      <c r="VIN324" s="925"/>
      <c r="VIO324" s="925"/>
      <c r="VIP324" s="925"/>
      <c r="VIQ324" s="925"/>
      <c r="VIR324" s="925"/>
      <c r="VIS324" s="925"/>
      <c r="VIT324" s="925"/>
      <c r="VIU324" s="925"/>
      <c r="VIV324" s="925"/>
      <c r="VIW324" s="925"/>
      <c r="VIX324" s="925"/>
      <c r="VIY324" s="925"/>
      <c r="VIZ324" s="925"/>
      <c r="VJA324" s="925"/>
      <c r="VJB324" s="925"/>
      <c r="VJC324" s="925"/>
      <c r="VJD324" s="925"/>
      <c r="VJE324" s="925"/>
      <c r="VJF324" s="925"/>
      <c r="VJG324" s="925"/>
      <c r="VJH324" s="925"/>
      <c r="VJI324" s="925"/>
      <c r="VJJ324" s="925"/>
      <c r="VJK324" s="925"/>
      <c r="VJL324" s="925"/>
      <c r="VJM324" s="925"/>
      <c r="VJN324" s="925"/>
      <c r="VJO324" s="925"/>
      <c r="VJP324" s="925"/>
      <c r="VJQ324" s="925"/>
      <c r="VJR324" s="925"/>
      <c r="VJS324" s="925"/>
      <c r="VJT324" s="925"/>
      <c r="VJU324" s="925"/>
      <c r="VJV324" s="925"/>
      <c r="VJW324" s="925"/>
      <c r="VJX324" s="925"/>
      <c r="VJY324" s="925"/>
      <c r="VJZ324" s="925"/>
      <c r="VKA324" s="925"/>
      <c r="VKB324" s="925"/>
      <c r="VKC324" s="925"/>
      <c r="VKD324" s="925"/>
      <c r="VKE324" s="925"/>
      <c r="VKF324" s="925"/>
      <c r="VKG324" s="925"/>
      <c r="VKH324" s="925"/>
      <c r="VKI324" s="925"/>
      <c r="VKJ324" s="925"/>
      <c r="VKK324" s="925"/>
      <c r="VKL324" s="925"/>
      <c r="VKM324" s="925"/>
      <c r="VKN324" s="925"/>
      <c r="VKO324" s="925"/>
      <c r="VKP324" s="925"/>
      <c r="VKQ324" s="925"/>
      <c r="VKR324" s="925"/>
      <c r="VKS324" s="925"/>
      <c r="VKT324" s="925"/>
      <c r="VKU324" s="925"/>
      <c r="VKV324" s="925"/>
      <c r="VKW324" s="925"/>
      <c r="VKX324" s="925"/>
      <c r="VKY324" s="925"/>
      <c r="VKZ324" s="925"/>
      <c r="VLA324" s="925"/>
      <c r="VLB324" s="925"/>
      <c r="VLC324" s="925"/>
      <c r="VLD324" s="925"/>
      <c r="VLE324" s="925"/>
      <c r="VLF324" s="925"/>
      <c r="VLG324" s="925"/>
      <c r="VLH324" s="925"/>
      <c r="VLI324" s="925"/>
      <c r="VLJ324" s="925"/>
      <c r="VLK324" s="925"/>
      <c r="VLL324" s="925"/>
      <c r="VLM324" s="925"/>
      <c r="VLN324" s="925"/>
      <c r="VLO324" s="925"/>
      <c r="VLP324" s="925"/>
      <c r="VLQ324" s="925"/>
      <c r="VLR324" s="925"/>
      <c r="VLS324" s="925"/>
      <c r="VLT324" s="925"/>
      <c r="VLU324" s="925"/>
      <c r="VLV324" s="925"/>
      <c r="VLW324" s="925"/>
      <c r="VLX324" s="925"/>
      <c r="VLY324" s="925"/>
      <c r="VLZ324" s="925"/>
      <c r="VMA324" s="925"/>
      <c r="VMB324" s="925"/>
      <c r="VMC324" s="925"/>
      <c r="VMD324" s="925"/>
      <c r="VME324" s="925"/>
      <c r="VMF324" s="925"/>
      <c r="VMG324" s="925"/>
      <c r="VMH324" s="925"/>
      <c r="VMI324" s="925"/>
      <c r="VMJ324" s="925"/>
      <c r="VMK324" s="925"/>
      <c r="VML324" s="925"/>
      <c r="VMM324" s="925"/>
      <c r="VMN324" s="925"/>
      <c r="VMO324" s="925"/>
      <c r="VMP324" s="925"/>
      <c r="VMQ324" s="925"/>
      <c r="VMR324" s="925"/>
      <c r="VMS324" s="925"/>
      <c r="VMT324" s="925"/>
      <c r="VMU324" s="925"/>
      <c r="VMV324" s="925"/>
      <c r="VMW324" s="925"/>
      <c r="VMX324" s="925"/>
      <c r="VMY324" s="925"/>
      <c r="VMZ324" s="925"/>
      <c r="VNA324" s="925"/>
      <c r="VNB324" s="925"/>
      <c r="VNC324" s="925"/>
      <c r="VND324" s="925"/>
      <c r="VNE324" s="925"/>
      <c r="VNF324" s="925"/>
      <c r="VNG324" s="925"/>
      <c r="VNH324" s="925"/>
      <c r="VNI324" s="925"/>
      <c r="VNJ324" s="925"/>
      <c r="VNK324" s="925"/>
      <c r="VNL324" s="925"/>
      <c r="VNM324" s="925"/>
      <c r="VNN324" s="925"/>
      <c r="VNO324" s="925"/>
      <c r="VNP324" s="925"/>
      <c r="VNQ324" s="925"/>
      <c r="VNR324" s="925"/>
      <c r="VNS324" s="925"/>
      <c r="VNT324" s="925"/>
      <c r="VNU324" s="925"/>
      <c r="VNV324" s="925"/>
      <c r="VNW324" s="925"/>
      <c r="VNX324" s="925"/>
      <c r="VNY324" s="925"/>
      <c r="VNZ324" s="925"/>
      <c r="VOA324" s="925"/>
      <c r="VOB324" s="925"/>
      <c r="VOC324" s="925"/>
      <c r="VOD324" s="925"/>
      <c r="VOE324" s="925"/>
      <c r="VOF324" s="925"/>
      <c r="VOG324" s="925"/>
      <c r="VOH324" s="925"/>
      <c r="VOI324" s="925"/>
      <c r="VOJ324" s="925"/>
      <c r="VOK324" s="925"/>
      <c r="VOL324" s="925"/>
      <c r="VOM324" s="925"/>
      <c r="VON324" s="925"/>
      <c r="VOO324" s="925"/>
      <c r="VOP324" s="925"/>
      <c r="VOQ324" s="925"/>
      <c r="VOR324" s="925"/>
      <c r="VOS324" s="925"/>
      <c r="VOT324" s="925"/>
      <c r="VOU324" s="925"/>
      <c r="VOV324" s="925"/>
      <c r="VOW324" s="925"/>
      <c r="VOX324" s="925"/>
      <c r="VOY324" s="925"/>
      <c r="VOZ324" s="925"/>
      <c r="VPA324" s="925"/>
      <c r="VPB324" s="925"/>
      <c r="VPC324" s="925"/>
      <c r="VPD324" s="925"/>
      <c r="VPE324" s="925"/>
      <c r="VPF324" s="925"/>
      <c r="VPG324" s="925"/>
      <c r="VPH324" s="925"/>
      <c r="VPI324" s="925"/>
      <c r="VPJ324" s="925"/>
      <c r="VPK324" s="925"/>
      <c r="VPL324" s="925"/>
      <c r="VPM324" s="925"/>
      <c r="VPN324" s="925"/>
      <c r="VPO324" s="925"/>
      <c r="VPP324" s="925"/>
      <c r="VPQ324" s="925"/>
      <c r="VPR324" s="925"/>
      <c r="VPS324" s="925"/>
      <c r="VPT324" s="925"/>
      <c r="VPU324" s="925"/>
      <c r="VPV324" s="925"/>
      <c r="VPW324" s="925"/>
      <c r="VPX324" s="925"/>
      <c r="VPY324" s="925"/>
      <c r="VPZ324" s="925"/>
      <c r="VQA324" s="925"/>
      <c r="VQB324" s="925"/>
      <c r="VQC324" s="925"/>
      <c r="VQD324" s="925"/>
      <c r="VQE324" s="925"/>
      <c r="VQF324" s="925"/>
      <c r="VQG324" s="925"/>
      <c r="VQH324" s="925"/>
      <c r="VQI324" s="925"/>
      <c r="VQJ324" s="925"/>
      <c r="VQK324" s="925"/>
      <c r="VQL324" s="925"/>
      <c r="VQM324" s="925"/>
      <c r="VQN324" s="925"/>
      <c r="VQO324" s="925"/>
      <c r="VQP324" s="925"/>
      <c r="VQQ324" s="925"/>
      <c r="VQR324" s="925"/>
      <c r="VQS324" s="925"/>
      <c r="VQT324" s="925"/>
      <c r="VQU324" s="925"/>
      <c r="VQV324" s="925"/>
      <c r="VQW324" s="925"/>
      <c r="VQX324" s="925"/>
      <c r="VQY324" s="925"/>
      <c r="VQZ324" s="925"/>
      <c r="VRA324" s="925"/>
      <c r="VRB324" s="925"/>
      <c r="VRC324" s="925"/>
      <c r="VRD324" s="925"/>
      <c r="VRE324" s="925"/>
      <c r="VRF324" s="925"/>
      <c r="VRG324" s="925"/>
      <c r="VRH324" s="925"/>
      <c r="VRI324" s="925"/>
      <c r="VRJ324" s="925"/>
      <c r="VRK324" s="925"/>
      <c r="VRL324" s="925"/>
      <c r="VRM324" s="925"/>
      <c r="VRN324" s="925"/>
      <c r="VRO324" s="925"/>
      <c r="VRP324" s="925"/>
      <c r="VRQ324" s="925"/>
      <c r="VRR324" s="925"/>
      <c r="VRS324" s="925"/>
      <c r="VRT324" s="925"/>
      <c r="VRU324" s="925"/>
      <c r="VRV324" s="925"/>
      <c r="VRW324" s="925"/>
      <c r="VRX324" s="925"/>
      <c r="VRY324" s="925"/>
      <c r="VRZ324" s="925"/>
      <c r="VSA324" s="925"/>
      <c r="VSB324" s="925"/>
      <c r="VSC324" s="925"/>
      <c r="VSD324" s="925"/>
      <c r="VSE324" s="925"/>
      <c r="VSF324" s="925"/>
      <c r="VSG324" s="925"/>
      <c r="VSH324" s="925"/>
      <c r="VSI324" s="925"/>
      <c r="VSJ324" s="925"/>
      <c r="VSK324" s="925"/>
      <c r="VSL324" s="925"/>
      <c r="VSM324" s="925"/>
      <c r="VSN324" s="925"/>
      <c r="VSO324" s="925"/>
      <c r="VSP324" s="925"/>
      <c r="VSQ324" s="925"/>
      <c r="VSR324" s="925"/>
      <c r="VSS324" s="925"/>
      <c r="VST324" s="925"/>
      <c r="VSU324" s="925"/>
      <c r="VSV324" s="925"/>
      <c r="VSW324" s="925"/>
      <c r="VSX324" s="925"/>
      <c r="VSY324" s="925"/>
      <c r="VSZ324" s="925"/>
      <c r="VTA324" s="925"/>
      <c r="VTB324" s="925"/>
      <c r="VTC324" s="925"/>
      <c r="VTD324" s="925"/>
      <c r="VTE324" s="925"/>
      <c r="VTF324" s="925"/>
      <c r="VTG324" s="925"/>
      <c r="VTH324" s="925"/>
      <c r="VTI324" s="925"/>
      <c r="VTJ324" s="925"/>
      <c r="VTK324" s="925"/>
      <c r="VTL324" s="925"/>
      <c r="VTM324" s="925"/>
      <c r="VTN324" s="925"/>
      <c r="VTO324" s="925"/>
      <c r="VTP324" s="925"/>
      <c r="VTQ324" s="925"/>
      <c r="VTR324" s="925"/>
      <c r="VTS324" s="925"/>
      <c r="VTT324" s="925"/>
      <c r="VTU324" s="925"/>
      <c r="VTV324" s="925"/>
      <c r="VTW324" s="925"/>
      <c r="VTX324" s="925"/>
      <c r="VTY324" s="925"/>
      <c r="VTZ324" s="925"/>
      <c r="VUA324" s="925"/>
      <c r="VUB324" s="925"/>
      <c r="VUC324" s="925"/>
      <c r="VUD324" s="925"/>
      <c r="VUE324" s="925"/>
      <c r="VUF324" s="925"/>
      <c r="VUG324" s="925"/>
      <c r="VUH324" s="925"/>
      <c r="VUI324" s="925"/>
      <c r="VUJ324" s="925"/>
      <c r="VUK324" s="925"/>
      <c r="VUL324" s="925"/>
      <c r="VUM324" s="925"/>
      <c r="VUN324" s="925"/>
      <c r="VUO324" s="925"/>
      <c r="VUP324" s="925"/>
      <c r="VUQ324" s="925"/>
      <c r="VUR324" s="925"/>
      <c r="VUS324" s="925"/>
      <c r="VUT324" s="925"/>
      <c r="VUU324" s="925"/>
      <c r="VUV324" s="925"/>
      <c r="VUW324" s="925"/>
      <c r="VUX324" s="925"/>
      <c r="VUY324" s="925"/>
      <c r="VUZ324" s="925"/>
      <c r="VVA324" s="925"/>
      <c r="VVB324" s="925"/>
      <c r="VVC324" s="925"/>
      <c r="VVD324" s="925"/>
      <c r="VVE324" s="925"/>
      <c r="VVF324" s="925"/>
      <c r="VVG324" s="925"/>
      <c r="VVH324" s="925"/>
      <c r="VVI324" s="925"/>
      <c r="VVJ324" s="925"/>
      <c r="VVK324" s="925"/>
      <c r="VVL324" s="925"/>
      <c r="VVM324" s="925"/>
      <c r="VVN324" s="925"/>
      <c r="VVO324" s="925"/>
      <c r="VVP324" s="925"/>
      <c r="VVQ324" s="925"/>
      <c r="VVR324" s="925"/>
      <c r="VVS324" s="925"/>
      <c r="VVT324" s="925"/>
      <c r="VVU324" s="925"/>
      <c r="VVV324" s="925"/>
      <c r="VVW324" s="925"/>
      <c r="VVX324" s="925"/>
      <c r="VVY324" s="925"/>
      <c r="VVZ324" s="925"/>
      <c r="VWA324" s="925"/>
      <c r="VWB324" s="925"/>
      <c r="VWC324" s="925"/>
      <c r="VWD324" s="925"/>
      <c r="VWE324" s="925"/>
      <c r="VWF324" s="925"/>
      <c r="VWG324" s="925"/>
      <c r="VWH324" s="925"/>
      <c r="VWI324" s="925"/>
      <c r="VWJ324" s="925"/>
      <c r="VWK324" s="925"/>
      <c r="VWL324" s="925"/>
      <c r="VWM324" s="925"/>
      <c r="VWN324" s="925"/>
      <c r="VWO324" s="925"/>
      <c r="VWP324" s="925"/>
      <c r="VWQ324" s="925"/>
      <c r="VWR324" s="925"/>
      <c r="VWS324" s="925"/>
      <c r="VWT324" s="925"/>
      <c r="VWU324" s="925"/>
      <c r="VWV324" s="925"/>
      <c r="VWW324" s="925"/>
      <c r="VWX324" s="925"/>
      <c r="VWY324" s="925"/>
      <c r="VWZ324" s="925"/>
      <c r="VXA324" s="925"/>
      <c r="VXB324" s="925"/>
      <c r="VXC324" s="925"/>
      <c r="VXD324" s="925"/>
      <c r="VXE324" s="925"/>
      <c r="VXF324" s="925"/>
      <c r="VXG324" s="925"/>
      <c r="VXH324" s="925"/>
      <c r="VXI324" s="925"/>
      <c r="VXJ324" s="925"/>
      <c r="VXK324" s="925"/>
      <c r="VXL324" s="925"/>
      <c r="VXM324" s="925"/>
      <c r="VXN324" s="925"/>
      <c r="VXO324" s="925"/>
      <c r="VXP324" s="925"/>
      <c r="VXQ324" s="925"/>
      <c r="VXR324" s="925"/>
      <c r="VXS324" s="925"/>
      <c r="VXT324" s="925"/>
      <c r="VXU324" s="925"/>
      <c r="VXV324" s="925"/>
      <c r="VXW324" s="925"/>
      <c r="VXX324" s="925"/>
      <c r="VXY324" s="925"/>
      <c r="VXZ324" s="925"/>
      <c r="VYA324" s="925"/>
      <c r="VYB324" s="925"/>
      <c r="VYC324" s="925"/>
      <c r="VYD324" s="925"/>
      <c r="VYE324" s="925"/>
      <c r="VYF324" s="925"/>
      <c r="VYG324" s="925"/>
      <c r="VYH324" s="925"/>
      <c r="VYI324" s="925"/>
      <c r="VYJ324" s="925"/>
      <c r="VYK324" s="925"/>
      <c r="VYL324" s="925"/>
      <c r="VYM324" s="925"/>
      <c r="VYN324" s="925"/>
      <c r="VYO324" s="925"/>
      <c r="VYP324" s="925"/>
      <c r="VYQ324" s="925"/>
      <c r="VYR324" s="925"/>
      <c r="VYS324" s="925"/>
      <c r="VYT324" s="925"/>
      <c r="VYU324" s="925"/>
      <c r="VYV324" s="925"/>
      <c r="VYW324" s="925"/>
      <c r="VYX324" s="925"/>
      <c r="VYY324" s="925"/>
      <c r="VYZ324" s="925"/>
      <c r="VZA324" s="925"/>
      <c r="VZB324" s="925"/>
      <c r="VZC324" s="925"/>
      <c r="VZD324" s="925"/>
      <c r="VZE324" s="925"/>
      <c r="VZF324" s="925"/>
      <c r="VZG324" s="925"/>
      <c r="VZH324" s="925"/>
      <c r="VZI324" s="925"/>
      <c r="VZJ324" s="925"/>
      <c r="VZK324" s="925"/>
      <c r="VZL324" s="925"/>
      <c r="VZM324" s="925"/>
      <c r="VZN324" s="925"/>
      <c r="VZO324" s="925"/>
      <c r="VZP324" s="925"/>
      <c r="VZQ324" s="925"/>
      <c r="VZR324" s="925"/>
      <c r="VZS324" s="925"/>
      <c r="VZT324" s="925"/>
      <c r="VZU324" s="925"/>
      <c r="VZV324" s="925"/>
      <c r="VZW324" s="925"/>
      <c r="VZX324" s="925"/>
      <c r="VZY324" s="925"/>
      <c r="VZZ324" s="925"/>
      <c r="WAA324" s="925"/>
      <c r="WAB324" s="925"/>
      <c r="WAC324" s="925"/>
      <c r="WAD324" s="925"/>
      <c r="WAE324" s="925"/>
      <c r="WAF324" s="925"/>
      <c r="WAG324" s="925"/>
      <c r="WAH324" s="925"/>
      <c r="WAI324" s="925"/>
      <c r="WAJ324" s="925"/>
      <c r="WAK324" s="925"/>
      <c r="WAL324" s="925"/>
      <c r="WAM324" s="925"/>
      <c r="WAN324" s="925"/>
      <c r="WAO324" s="925"/>
      <c r="WAP324" s="925"/>
      <c r="WAQ324" s="925"/>
      <c r="WAR324" s="925"/>
      <c r="WAS324" s="925"/>
      <c r="WAT324" s="925"/>
      <c r="WAU324" s="925"/>
      <c r="WAV324" s="925"/>
      <c r="WAW324" s="925"/>
      <c r="WAX324" s="925"/>
      <c r="WAY324" s="925"/>
      <c r="WAZ324" s="925"/>
      <c r="WBA324" s="925"/>
      <c r="WBB324" s="925"/>
      <c r="WBC324" s="925"/>
      <c r="WBD324" s="925"/>
      <c r="WBE324" s="925"/>
      <c r="WBF324" s="925"/>
      <c r="WBG324" s="925"/>
      <c r="WBH324" s="925"/>
      <c r="WBI324" s="925"/>
      <c r="WBJ324" s="925"/>
      <c r="WBK324" s="925"/>
      <c r="WBL324" s="925"/>
      <c r="WBM324" s="925"/>
      <c r="WBN324" s="925"/>
      <c r="WBO324" s="925"/>
      <c r="WBP324" s="925"/>
      <c r="WBQ324" s="925"/>
      <c r="WBR324" s="925"/>
      <c r="WBS324" s="925"/>
      <c r="WBT324" s="925"/>
      <c r="WBU324" s="925"/>
      <c r="WBV324" s="925"/>
      <c r="WBW324" s="925"/>
      <c r="WBX324" s="925"/>
      <c r="WBY324" s="925"/>
      <c r="WBZ324" s="925"/>
      <c r="WCA324" s="925"/>
      <c r="WCB324" s="925"/>
      <c r="WCC324" s="925"/>
      <c r="WCD324" s="925"/>
      <c r="WCE324" s="925"/>
      <c r="WCF324" s="925"/>
      <c r="WCG324" s="925"/>
      <c r="WCH324" s="925"/>
      <c r="WCI324" s="925"/>
      <c r="WCJ324" s="925"/>
      <c r="WCK324" s="925"/>
      <c r="WCL324" s="925"/>
      <c r="WCM324" s="925"/>
      <c r="WCN324" s="925"/>
      <c r="WCO324" s="925"/>
      <c r="WCP324" s="925"/>
      <c r="WCQ324" s="925"/>
      <c r="WCR324" s="925"/>
      <c r="WCS324" s="925"/>
      <c r="WCT324" s="925"/>
      <c r="WCU324" s="925"/>
      <c r="WCV324" s="925"/>
      <c r="WCW324" s="925"/>
      <c r="WCX324" s="925"/>
      <c r="WCY324" s="925"/>
      <c r="WCZ324" s="925"/>
      <c r="WDA324" s="925"/>
      <c r="WDB324" s="925"/>
      <c r="WDC324" s="925"/>
      <c r="WDD324" s="925"/>
      <c r="WDE324" s="925"/>
      <c r="WDF324" s="925"/>
      <c r="WDG324" s="925"/>
      <c r="WDH324" s="925"/>
      <c r="WDI324" s="925"/>
      <c r="WDJ324" s="925"/>
      <c r="WDK324" s="925"/>
      <c r="WDL324" s="925"/>
      <c r="WDM324" s="925"/>
      <c r="WDN324" s="925"/>
      <c r="WDO324" s="925"/>
      <c r="WDP324" s="925"/>
      <c r="WDQ324" s="925"/>
      <c r="WDR324" s="925"/>
      <c r="WDS324" s="925"/>
      <c r="WDT324" s="925"/>
      <c r="WDU324" s="925"/>
      <c r="WDV324" s="925"/>
      <c r="WDW324" s="925"/>
      <c r="WDX324" s="925"/>
      <c r="WDY324" s="925"/>
      <c r="WDZ324" s="925"/>
      <c r="WEA324" s="925"/>
      <c r="WEB324" s="925"/>
      <c r="WEC324" s="925"/>
      <c r="WED324" s="925"/>
      <c r="WEE324" s="925"/>
      <c r="WEF324" s="925"/>
      <c r="WEG324" s="925"/>
      <c r="WEH324" s="925"/>
      <c r="WEI324" s="925"/>
      <c r="WEJ324" s="925"/>
      <c r="WEK324" s="925"/>
      <c r="WEL324" s="925"/>
      <c r="WEM324" s="925"/>
      <c r="WEN324" s="925"/>
      <c r="WEO324" s="925"/>
      <c r="WEP324" s="925"/>
      <c r="WEQ324" s="925"/>
      <c r="WER324" s="925"/>
      <c r="WES324" s="925"/>
      <c r="WET324" s="925"/>
      <c r="WEU324" s="925"/>
      <c r="WEV324" s="925"/>
      <c r="WEW324" s="925"/>
      <c r="WEX324" s="925"/>
      <c r="WEY324" s="925"/>
      <c r="WEZ324" s="925"/>
      <c r="WFA324" s="925"/>
      <c r="WFB324" s="925"/>
      <c r="WFC324" s="925"/>
      <c r="WFD324" s="925"/>
      <c r="WFE324" s="925"/>
      <c r="WFF324" s="925"/>
      <c r="WFG324" s="925"/>
      <c r="WFH324" s="925"/>
      <c r="WFI324" s="925"/>
      <c r="WFJ324" s="925"/>
      <c r="WFK324" s="925"/>
      <c r="WFL324" s="925"/>
      <c r="WFM324" s="925"/>
      <c r="WFN324" s="925"/>
      <c r="WFO324" s="925"/>
      <c r="WFP324" s="925"/>
      <c r="WFQ324" s="925"/>
      <c r="WFR324" s="925"/>
      <c r="WFS324" s="925"/>
      <c r="WFT324" s="925"/>
      <c r="WFU324" s="925"/>
      <c r="WFV324" s="925"/>
      <c r="WFW324" s="925"/>
      <c r="WFX324" s="925"/>
      <c r="WFY324" s="925"/>
      <c r="WFZ324" s="925"/>
      <c r="WGA324" s="925"/>
      <c r="WGB324" s="925"/>
      <c r="WGC324" s="925"/>
      <c r="WGD324" s="925"/>
      <c r="WGE324" s="925"/>
      <c r="WGF324" s="925"/>
      <c r="WGG324" s="925"/>
      <c r="WGH324" s="925"/>
      <c r="WGI324" s="925"/>
      <c r="WGJ324" s="925"/>
      <c r="WGK324" s="925"/>
      <c r="WGL324" s="925"/>
      <c r="WGM324" s="925"/>
      <c r="WGN324" s="925"/>
      <c r="WGO324" s="925"/>
      <c r="WGP324" s="925"/>
      <c r="WGQ324" s="925"/>
      <c r="WGR324" s="925"/>
      <c r="WGS324" s="925"/>
      <c r="WGT324" s="925"/>
      <c r="WGU324" s="925"/>
      <c r="WGV324" s="925"/>
      <c r="WGW324" s="925"/>
      <c r="WGX324" s="925"/>
      <c r="WGY324" s="925"/>
      <c r="WGZ324" s="925"/>
      <c r="WHA324" s="925"/>
      <c r="WHB324" s="925"/>
      <c r="WHC324" s="925"/>
      <c r="WHD324" s="925"/>
      <c r="WHE324" s="925"/>
      <c r="WHF324" s="925"/>
      <c r="WHG324" s="925"/>
      <c r="WHH324" s="925"/>
      <c r="WHI324" s="925"/>
      <c r="WHJ324" s="925"/>
      <c r="WHK324" s="925"/>
      <c r="WHL324" s="925"/>
      <c r="WHM324" s="925"/>
      <c r="WHN324" s="925"/>
      <c r="WHO324" s="925"/>
      <c r="WHP324" s="925"/>
      <c r="WHQ324" s="925"/>
      <c r="WHR324" s="925"/>
      <c r="WHS324" s="925"/>
      <c r="WHT324" s="925"/>
      <c r="WHU324" s="925"/>
      <c r="WHV324" s="925"/>
      <c r="WHW324" s="925"/>
      <c r="WHX324" s="925"/>
      <c r="WHY324" s="925"/>
      <c r="WHZ324" s="925"/>
      <c r="WIA324" s="925"/>
      <c r="WIB324" s="925"/>
      <c r="WIC324" s="925"/>
      <c r="WID324" s="925"/>
      <c r="WIE324" s="925"/>
      <c r="WIF324" s="925"/>
      <c r="WIG324" s="925"/>
      <c r="WIH324" s="925"/>
      <c r="WII324" s="925"/>
      <c r="WIJ324" s="925"/>
      <c r="WIK324" s="925"/>
      <c r="WIL324" s="925"/>
      <c r="WIM324" s="925"/>
      <c r="WIN324" s="925"/>
      <c r="WIO324" s="925"/>
      <c r="WIP324" s="925"/>
      <c r="WIQ324" s="925"/>
      <c r="WIR324" s="925"/>
      <c r="WIS324" s="925"/>
      <c r="WIT324" s="925"/>
      <c r="WIU324" s="925"/>
      <c r="WIV324" s="925"/>
      <c r="WIW324" s="925"/>
      <c r="WIX324" s="925"/>
      <c r="WIY324" s="925"/>
      <c r="WIZ324" s="925"/>
      <c r="WJA324" s="925"/>
      <c r="WJB324" s="925"/>
      <c r="WJC324" s="925"/>
      <c r="WJD324" s="925"/>
      <c r="WJE324" s="925"/>
      <c r="WJF324" s="925"/>
      <c r="WJG324" s="925"/>
      <c r="WJH324" s="925"/>
      <c r="WJI324" s="925"/>
      <c r="WJJ324" s="925"/>
      <c r="WJK324" s="925"/>
      <c r="WJL324" s="925"/>
      <c r="WJM324" s="925"/>
      <c r="WJN324" s="925"/>
      <c r="WJO324" s="925"/>
      <c r="WJP324" s="925"/>
      <c r="WJQ324" s="925"/>
      <c r="WJR324" s="925"/>
      <c r="WJS324" s="925"/>
      <c r="WJT324" s="925"/>
      <c r="WJU324" s="925"/>
      <c r="WJV324" s="925"/>
      <c r="WJW324" s="925"/>
      <c r="WJX324" s="925"/>
      <c r="WJY324" s="925"/>
      <c r="WJZ324" s="925"/>
      <c r="WKA324" s="925"/>
      <c r="WKB324" s="925"/>
      <c r="WKC324" s="925"/>
      <c r="WKD324" s="925"/>
      <c r="WKE324" s="925"/>
      <c r="WKF324" s="925"/>
      <c r="WKG324" s="925"/>
      <c r="WKH324" s="925"/>
      <c r="WKI324" s="925"/>
      <c r="WKJ324" s="925"/>
      <c r="WKK324" s="925"/>
      <c r="WKL324" s="925"/>
      <c r="WKM324" s="925"/>
      <c r="WKN324" s="925"/>
      <c r="WKO324" s="925"/>
      <c r="WKP324" s="925"/>
      <c r="WKQ324" s="925"/>
      <c r="WKR324" s="925"/>
      <c r="WKS324" s="925"/>
      <c r="WKT324" s="925"/>
      <c r="WKU324" s="925"/>
      <c r="WKV324" s="925"/>
      <c r="WKW324" s="925"/>
      <c r="WKX324" s="925"/>
      <c r="WKY324" s="925"/>
      <c r="WKZ324" s="925"/>
      <c r="WLA324" s="925"/>
      <c r="WLB324" s="925"/>
      <c r="WLC324" s="925"/>
      <c r="WLD324" s="925"/>
      <c r="WLE324" s="925"/>
      <c r="WLF324" s="925"/>
      <c r="WLG324" s="925"/>
      <c r="WLH324" s="925"/>
      <c r="WLI324" s="925"/>
      <c r="WLJ324" s="925"/>
      <c r="WLK324" s="925"/>
      <c r="WLL324" s="925"/>
      <c r="WLM324" s="925"/>
      <c r="WLN324" s="925"/>
      <c r="WLO324" s="925"/>
      <c r="WLP324" s="925"/>
      <c r="WLQ324" s="925"/>
      <c r="WLR324" s="925"/>
      <c r="WLS324" s="925"/>
      <c r="WLT324" s="925"/>
      <c r="WLU324" s="925"/>
      <c r="WLV324" s="925"/>
      <c r="WLW324" s="925"/>
      <c r="WLX324" s="925"/>
      <c r="WLY324" s="925"/>
      <c r="WLZ324" s="925"/>
      <c r="WMA324" s="925"/>
      <c r="WMB324" s="925"/>
      <c r="WMC324" s="925"/>
      <c r="WMD324" s="925"/>
      <c r="WME324" s="925"/>
      <c r="WMF324" s="925"/>
      <c r="WMG324" s="925"/>
      <c r="WMH324" s="925"/>
      <c r="WMI324" s="925"/>
      <c r="WMJ324" s="925"/>
      <c r="WMK324" s="925"/>
      <c r="WML324" s="925"/>
      <c r="WMM324" s="925"/>
      <c r="WMN324" s="925"/>
      <c r="WMO324" s="925"/>
      <c r="WMP324" s="925"/>
      <c r="WMQ324" s="925"/>
      <c r="WMR324" s="925"/>
      <c r="WMS324" s="925"/>
      <c r="WMT324" s="925"/>
      <c r="WMU324" s="925"/>
      <c r="WMV324" s="925"/>
      <c r="WMW324" s="925"/>
      <c r="WMX324" s="925"/>
      <c r="WMY324" s="925"/>
      <c r="WMZ324" s="925"/>
      <c r="WNA324" s="925"/>
      <c r="WNB324" s="925"/>
      <c r="WNC324" s="925"/>
      <c r="WND324" s="925"/>
      <c r="WNE324" s="925"/>
      <c r="WNF324" s="925"/>
      <c r="WNG324" s="925"/>
      <c r="WNH324" s="925"/>
      <c r="WNI324" s="925"/>
      <c r="WNJ324" s="925"/>
      <c r="WNK324" s="925"/>
      <c r="WNL324" s="925"/>
      <c r="WNM324" s="925"/>
      <c r="WNN324" s="925"/>
      <c r="WNO324" s="925"/>
      <c r="WNP324" s="925"/>
      <c r="WNQ324" s="925"/>
      <c r="WNR324" s="925"/>
      <c r="WNS324" s="925"/>
      <c r="WNT324" s="925"/>
      <c r="WNU324" s="925"/>
      <c r="WNV324" s="925"/>
      <c r="WNW324" s="925"/>
      <c r="WNX324" s="925"/>
      <c r="WNY324" s="925"/>
      <c r="WNZ324" s="925"/>
      <c r="WOA324" s="925"/>
      <c r="WOB324" s="925"/>
      <c r="WOC324" s="925"/>
      <c r="WOD324" s="925"/>
      <c r="WOE324" s="925"/>
      <c r="WOF324" s="925"/>
      <c r="WOG324" s="925"/>
      <c r="WOH324" s="925"/>
      <c r="WOI324" s="925"/>
      <c r="WOJ324" s="925"/>
      <c r="WOK324" s="925"/>
      <c r="WOL324" s="925"/>
      <c r="WOM324" s="925"/>
      <c r="WON324" s="925"/>
      <c r="WOO324" s="925"/>
      <c r="WOP324" s="925"/>
      <c r="WOQ324" s="925"/>
      <c r="WOR324" s="925"/>
      <c r="WOS324" s="925"/>
      <c r="WOT324" s="925"/>
      <c r="WOU324" s="925"/>
      <c r="WOV324" s="925"/>
      <c r="WOW324" s="925"/>
      <c r="WOX324" s="925"/>
      <c r="WOY324" s="925"/>
      <c r="WOZ324" s="925"/>
      <c r="WPA324" s="925"/>
      <c r="WPB324" s="925"/>
      <c r="WPC324" s="925"/>
      <c r="WPD324" s="925"/>
      <c r="WPE324" s="925"/>
      <c r="WPF324" s="925"/>
      <c r="WPG324" s="925"/>
      <c r="WPH324" s="925"/>
      <c r="WPI324" s="925"/>
      <c r="WPJ324" s="925"/>
      <c r="WPK324" s="925"/>
      <c r="WPL324" s="925"/>
      <c r="WPM324" s="925"/>
      <c r="WPN324" s="925"/>
      <c r="WPO324" s="925"/>
      <c r="WPP324" s="925"/>
      <c r="WPQ324" s="925"/>
      <c r="WPR324" s="925"/>
      <c r="WPS324" s="925"/>
      <c r="WPT324" s="925"/>
      <c r="WPU324" s="925"/>
      <c r="WPV324" s="925"/>
      <c r="WPW324" s="925"/>
      <c r="WPX324" s="925"/>
      <c r="WPY324" s="925"/>
      <c r="WPZ324" s="925"/>
      <c r="WQA324" s="925"/>
      <c r="WQB324" s="925"/>
      <c r="WQC324" s="925"/>
      <c r="WQD324" s="925"/>
      <c r="WQE324" s="925"/>
      <c r="WQF324" s="925"/>
      <c r="WQG324" s="925"/>
      <c r="WQH324" s="925"/>
      <c r="WQI324" s="925"/>
      <c r="WQJ324" s="925"/>
      <c r="WQK324" s="925"/>
      <c r="WQL324" s="925"/>
      <c r="WQM324" s="925"/>
      <c r="WQN324" s="925"/>
      <c r="WQO324" s="925"/>
      <c r="WQP324" s="925"/>
      <c r="WQQ324" s="925"/>
      <c r="WQR324" s="925"/>
      <c r="WQS324" s="925"/>
      <c r="WQT324" s="925"/>
      <c r="WQU324" s="925"/>
      <c r="WQV324" s="925"/>
      <c r="WQW324" s="925"/>
      <c r="WQX324" s="925"/>
      <c r="WQY324" s="925"/>
      <c r="WQZ324" s="925"/>
      <c r="WRA324" s="925"/>
      <c r="WRB324" s="925"/>
      <c r="WRC324" s="925"/>
      <c r="WRD324" s="925"/>
      <c r="WRE324" s="925"/>
      <c r="WRF324" s="925"/>
      <c r="WRG324" s="925"/>
      <c r="WRH324" s="925"/>
      <c r="WRI324" s="925"/>
      <c r="WRJ324" s="925"/>
      <c r="WRK324" s="925"/>
      <c r="WRL324" s="925"/>
      <c r="WRM324" s="925"/>
      <c r="WRN324" s="925"/>
      <c r="WRO324" s="925"/>
      <c r="WRP324" s="925"/>
      <c r="WRQ324" s="925"/>
      <c r="WRR324" s="925"/>
      <c r="WRS324" s="925"/>
      <c r="WRT324" s="925"/>
      <c r="WRU324" s="925"/>
      <c r="WRV324" s="925"/>
      <c r="WRW324" s="925"/>
      <c r="WRX324" s="925"/>
      <c r="WRY324" s="925"/>
      <c r="WRZ324" s="925"/>
      <c r="WSA324" s="925"/>
      <c r="WSB324" s="925"/>
      <c r="WSC324" s="925"/>
      <c r="WSD324" s="925"/>
      <c r="WSE324" s="925"/>
      <c r="WSF324" s="925"/>
      <c r="WSG324" s="925"/>
      <c r="WSH324" s="925"/>
      <c r="WSI324" s="925"/>
      <c r="WSJ324" s="925"/>
      <c r="WSK324" s="925"/>
      <c r="WSL324" s="925"/>
      <c r="WSM324" s="925"/>
      <c r="WSN324" s="925"/>
      <c r="WSO324" s="925"/>
      <c r="WSP324" s="925"/>
      <c r="WSQ324" s="925"/>
      <c r="WSR324" s="925"/>
      <c r="WSS324" s="925"/>
      <c r="WST324" s="925"/>
      <c r="WSU324" s="925"/>
      <c r="WSV324" s="925"/>
      <c r="WSW324" s="925"/>
      <c r="WSX324" s="925"/>
      <c r="WSY324" s="925"/>
      <c r="WSZ324" s="925"/>
      <c r="WTA324" s="925"/>
      <c r="WTB324" s="925"/>
      <c r="WTC324" s="925"/>
      <c r="WTD324" s="925"/>
      <c r="WTE324" s="925"/>
      <c r="WTF324" s="925"/>
      <c r="WTG324" s="925"/>
      <c r="WTH324" s="925"/>
      <c r="WTI324" s="925"/>
      <c r="WTJ324" s="925"/>
      <c r="WTK324" s="925"/>
      <c r="WTL324" s="925"/>
      <c r="WTM324" s="925"/>
      <c r="WTN324" s="925"/>
      <c r="WTO324" s="925"/>
      <c r="WTP324" s="925"/>
      <c r="WTQ324" s="925"/>
      <c r="WTR324" s="925"/>
      <c r="WTS324" s="925"/>
      <c r="WTT324" s="925"/>
      <c r="WTU324" s="925"/>
      <c r="WTV324" s="925"/>
      <c r="WTW324" s="925"/>
      <c r="WTX324" s="925"/>
      <c r="WTY324" s="925"/>
      <c r="WTZ324" s="925"/>
      <c r="WUA324" s="925"/>
      <c r="WUB324" s="925"/>
      <c r="WUC324" s="925"/>
      <c r="WUD324" s="925"/>
      <c r="WUE324" s="925"/>
      <c r="WUF324" s="925"/>
      <c r="WUG324" s="925"/>
      <c r="WUH324" s="925"/>
      <c r="WUI324" s="925"/>
      <c r="WUJ324" s="925"/>
      <c r="WUK324" s="925"/>
      <c r="WUL324" s="925"/>
      <c r="WUM324" s="925"/>
      <c r="WUN324" s="925"/>
      <c r="WUO324" s="925"/>
      <c r="WUP324" s="925"/>
      <c r="WUQ324" s="925"/>
      <c r="WUR324" s="925"/>
      <c r="WUS324" s="925"/>
      <c r="WUT324" s="925"/>
      <c r="WUU324" s="925"/>
      <c r="WUV324" s="925"/>
      <c r="WUW324" s="925"/>
      <c r="WUX324" s="925"/>
      <c r="WUY324" s="925"/>
      <c r="WUZ324" s="925"/>
      <c r="WVA324" s="925"/>
      <c r="WVB324" s="925"/>
      <c r="WVC324" s="925"/>
      <c r="WVD324" s="925"/>
      <c r="WVE324" s="925"/>
      <c r="WVF324" s="925"/>
      <c r="WVG324" s="925"/>
      <c r="WVH324" s="925"/>
      <c r="WVI324" s="925"/>
      <c r="WVJ324" s="925"/>
      <c r="WVK324" s="925"/>
      <c r="WVL324" s="925"/>
      <c r="WVM324" s="925"/>
      <c r="WVN324" s="925"/>
      <c r="WVO324" s="925"/>
      <c r="WVP324" s="925"/>
      <c r="WVQ324" s="925"/>
      <c r="WVR324" s="925"/>
      <c r="WVS324" s="925"/>
      <c r="WVT324" s="925"/>
      <c r="WVU324" s="925"/>
      <c r="WVV324" s="925"/>
      <c r="WVW324" s="925"/>
      <c r="WVX324" s="925"/>
      <c r="WVY324" s="925"/>
      <c r="WVZ324" s="925"/>
      <c r="WWA324" s="925"/>
      <c r="WWB324" s="925"/>
      <c r="WWC324" s="925"/>
      <c r="WWD324" s="925"/>
      <c r="WWE324" s="925"/>
      <c r="WWF324" s="925"/>
      <c r="WWG324" s="925"/>
      <c r="WWH324" s="925"/>
      <c r="WWI324" s="925"/>
      <c r="WWJ324" s="925"/>
      <c r="WWK324" s="925"/>
      <c r="WWL324" s="925"/>
      <c r="WWM324" s="925"/>
      <c r="WWN324" s="925"/>
      <c r="WWO324" s="925"/>
      <c r="WWP324" s="925"/>
      <c r="WWQ324" s="925"/>
      <c r="WWR324" s="925"/>
      <c r="WWS324" s="925"/>
      <c r="WWT324" s="925"/>
      <c r="WWU324" s="925"/>
      <c r="WWV324" s="925"/>
      <c r="WWW324" s="925"/>
      <c r="WWX324" s="925"/>
      <c r="WWY324" s="925"/>
      <c r="WWZ324" s="925"/>
      <c r="WXA324" s="925"/>
      <c r="WXB324" s="925"/>
      <c r="WXC324" s="925"/>
      <c r="WXD324" s="925"/>
      <c r="WXE324" s="925"/>
      <c r="WXF324" s="925"/>
      <c r="WXG324" s="925"/>
      <c r="WXH324" s="925"/>
      <c r="WXI324" s="925"/>
      <c r="WXJ324" s="925"/>
      <c r="WXK324" s="925"/>
      <c r="WXL324" s="925"/>
      <c r="WXM324" s="925"/>
      <c r="WXN324" s="925"/>
      <c r="WXO324" s="925"/>
      <c r="WXP324" s="925"/>
      <c r="WXQ324" s="925"/>
      <c r="WXR324" s="925"/>
      <c r="WXS324" s="925"/>
      <c r="WXT324" s="925"/>
      <c r="WXU324" s="925"/>
      <c r="WXV324" s="925"/>
      <c r="WXW324" s="925"/>
      <c r="WXX324" s="925"/>
      <c r="WXY324" s="925"/>
      <c r="WXZ324" s="925"/>
      <c r="WYA324" s="925"/>
      <c r="WYB324" s="925"/>
      <c r="WYC324" s="925"/>
      <c r="WYD324" s="925"/>
      <c r="WYE324" s="925"/>
      <c r="WYF324" s="925"/>
      <c r="WYG324" s="925"/>
      <c r="WYH324" s="925"/>
      <c r="WYI324" s="925"/>
      <c r="WYJ324" s="925"/>
      <c r="WYK324" s="925"/>
      <c r="WYL324" s="925"/>
      <c r="WYM324" s="925"/>
      <c r="WYN324" s="925"/>
      <c r="WYO324" s="925"/>
      <c r="WYP324" s="925"/>
      <c r="WYQ324" s="925"/>
      <c r="WYR324" s="925"/>
      <c r="WYS324" s="925"/>
      <c r="WYT324" s="925"/>
      <c r="WYU324" s="925"/>
      <c r="WYV324" s="925"/>
      <c r="WYW324" s="925"/>
      <c r="WYX324" s="925"/>
      <c r="WYY324" s="925"/>
      <c r="WYZ324" s="925"/>
      <c r="WZA324" s="925"/>
      <c r="WZB324" s="925"/>
      <c r="WZC324" s="925"/>
      <c r="WZD324" s="925"/>
      <c r="WZE324" s="925"/>
      <c r="WZF324" s="925"/>
      <c r="WZG324" s="925"/>
      <c r="WZH324" s="925"/>
      <c r="WZI324" s="925"/>
      <c r="WZJ324" s="925"/>
      <c r="WZK324" s="925"/>
      <c r="WZL324" s="925"/>
      <c r="WZM324" s="925"/>
      <c r="WZN324" s="925"/>
      <c r="WZO324" s="925"/>
      <c r="WZP324" s="925"/>
      <c r="WZQ324" s="925"/>
      <c r="WZR324" s="925"/>
      <c r="WZS324" s="925"/>
      <c r="WZT324" s="925"/>
      <c r="WZU324" s="925"/>
      <c r="WZV324" s="925"/>
      <c r="WZW324" s="925"/>
      <c r="WZX324" s="925"/>
      <c r="WZY324" s="925"/>
      <c r="WZZ324" s="925"/>
      <c r="XAA324" s="925"/>
      <c r="XAB324" s="925"/>
      <c r="XAC324" s="925"/>
      <c r="XAD324" s="925"/>
      <c r="XAE324" s="925"/>
      <c r="XAF324" s="925"/>
      <c r="XAG324" s="925"/>
      <c r="XAH324" s="925"/>
      <c r="XAI324" s="925"/>
      <c r="XAJ324" s="925"/>
      <c r="XAK324" s="925"/>
      <c r="XAL324" s="925"/>
      <c r="XAM324" s="925"/>
      <c r="XAN324" s="925"/>
      <c r="XAO324" s="925"/>
      <c r="XAP324" s="925"/>
      <c r="XAQ324" s="925"/>
      <c r="XAR324" s="925"/>
      <c r="XAS324" s="925"/>
      <c r="XAT324" s="925"/>
      <c r="XAU324" s="925"/>
      <c r="XAV324" s="925"/>
      <c r="XAW324" s="925"/>
      <c r="XAX324" s="925"/>
      <c r="XAY324" s="925"/>
      <c r="XAZ324" s="925"/>
      <c r="XBA324" s="925"/>
      <c r="XBB324" s="925"/>
      <c r="XBC324" s="925"/>
      <c r="XBD324" s="925"/>
      <c r="XBE324" s="925"/>
      <c r="XBF324" s="925"/>
      <c r="XBG324" s="925"/>
      <c r="XBH324" s="925"/>
      <c r="XBI324" s="925"/>
      <c r="XBJ324" s="925"/>
      <c r="XBK324" s="925"/>
      <c r="XBL324" s="925"/>
      <c r="XBM324" s="925"/>
      <c r="XBN324" s="925"/>
      <c r="XBO324" s="925"/>
      <c r="XBP324" s="925"/>
      <c r="XBQ324" s="925"/>
      <c r="XBR324" s="925"/>
      <c r="XBS324" s="925"/>
      <c r="XBT324" s="925"/>
      <c r="XBU324" s="925"/>
      <c r="XBV324" s="925"/>
      <c r="XBW324" s="925"/>
      <c r="XBX324" s="925"/>
      <c r="XBY324" s="925"/>
      <c r="XBZ324" s="925"/>
      <c r="XCA324" s="925"/>
      <c r="XCB324" s="925"/>
      <c r="XCC324" s="925"/>
      <c r="XCD324" s="925"/>
      <c r="XCE324" s="925"/>
      <c r="XCF324" s="925"/>
      <c r="XCG324" s="925"/>
      <c r="XCH324" s="925"/>
      <c r="XCI324" s="925"/>
      <c r="XCJ324" s="925"/>
      <c r="XCK324" s="925"/>
      <c r="XCL324" s="925"/>
      <c r="XCM324" s="925"/>
      <c r="XCN324" s="925"/>
      <c r="XCO324" s="925"/>
      <c r="XCP324" s="925"/>
      <c r="XCQ324" s="925"/>
      <c r="XCR324" s="925"/>
      <c r="XCS324" s="925"/>
      <c r="XCT324" s="925"/>
      <c r="XCU324" s="925"/>
      <c r="XCV324" s="925"/>
      <c r="XCW324" s="925"/>
      <c r="XCX324" s="925"/>
      <c r="XCY324" s="925"/>
      <c r="XCZ324" s="925"/>
      <c r="XDA324" s="925"/>
      <c r="XDB324" s="925"/>
      <c r="XDC324" s="925"/>
      <c r="XDD324" s="925"/>
      <c r="XDE324" s="925"/>
      <c r="XDF324" s="925"/>
      <c r="XDG324" s="925"/>
      <c r="XDH324" s="925"/>
      <c r="XDI324" s="925"/>
      <c r="XDJ324" s="925"/>
      <c r="XDK324" s="925"/>
      <c r="XDL324" s="925"/>
      <c r="XDM324" s="925"/>
      <c r="XDN324" s="925"/>
      <c r="XDO324" s="925"/>
      <c r="XDP324" s="925"/>
      <c r="XDQ324" s="925"/>
      <c r="XDR324" s="925"/>
      <c r="XDS324" s="925"/>
      <c r="XDT324" s="925"/>
      <c r="XDU324" s="925"/>
      <c r="XDV324" s="925"/>
      <c r="XDW324" s="925"/>
      <c r="XDX324" s="925"/>
      <c r="XDY324" s="925"/>
      <c r="XDZ324" s="925"/>
      <c r="XEA324" s="925"/>
      <c r="XEB324" s="925"/>
      <c r="XEC324" s="925"/>
      <c r="XED324" s="925"/>
      <c r="XEE324" s="925"/>
      <c r="XEF324" s="925"/>
      <c r="XEG324" s="925"/>
      <c r="XEH324" s="925"/>
      <c r="XEI324" s="925"/>
      <c r="XEJ324" s="925"/>
      <c r="XEK324" s="925"/>
      <c r="XEL324" s="925"/>
      <c r="XEM324" s="925"/>
      <c r="XEN324" s="925"/>
      <c r="XEO324" s="925"/>
      <c r="XEP324" s="925"/>
      <c r="XEQ324" s="925"/>
      <c r="XER324" s="925"/>
      <c r="XES324" s="925"/>
      <c r="XET324" s="925"/>
      <c r="XEU324" s="925"/>
      <c r="XEV324" s="925"/>
      <c r="XEW324" s="925"/>
      <c r="XEX324" s="925"/>
      <c r="XEY324" s="925"/>
      <c r="XEZ324" s="925"/>
      <c r="XFA324" s="925"/>
      <c r="XFB324" s="925"/>
      <c r="XFC324" s="925"/>
      <c r="XFD324" s="925"/>
    </row>
    <row r="325" spans="2:16384" s="624" customFormat="1">
      <c r="B325" s="922"/>
      <c r="C325" s="927" t="s">
        <v>444</v>
      </c>
      <c r="D325" s="624" t="s">
        <v>445</v>
      </c>
      <c r="E325" s="905" t="s">
        <v>123</v>
      </c>
      <c r="F325" s="624" t="s">
        <v>124</v>
      </c>
      <c r="H325" s="926" t="s">
        <v>440</v>
      </c>
      <c r="I325" s="926" t="s">
        <v>446</v>
      </c>
      <c r="J325" s="628">
        <v>12</v>
      </c>
      <c r="K325" s="625" t="s">
        <v>447</v>
      </c>
    </row>
    <row r="326" spans="2:16384" s="624" customFormat="1" ht="24">
      <c r="B326" s="928"/>
      <c r="C326" s="929" t="s">
        <v>448</v>
      </c>
      <c r="D326" s="930" t="s">
        <v>449</v>
      </c>
      <c r="E326" s="930" t="s">
        <v>123</v>
      </c>
      <c r="F326" s="931" t="s">
        <v>124</v>
      </c>
      <c r="G326" s="931"/>
      <c r="H326" s="932" t="s">
        <v>440</v>
      </c>
      <c r="I326" s="932" t="s">
        <v>308</v>
      </c>
      <c r="J326" s="633">
        <v>3</v>
      </c>
      <c r="K326" s="634"/>
    </row>
    <row r="327" spans="2:16384" s="934" customFormat="1">
      <c r="B327" s="933"/>
      <c r="C327" s="927"/>
      <c r="D327" s="624"/>
      <c r="E327" s="905"/>
      <c r="F327" s="624"/>
      <c r="G327" s="624"/>
      <c r="H327" s="926"/>
      <c r="I327" s="926"/>
      <c r="J327" s="628"/>
      <c r="K327" s="624"/>
    </row>
    <row r="328" spans="2:16384" s="934" customFormat="1" hidden="1">
      <c r="B328" s="935" t="s">
        <v>451</v>
      </c>
      <c r="C328" s="936" t="s">
        <v>452</v>
      </c>
      <c r="D328" s="624"/>
      <c r="E328" s="905"/>
      <c r="F328" s="624"/>
      <c r="G328" s="624"/>
      <c r="H328" s="926"/>
      <c r="I328" s="926"/>
      <c r="J328" s="628"/>
      <c r="K328" s="624"/>
    </row>
    <row r="329" spans="2:16384" s="709" customFormat="1" hidden="1">
      <c r="B329" s="937" t="s">
        <v>453</v>
      </c>
      <c r="C329" s="938" t="s">
        <v>454</v>
      </c>
      <c r="D329" s="938">
        <v>1000</v>
      </c>
      <c r="E329" s="939"/>
      <c r="F329" s="708"/>
      <c r="G329" s="708"/>
      <c r="H329" s="708"/>
      <c r="I329" s="708"/>
      <c r="J329" s="635"/>
      <c r="K329" s="636"/>
      <c r="L329" s="940"/>
    </row>
    <row r="330" spans="2:16384" s="709" customFormat="1" hidden="1">
      <c r="B330" s="941"/>
      <c r="C330" s="829" t="s">
        <v>455</v>
      </c>
      <c r="D330" s="829">
        <v>990</v>
      </c>
      <c r="E330" s="942"/>
      <c r="J330" s="637"/>
      <c r="K330" s="638"/>
      <c r="L330" s="940"/>
    </row>
    <row r="331" spans="2:16384" s="709" customFormat="1" hidden="1">
      <c r="B331" s="941"/>
      <c r="C331" s="829" t="s">
        <v>456</v>
      </c>
      <c r="D331" s="829">
        <v>11</v>
      </c>
      <c r="E331" s="942"/>
      <c r="J331" s="637"/>
      <c r="K331" s="638"/>
      <c r="L331" s="940"/>
    </row>
    <row r="332" spans="2:16384" s="709" customFormat="1" hidden="1">
      <c r="B332" s="941"/>
      <c r="C332" s="829" t="s">
        <v>457</v>
      </c>
      <c r="D332" s="829">
        <v>10</v>
      </c>
      <c r="E332" s="942"/>
      <c r="J332" s="637"/>
      <c r="K332" s="638"/>
      <c r="L332" s="940"/>
    </row>
    <row r="333" spans="2:16384" s="709" customFormat="1" hidden="1">
      <c r="B333" s="941"/>
      <c r="C333" s="552" t="s">
        <v>113</v>
      </c>
      <c r="D333" s="552" t="s">
        <v>114</v>
      </c>
      <c r="E333" s="794" t="s">
        <v>115</v>
      </c>
      <c r="F333" s="552" t="s">
        <v>116</v>
      </c>
      <c r="G333" s="552" t="s">
        <v>165</v>
      </c>
      <c r="H333" s="552" t="s">
        <v>117</v>
      </c>
      <c r="I333" s="552" t="s">
        <v>118</v>
      </c>
      <c r="J333" s="567" t="s">
        <v>119</v>
      </c>
      <c r="K333" s="560" t="s">
        <v>120</v>
      </c>
      <c r="L333" s="940"/>
    </row>
    <row r="334" spans="2:16384" hidden="1">
      <c r="B334" s="753"/>
      <c r="C334" s="639" t="s">
        <v>458</v>
      </c>
      <c r="D334" s="639" t="s">
        <v>336</v>
      </c>
      <c r="E334" s="943" t="s">
        <v>459</v>
      </c>
      <c r="F334" s="639" t="s">
        <v>124</v>
      </c>
      <c r="G334" s="639"/>
      <c r="H334" s="639" t="s">
        <v>316</v>
      </c>
      <c r="I334" s="639" t="s">
        <v>338</v>
      </c>
      <c r="J334" s="639">
        <v>9</v>
      </c>
      <c r="K334" s="558" t="s">
        <v>292</v>
      </c>
    </row>
    <row r="335" spans="2:16384" s="591" customFormat="1" ht="24" hidden="1">
      <c r="B335" s="798"/>
      <c r="C335" s="640" t="s">
        <v>460</v>
      </c>
      <c r="D335" s="640" t="s">
        <v>340</v>
      </c>
      <c r="E335" s="944" t="s">
        <v>459</v>
      </c>
      <c r="F335" s="640" t="s">
        <v>124</v>
      </c>
      <c r="G335" s="640"/>
      <c r="H335" s="640" t="s">
        <v>316</v>
      </c>
      <c r="I335" s="640" t="s">
        <v>308</v>
      </c>
      <c r="J335" s="640">
        <v>1</v>
      </c>
      <c r="K335" s="582" t="s">
        <v>292</v>
      </c>
    </row>
    <row r="336" spans="2:16384" s="591" customFormat="1" hidden="1">
      <c r="B336" s="554"/>
      <c r="C336" s="641"/>
      <c r="D336" s="641"/>
      <c r="E336" s="945"/>
      <c r="F336" s="641"/>
      <c r="G336" s="641"/>
      <c r="H336" s="641"/>
      <c r="I336" s="641"/>
      <c r="J336" s="641"/>
      <c r="K336" s="642"/>
    </row>
    <row r="337" spans="2:12" s="934" customFormat="1" hidden="1">
      <c r="B337" s="935" t="s">
        <v>461</v>
      </c>
      <c r="C337" s="936" t="s">
        <v>462</v>
      </c>
      <c r="D337" s="624"/>
      <c r="E337" s="905"/>
      <c r="F337" s="624"/>
      <c r="G337" s="624"/>
      <c r="H337" s="926"/>
      <c r="I337" s="926"/>
      <c r="J337" s="628"/>
      <c r="K337" s="624"/>
    </row>
    <row r="338" spans="2:12" s="709" customFormat="1" hidden="1">
      <c r="B338" s="937" t="s">
        <v>463</v>
      </c>
      <c r="C338" s="938" t="s">
        <v>454</v>
      </c>
      <c r="D338" s="938">
        <v>1000</v>
      </c>
      <c r="E338" s="939"/>
      <c r="F338" s="708"/>
      <c r="G338" s="708"/>
      <c r="H338" s="708"/>
      <c r="I338" s="708"/>
      <c r="J338" s="635"/>
      <c r="K338" s="636"/>
      <c r="L338" s="940"/>
    </row>
    <row r="339" spans="2:12" s="709" customFormat="1" hidden="1">
      <c r="B339" s="941"/>
      <c r="C339" s="829" t="s">
        <v>455</v>
      </c>
      <c r="D339" s="829">
        <v>990</v>
      </c>
      <c r="E339" s="942"/>
      <c r="J339" s="637"/>
      <c r="K339" s="638"/>
      <c r="L339" s="940"/>
    </row>
    <row r="340" spans="2:12" s="709" customFormat="1" hidden="1">
      <c r="B340" s="941"/>
      <c r="C340" s="829" t="s">
        <v>456</v>
      </c>
      <c r="D340" s="829">
        <v>5</v>
      </c>
      <c r="E340" s="942"/>
      <c r="J340" s="637"/>
      <c r="K340" s="638"/>
      <c r="L340" s="940"/>
    </row>
    <row r="341" spans="2:12" s="709" customFormat="1" hidden="1">
      <c r="B341" s="941"/>
      <c r="C341" s="829" t="s">
        <v>457</v>
      </c>
      <c r="D341" s="829">
        <v>5</v>
      </c>
      <c r="E341" s="942"/>
      <c r="J341" s="637"/>
      <c r="K341" s="638"/>
      <c r="L341" s="940"/>
    </row>
    <row r="342" spans="2:12" s="709" customFormat="1" hidden="1">
      <c r="B342" s="941"/>
      <c r="C342" s="552" t="s">
        <v>113</v>
      </c>
      <c r="D342" s="552" t="s">
        <v>114</v>
      </c>
      <c r="E342" s="794" t="s">
        <v>115</v>
      </c>
      <c r="F342" s="552" t="s">
        <v>116</v>
      </c>
      <c r="G342" s="552" t="s">
        <v>165</v>
      </c>
      <c r="H342" s="552" t="s">
        <v>117</v>
      </c>
      <c r="I342" s="552" t="s">
        <v>118</v>
      </c>
      <c r="J342" s="567" t="s">
        <v>119</v>
      </c>
      <c r="K342" s="560" t="s">
        <v>120</v>
      </c>
      <c r="L342" s="940"/>
    </row>
    <row r="343" spans="2:12" hidden="1">
      <c r="B343" s="753"/>
      <c r="C343" s="639" t="s">
        <v>458</v>
      </c>
      <c r="D343" s="639" t="s">
        <v>336</v>
      </c>
      <c r="E343" s="943" t="s">
        <v>459</v>
      </c>
      <c r="F343" s="639" t="s">
        <v>124</v>
      </c>
      <c r="G343" s="639"/>
      <c r="H343" s="639" t="s">
        <v>316</v>
      </c>
      <c r="I343" s="639" t="s">
        <v>338</v>
      </c>
      <c r="J343" s="639">
        <v>5</v>
      </c>
      <c r="K343" s="558" t="s">
        <v>292</v>
      </c>
    </row>
    <row r="344" spans="2:12" s="591" customFormat="1" ht="24" hidden="1">
      <c r="B344" s="798"/>
      <c r="C344" s="640" t="s">
        <v>460</v>
      </c>
      <c r="D344" s="640" t="s">
        <v>340</v>
      </c>
      <c r="E344" s="944" t="s">
        <v>459</v>
      </c>
      <c r="F344" s="640" t="s">
        <v>124</v>
      </c>
      <c r="G344" s="640"/>
      <c r="H344" s="640" t="s">
        <v>316</v>
      </c>
      <c r="I344" s="640" t="s">
        <v>308</v>
      </c>
      <c r="J344" s="640">
        <v>5</v>
      </c>
      <c r="K344" s="582" t="s">
        <v>292</v>
      </c>
    </row>
    <row r="345" spans="2:12" s="934" customFormat="1">
      <c r="B345" s="933"/>
      <c r="C345" s="927"/>
      <c r="D345" s="624"/>
      <c r="E345" s="905"/>
      <c r="F345" s="624"/>
      <c r="G345" s="624"/>
      <c r="H345" s="926"/>
      <c r="I345" s="926"/>
      <c r="J345" s="628"/>
      <c r="K345" s="624"/>
    </row>
    <row r="346" spans="2:12" s="655" customFormat="1" ht="12.75" thickBot="1">
      <c r="B346" s="748" t="s">
        <v>464</v>
      </c>
      <c r="C346" s="590"/>
      <c r="D346" s="643"/>
      <c r="E346" s="946"/>
      <c r="F346" s="643"/>
      <c r="G346" s="643"/>
      <c r="H346" s="643"/>
      <c r="I346" s="947"/>
      <c r="J346" s="643"/>
      <c r="K346" s="643"/>
      <c r="L346" s="948"/>
    </row>
    <row r="347" spans="2:12" s="655" customFormat="1">
      <c r="B347" s="949" t="s">
        <v>465</v>
      </c>
      <c r="C347" s="644" t="s">
        <v>455</v>
      </c>
      <c r="D347" s="644">
        <v>990</v>
      </c>
      <c r="E347" s="950"/>
      <c r="F347" s="644"/>
      <c r="G347" s="644"/>
      <c r="H347" s="644"/>
      <c r="I347" s="951"/>
      <c r="J347" s="644"/>
      <c r="K347" s="645"/>
      <c r="L347" s="948"/>
    </row>
    <row r="348" spans="2:12" s="624" customFormat="1">
      <c r="B348" s="904"/>
      <c r="C348" s="624" t="s">
        <v>434</v>
      </c>
      <c r="D348" s="952">
        <v>50</v>
      </c>
      <c r="E348" s="905"/>
      <c r="H348" s="906"/>
      <c r="I348" s="906"/>
      <c r="K348" s="625"/>
    </row>
    <row r="349" spans="2:12" s="624" customFormat="1">
      <c r="B349" s="904"/>
      <c r="C349" s="624" t="s">
        <v>436</v>
      </c>
      <c r="D349" s="952">
        <v>20</v>
      </c>
      <c r="E349" s="905"/>
      <c r="H349" s="906"/>
      <c r="I349" s="906"/>
      <c r="K349" s="625"/>
    </row>
    <row r="350" spans="2:12" s="655" customFormat="1">
      <c r="B350" s="953"/>
      <c r="C350" s="646" t="s">
        <v>466</v>
      </c>
      <c r="D350" s="646">
        <v>-10</v>
      </c>
      <c r="E350" s="954"/>
      <c r="F350" s="646"/>
      <c r="G350" s="646"/>
      <c r="H350" s="646"/>
      <c r="I350" s="955"/>
      <c r="J350" s="646"/>
      <c r="K350" s="647"/>
      <c r="L350" s="948"/>
    </row>
    <row r="351" spans="2:12" s="655" customFormat="1">
      <c r="B351" s="953"/>
      <c r="C351" s="646" t="s">
        <v>467</v>
      </c>
      <c r="D351" s="646">
        <v>330</v>
      </c>
      <c r="E351" s="954"/>
      <c r="F351" s="646"/>
      <c r="G351" s="646"/>
      <c r="H351" s="646"/>
      <c r="I351" s="955"/>
      <c r="J351" s="646"/>
      <c r="K351" s="647"/>
      <c r="L351" s="948"/>
    </row>
    <row r="352" spans="2:12" s="655" customFormat="1">
      <c r="B352" s="953"/>
      <c r="C352" s="646" t="s">
        <v>433</v>
      </c>
      <c r="D352" s="646">
        <f>D347+D351+D348+D349</f>
        <v>1390</v>
      </c>
      <c r="E352" s="954"/>
      <c r="F352" s="646"/>
      <c r="G352" s="646"/>
      <c r="H352" s="646"/>
      <c r="I352" s="955"/>
      <c r="J352" s="646"/>
      <c r="K352" s="647"/>
      <c r="L352" s="948"/>
    </row>
    <row r="353" spans="2:16384" s="655" customFormat="1">
      <c r="B353" s="953"/>
      <c r="C353" s="956" t="s">
        <v>113</v>
      </c>
      <c r="D353" s="956" t="s">
        <v>114</v>
      </c>
      <c r="E353" s="957" t="s">
        <v>115</v>
      </c>
      <c r="F353" s="956" t="s">
        <v>116</v>
      </c>
      <c r="G353" s="956" t="s">
        <v>165</v>
      </c>
      <c r="H353" s="956" t="s">
        <v>117</v>
      </c>
      <c r="I353" s="956" t="s">
        <v>118</v>
      </c>
      <c r="J353" s="648" t="s">
        <v>119</v>
      </c>
      <c r="K353" s="649" t="s">
        <v>120</v>
      </c>
      <c r="L353" s="948"/>
    </row>
    <row r="354" spans="2:16384" s="655" customFormat="1">
      <c r="B354" s="953"/>
      <c r="C354" s="639" t="s">
        <v>468</v>
      </c>
      <c r="D354" s="639" t="s">
        <v>336</v>
      </c>
      <c r="E354" s="943" t="s">
        <v>123</v>
      </c>
      <c r="F354" s="639" t="s">
        <v>124</v>
      </c>
      <c r="G354" s="639" t="s">
        <v>168</v>
      </c>
      <c r="H354" s="639" t="s">
        <v>316</v>
      </c>
      <c r="I354" s="639" t="s">
        <v>338</v>
      </c>
      <c r="J354" s="650">
        <v>-9</v>
      </c>
      <c r="K354" s="647" t="s">
        <v>292</v>
      </c>
      <c r="L354" s="948"/>
    </row>
    <row r="355" spans="2:16384" s="655" customFormat="1" ht="24">
      <c r="B355" s="953"/>
      <c r="C355" s="639" t="s">
        <v>469</v>
      </c>
      <c r="D355" s="639" t="s">
        <v>340</v>
      </c>
      <c r="E355" s="943" t="s">
        <v>123</v>
      </c>
      <c r="F355" s="639" t="s">
        <v>124</v>
      </c>
      <c r="G355" s="639" t="s">
        <v>168</v>
      </c>
      <c r="H355" s="639" t="s">
        <v>316</v>
      </c>
      <c r="I355" s="639" t="s">
        <v>308</v>
      </c>
      <c r="J355" s="650">
        <v>-1</v>
      </c>
      <c r="K355" s="647" t="s">
        <v>292</v>
      </c>
      <c r="L355" s="948"/>
    </row>
    <row r="356" spans="2:16384" s="743" customFormat="1">
      <c r="B356" s="953"/>
      <c r="C356" s="651" t="s">
        <v>121</v>
      </c>
      <c r="D356" s="651" t="s">
        <v>122</v>
      </c>
      <c r="E356" s="958" t="s">
        <v>123</v>
      </c>
      <c r="F356" s="651" t="s">
        <v>124</v>
      </c>
      <c r="G356" s="651"/>
      <c r="H356" s="651" t="s">
        <v>125</v>
      </c>
      <c r="I356" s="651" t="s">
        <v>315</v>
      </c>
      <c r="J356" s="651">
        <v>990</v>
      </c>
      <c r="K356" s="647" t="s">
        <v>127</v>
      </c>
      <c r="L356" s="590"/>
    </row>
    <row r="357" spans="2:16384" s="743" customFormat="1">
      <c r="B357" s="953"/>
      <c r="C357" s="651" t="s">
        <v>470</v>
      </c>
      <c r="D357" s="651" t="s">
        <v>122</v>
      </c>
      <c r="E357" s="958" t="s">
        <v>123</v>
      </c>
      <c r="F357" s="651" t="s">
        <v>124</v>
      </c>
      <c r="G357" s="651"/>
      <c r="H357" s="651" t="s">
        <v>125</v>
      </c>
      <c r="I357" s="651" t="s">
        <v>316</v>
      </c>
      <c r="J357" s="651">
        <v>330</v>
      </c>
      <c r="K357" s="647" t="s">
        <v>131</v>
      </c>
      <c r="L357" s="590"/>
    </row>
    <row r="358" spans="2:16384" s="624" customFormat="1">
      <c r="B358" s="907"/>
      <c r="C358" s="936" t="s">
        <v>438</v>
      </c>
      <c r="D358" s="624" t="s">
        <v>122</v>
      </c>
      <c r="E358" s="905" t="s">
        <v>123</v>
      </c>
      <c r="F358" s="624" t="s">
        <v>124</v>
      </c>
      <c r="H358" s="926" t="s">
        <v>125</v>
      </c>
      <c r="I358" s="926" t="s">
        <v>442</v>
      </c>
      <c r="J358" s="631">
        <f>J360+J361+J364+J365</f>
        <v>380</v>
      </c>
      <c r="K358" s="625" t="s">
        <v>127</v>
      </c>
    </row>
    <row r="359" spans="2:16384" s="624" customFormat="1">
      <c r="B359" s="907"/>
      <c r="C359" s="936" t="s">
        <v>439</v>
      </c>
      <c r="D359" s="624" t="s">
        <v>122</v>
      </c>
      <c r="E359" s="905" t="s">
        <v>123</v>
      </c>
      <c r="F359" s="624" t="s">
        <v>124</v>
      </c>
      <c r="H359" s="926" t="s">
        <v>125</v>
      </c>
      <c r="I359" s="926" t="s">
        <v>440</v>
      </c>
      <c r="J359" s="631">
        <f>J362+J363+J366+J367</f>
        <v>350</v>
      </c>
      <c r="K359" s="625" t="s">
        <v>127</v>
      </c>
    </row>
    <row r="360" spans="2:16384" s="624" customFormat="1">
      <c r="B360" s="922" t="s">
        <v>441</v>
      </c>
      <c r="C360" s="924" t="s">
        <v>132</v>
      </c>
      <c r="D360" s="924" t="s">
        <v>133</v>
      </c>
      <c r="E360" s="905" t="s">
        <v>123</v>
      </c>
      <c r="F360" s="624" t="s">
        <v>124</v>
      </c>
      <c r="G360" s="925"/>
      <c r="H360" s="926" t="s">
        <v>442</v>
      </c>
      <c r="I360" s="926" t="s">
        <v>443</v>
      </c>
      <c r="J360" s="631">
        <v>45</v>
      </c>
      <c r="K360" s="632" t="s">
        <v>131</v>
      </c>
      <c r="L360" s="925"/>
      <c r="M360" s="925"/>
      <c r="N360" s="925"/>
      <c r="O360" s="925"/>
      <c r="P360" s="925"/>
      <c r="Q360" s="925"/>
      <c r="R360" s="925"/>
      <c r="S360" s="925"/>
      <c r="T360" s="925"/>
      <c r="U360" s="925"/>
      <c r="V360" s="925"/>
      <c r="W360" s="925"/>
      <c r="X360" s="925"/>
      <c r="Y360" s="925"/>
      <c r="Z360" s="925"/>
      <c r="AA360" s="925"/>
      <c r="AB360" s="925"/>
      <c r="AC360" s="925"/>
      <c r="AD360" s="925"/>
      <c r="AE360" s="925"/>
      <c r="AF360" s="925"/>
      <c r="AG360" s="925"/>
      <c r="AH360" s="925"/>
      <c r="AI360" s="925"/>
      <c r="AJ360" s="925"/>
      <c r="AK360" s="925"/>
      <c r="AL360" s="925"/>
      <c r="AM360" s="925"/>
      <c r="AN360" s="925"/>
      <c r="AO360" s="925"/>
      <c r="AP360" s="925"/>
      <c r="AQ360" s="925"/>
      <c r="AR360" s="925"/>
      <c r="AS360" s="925"/>
      <c r="AT360" s="925"/>
      <c r="AU360" s="925"/>
      <c r="AV360" s="925"/>
      <c r="AW360" s="925"/>
      <c r="AX360" s="925"/>
      <c r="AY360" s="925"/>
      <c r="AZ360" s="925"/>
      <c r="BA360" s="925"/>
      <c r="BB360" s="925"/>
      <c r="BC360" s="925"/>
      <c r="BD360" s="925"/>
      <c r="BE360" s="925"/>
      <c r="BF360" s="925"/>
      <c r="BG360" s="925"/>
      <c r="BH360" s="925"/>
      <c r="BI360" s="925"/>
      <c r="BJ360" s="925"/>
      <c r="BK360" s="925"/>
      <c r="BL360" s="925"/>
      <c r="BM360" s="925"/>
      <c r="BN360" s="925"/>
      <c r="BO360" s="925"/>
      <c r="BP360" s="925"/>
      <c r="BQ360" s="925"/>
      <c r="BR360" s="925"/>
      <c r="BS360" s="925"/>
      <c r="BT360" s="925"/>
      <c r="BU360" s="925"/>
      <c r="BV360" s="925"/>
      <c r="BW360" s="925"/>
      <c r="BX360" s="925"/>
      <c r="BY360" s="925"/>
      <c r="BZ360" s="925"/>
      <c r="CA360" s="925"/>
      <c r="CB360" s="925"/>
      <c r="CC360" s="925"/>
      <c r="CD360" s="925"/>
      <c r="CE360" s="925"/>
      <c r="CF360" s="925"/>
      <c r="CG360" s="925"/>
      <c r="CH360" s="925"/>
      <c r="CI360" s="925"/>
      <c r="CJ360" s="925"/>
      <c r="CK360" s="925"/>
      <c r="CL360" s="925"/>
      <c r="CM360" s="925"/>
      <c r="CN360" s="925"/>
      <c r="CO360" s="925"/>
      <c r="CP360" s="925"/>
      <c r="CQ360" s="925"/>
      <c r="CR360" s="925"/>
      <c r="CS360" s="925"/>
      <c r="CT360" s="925"/>
      <c r="CU360" s="925"/>
      <c r="CV360" s="925"/>
      <c r="CW360" s="925"/>
      <c r="CX360" s="925"/>
      <c r="CY360" s="925"/>
      <c r="CZ360" s="925"/>
      <c r="DA360" s="925"/>
      <c r="DB360" s="925"/>
      <c r="DC360" s="925"/>
      <c r="DD360" s="925"/>
      <c r="DE360" s="925"/>
      <c r="DF360" s="925"/>
      <c r="DG360" s="925"/>
      <c r="DH360" s="925"/>
      <c r="DI360" s="925"/>
      <c r="DJ360" s="925"/>
      <c r="DK360" s="925"/>
      <c r="DL360" s="925"/>
      <c r="DM360" s="925"/>
      <c r="DN360" s="925"/>
      <c r="DO360" s="925"/>
      <c r="DP360" s="925"/>
      <c r="DQ360" s="925"/>
      <c r="DR360" s="925"/>
      <c r="DS360" s="925"/>
      <c r="DT360" s="925"/>
      <c r="DU360" s="925"/>
      <c r="DV360" s="925"/>
      <c r="DW360" s="925"/>
      <c r="DX360" s="925"/>
      <c r="DY360" s="925"/>
      <c r="DZ360" s="925"/>
      <c r="EA360" s="925"/>
      <c r="EB360" s="925"/>
      <c r="EC360" s="925"/>
      <c r="ED360" s="925"/>
      <c r="EE360" s="925"/>
      <c r="EF360" s="925"/>
      <c r="EG360" s="925"/>
      <c r="EH360" s="925"/>
      <c r="EI360" s="925"/>
      <c r="EJ360" s="925"/>
      <c r="EK360" s="925"/>
      <c r="EL360" s="925"/>
      <c r="EM360" s="925"/>
      <c r="EN360" s="925"/>
      <c r="EO360" s="925"/>
      <c r="EP360" s="925"/>
      <c r="EQ360" s="925"/>
      <c r="ER360" s="925"/>
      <c r="ES360" s="925"/>
      <c r="ET360" s="925"/>
      <c r="EU360" s="925"/>
      <c r="EV360" s="925"/>
      <c r="EW360" s="925"/>
      <c r="EX360" s="925"/>
      <c r="EY360" s="925"/>
      <c r="EZ360" s="925"/>
      <c r="FA360" s="925"/>
      <c r="FB360" s="925"/>
      <c r="FC360" s="925"/>
      <c r="FD360" s="925"/>
      <c r="FE360" s="925"/>
      <c r="FF360" s="925"/>
      <c r="FG360" s="925"/>
      <c r="FH360" s="925"/>
      <c r="FI360" s="925"/>
      <c r="FJ360" s="925"/>
      <c r="FK360" s="925"/>
      <c r="FL360" s="925"/>
      <c r="FM360" s="925"/>
      <c r="FN360" s="925"/>
      <c r="FO360" s="925"/>
      <c r="FP360" s="925"/>
      <c r="FQ360" s="925"/>
      <c r="FR360" s="925"/>
      <c r="FS360" s="925"/>
      <c r="FT360" s="925"/>
      <c r="FU360" s="925"/>
      <c r="FV360" s="925"/>
      <c r="FW360" s="925"/>
      <c r="FX360" s="925"/>
      <c r="FY360" s="925"/>
      <c r="FZ360" s="925"/>
      <c r="GA360" s="925"/>
      <c r="GB360" s="925"/>
      <c r="GC360" s="925"/>
      <c r="GD360" s="925"/>
      <c r="GE360" s="925"/>
      <c r="GF360" s="925"/>
      <c r="GG360" s="925"/>
      <c r="GH360" s="925"/>
      <c r="GI360" s="925"/>
      <c r="GJ360" s="925"/>
      <c r="GK360" s="925"/>
      <c r="GL360" s="925"/>
      <c r="GM360" s="925"/>
      <c r="GN360" s="925"/>
      <c r="GO360" s="925"/>
      <c r="GP360" s="925"/>
      <c r="GQ360" s="925"/>
      <c r="GR360" s="925"/>
      <c r="GS360" s="925"/>
      <c r="GT360" s="925"/>
      <c r="GU360" s="925"/>
      <c r="GV360" s="925"/>
      <c r="GW360" s="925"/>
      <c r="GX360" s="925"/>
      <c r="GY360" s="925"/>
      <c r="GZ360" s="925"/>
      <c r="HA360" s="925"/>
      <c r="HB360" s="925"/>
      <c r="HC360" s="925"/>
      <c r="HD360" s="925"/>
      <c r="HE360" s="925"/>
      <c r="HF360" s="925"/>
      <c r="HG360" s="925"/>
      <c r="HH360" s="925"/>
      <c r="HI360" s="925"/>
      <c r="HJ360" s="925"/>
      <c r="HK360" s="925"/>
      <c r="HL360" s="925"/>
      <c r="HM360" s="925"/>
      <c r="HN360" s="925"/>
      <c r="HO360" s="925"/>
      <c r="HP360" s="925"/>
      <c r="HQ360" s="925"/>
      <c r="HR360" s="925"/>
      <c r="HS360" s="925"/>
      <c r="HT360" s="925"/>
      <c r="HU360" s="925"/>
      <c r="HV360" s="925"/>
      <c r="HW360" s="925"/>
      <c r="HX360" s="925"/>
      <c r="HY360" s="925"/>
      <c r="HZ360" s="925"/>
      <c r="IA360" s="925"/>
      <c r="IB360" s="925"/>
      <c r="IC360" s="925"/>
      <c r="ID360" s="925"/>
      <c r="IE360" s="925"/>
      <c r="IF360" s="925"/>
      <c r="IG360" s="925"/>
      <c r="IH360" s="925"/>
      <c r="II360" s="925"/>
      <c r="IJ360" s="925"/>
      <c r="IK360" s="925"/>
      <c r="IL360" s="925"/>
      <c r="IM360" s="925"/>
      <c r="IN360" s="925"/>
      <c r="IO360" s="925"/>
      <c r="IP360" s="925"/>
      <c r="IQ360" s="925"/>
      <c r="IR360" s="925"/>
      <c r="IS360" s="925"/>
      <c r="IT360" s="925"/>
      <c r="IU360" s="925"/>
      <c r="IV360" s="925"/>
      <c r="IW360" s="925"/>
      <c r="IX360" s="925"/>
      <c r="IY360" s="925"/>
      <c r="IZ360" s="925"/>
      <c r="JA360" s="925"/>
      <c r="JB360" s="925"/>
      <c r="JC360" s="925"/>
      <c r="JD360" s="925"/>
      <c r="JE360" s="925"/>
      <c r="JF360" s="925"/>
      <c r="JG360" s="925"/>
      <c r="JH360" s="925"/>
      <c r="JI360" s="925"/>
      <c r="JJ360" s="925"/>
      <c r="JK360" s="925"/>
      <c r="JL360" s="925"/>
      <c r="JM360" s="925"/>
      <c r="JN360" s="925"/>
      <c r="JO360" s="925"/>
      <c r="JP360" s="925"/>
      <c r="JQ360" s="925"/>
      <c r="JR360" s="925"/>
      <c r="JS360" s="925"/>
      <c r="JT360" s="925"/>
      <c r="JU360" s="925"/>
      <c r="JV360" s="925"/>
      <c r="JW360" s="925"/>
      <c r="JX360" s="925"/>
      <c r="JY360" s="925"/>
      <c r="JZ360" s="925"/>
      <c r="KA360" s="925"/>
      <c r="KB360" s="925"/>
      <c r="KC360" s="925"/>
      <c r="KD360" s="925"/>
      <c r="KE360" s="925"/>
      <c r="KF360" s="925"/>
      <c r="KG360" s="925"/>
      <c r="KH360" s="925"/>
      <c r="KI360" s="925"/>
      <c r="KJ360" s="925"/>
      <c r="KK360" s="925"/>
      <c r="KL360" s="925"/>
      <c r="KM360" s="925"/>
      <c r="KN360" s="925"/>
      <c r="KO360" s="925"/>
      <c r="KP360" s="925"/>
      <c r="KQ360" s="925"/>
      <c r="KR360" s="925"/>
      <c r="KS360" s="925"/>
      <c r="KT360" s="925"/>
      <c r="KU360" s="925"/>
      <c r="KV360" s="925"/>
      <c r="KW360" s="925"/>
      <c r="KX360" s="925"/>
      <c r="KY360" s="925"/>
      <c r="KZ360" s="925"/>
      <c r="LA360" s="925"/>
      <c r="LB360" s="925"/>
      <c r="LC360" s="925"/>
      <c r="LD360" s="925"/>
      <c r="LE360" s="925"/>
      <c r="LF360" s="925"/>
      <c r="LG360" s="925"/>
      <c r="LH360" s="925"/>
      <c r="LI360" s="925"/>
      <c r="LJ360" s="925"/>
      <c r="LK360" s="925"/>
      <c r="LL360" s="925"/>
      <c r="LM360" s="925"/>
      <c r="LN360" s="925"/>
      <c r="LO360" s="925"/>
      <c r="LP360" s="925"/>
      <c r="LQ360" s="925"/>
      <c r="LR360" s="925"/>
      <c r="LS360" s="925"/>
      <c r="LT360" s="925"/>
      <c r="LU360" s="925"/>
      <c r="LV360" s="925"/>
      <c r="LW360" s="925"/>
      <c r="LX360" s="925"/>
      <c r="LY360" s="925"/>
      <c r="LZ360" s="925"/>
      <c r="MA360" s="925"/>
      <c r="MB360" s="925"/>
      <c r="MC360" s="925"/>
      <c r="MD360" s="925"/>
      <c r="ME360" s="925"/>
      <c r="MF360" s="925"/>
      <c r="MG360" s="925"/>
      <c r="MH360" s="925"/>
      <c r="MI360" s="925"/>
      <c r="MJ360" s="925"/>
      <c r="MK360" s="925"/>
      <c r="ML360" s="925"/>
      <c r="MM360" s="925"/>
      <c r="MN360" s="925"/>
      <c r="MO360" s="925"/>
      <c r="MP360" s="925"/>
      <c r="MQ360" s="925"/>
      <c r="MR360" s="925"/>
      <c r="MS360" s="925"/>
      <c r="MT360" s="925"/>
      <c r="MU360" s="925"/>
      <c r="MV360" s="925"/>
      <c r="MW360" s="925"/>
      <c r="MX360" s="925"/>
      <c r="MY360" s="925"/>
      <c r="MZ360" s="925"/>
      <c r="NA360" s="925"/>
      <c r="NB360" s="925"/>
      <c r="NC360" s="925"/>
      <c r="ND360" s="925"/>
      <c r="NE360" s="925"/>
      <c r="NF360" s="925"/>
      <c r="NG360" s="925"/>
      <c r="NH360" s="925"/>
      <c r="NI360" s="925"/>
      <c r="NJ360" s="925"/>
      <c r="NK360" s="925"/>
      <c r="NL360" s="925"/>
      <c r="NM360" s="925"/>
      <c r="NN360" s="925"/>
      <c r="NO360" s="925"/>
      <c r="NP360" s="925"/>
      <c r="NQ360" s="925"/>
      <c r="NR360" s="925"/>
      <c r="NS360" s="925"/>
      <c r="NT360" s="925"/>
      <c r="NU360" s="925"/>
      <c r="NV360" s="925"/>
      <c r="NW360" s="925"/>
      <c r="NX360" s="925"/>
      <c r="NY360" s="925"/>
      <c r="NZ360" s="925"/>
      <c r="OA360" s="925"/>
      <c r="OB360" s="925"/>
      <c r="OC360" s="925"/>
      <c r="OD360" s="925"/>
      <c r="OE360" s="925"/>
      <c r="OF360" s="925"/>
      <c r="OG360" s="925"/>
      <c r="OH360" s="925"/>
      <c r="OI360" s="925"/>
      <c r="OJ360" s="925"/>
      <c r="OK360" s="925"/>
      <c r="OL360" s="925"/>
      <c r="OM360" s="925"/>
      <c r="ON360" s="925"/>
      <c r="OO360" s="925"/>
      <c r="OP360" s="925"/>
      <c r="OQ360" s="925"/>
      <c r="OR360" s="925"/>
      <c r="OS360" s="925"/>
      <c r="OT360" s="925"/>
      <c r="OU360" s="925"/>
      <c r="OV360" s="925"/>
      <c r="OW360" s="925"/>
      <c r="OX360" s="925"/>
      <c r="OY360" s="925"/>
      <c r="OZ360" s="925"/>
      <c r="PA360" s="925"/>
      <c r="PB360" s="925"/>
      <c r="PC360" s="925"/>
      <c r="PD360" s="925"/>
      <c r="PE360" s="925"/>
      <c r="PF360" s="925"/>
      <c r="PG360" s="925"/>
      <c r="PH360" s="925"/>
      <c r="PI360" s="925"/>
      <c r="PJ360" s="925"/>
      <c r="PK360" s="925"/>
      <c r="PL360" s="925"/>
      <c r="PM360" s="925"/>
      <c r="PN360" s="925"/>
      <c r="PO360" s="925"/>
      <c r="PP360" s="925"/>
      <c r="PQ360" s="925"/>
      <c r="PR360" s="925"/>
      <c r="PS360" s="925"/>
      <c r="PT360" s="925"/>
      <c r="PU360" s="925"/>
      <c r="PV360" s="925"/>
      <c r="PW360" s="925"/>
      <c r="PX360" s="925"/>
      <c r="PY360" s="925"/>
      <c r="PZ360" s="925"/>
      <c r="QA360" s="925"/>
      <c r="QB360" s="925"/>
      <c r="QC360" s="925"/>
      <c r="QD360" s="925"/>
      <c r="QE360" s="925"/>
      <c r="QF360" s="925"/>
      <c r="QG360" s="925"/>
      <c r="QH360" s="925"/>
      <c r="QI360" s="925"/>
      <c r="QJ360" s="925"/>
      <c r="QK360" s="925"/>
      <c r="QL360" s="925"/>
      <c r="QM360" s="925"/>
      <c r="QN360" s="925"/>
      <c r="QO360" s="925"/>
      <c r="QP360" s="925"/>
      <c r="QQ360" s="925"/>
      <c r="QR360" s="925"/>
      <c r="QS360" s="925"/>
      <c r="QT360" s="925"/>
      <c r="QU360" s="925"/>
      <c r="QV360" s="925"/>
      <c r="QW360" s="925"/>
      <c r="QX360" s="925"/>
      <c r="QY360" s="925"/>
      <c r="QZ360" s="925"/>
      <c r="RA360" s="925"/>
      <c r="RB360" s="925"/>
      <c r="RC360" s="925"/>
      <c r="RD360" s="925"/>
      <c r="RE360" s="925"/>
      <c r="RF360" s="925"/>
      <c r="RG360" s="925"/>
      <c r="RH360" s="925"/>
      <c r="RI360" s="925"/>
      <c r="RJ360" s="925"/>
      <c r="RK360" s="925"/>
      <c r="RL360" s="925"/>
      <c r="RM360" s="925"/>
      <c r="RN360" s="925"/>
      <c r="RO360" s="925"/>
      <c r="RP360" s="925"/>
      <c r="RQ360" s="925"/>
      <c r="RR360" s="925"/>
      <c r="RS360" s="925"/>
      <c r="RT360" s="925"/>
      <c r="RU360" s="925"/>
      <c r="RV360" s="925"/>
      <c r="RW360" s="925"/>
      <c r="RX360" s="925"/>
      <c r="RY360" s="925"/>
      <c r="RZ360" s="925"/>
      <c r="SA360" s="925"/>
      <c r="SB360" s="925"/>
      <c r="SC360" s="925"/>
      <c r="SD360" s="925"/>
      <c r="SE360" s="925"/>
      <c r="SF360" s="925"/>
      <c r="SG360" s="925"/>
      <c r="SH360" s="925"/>
      <c r="SI360" s="925"/>
      <c r="SJ360" s="925"/>
      <c r="SK360" s="925"/>
      <c r="SL360" s="925"/>
      <c r="SM360" s="925"/>
      <c r="SN360" s="925"/>
      <c r="SO360" s="925"/>
      <c r="SP360" s="925"/>
      <c r="SQ360" s="925"/>
      <c r="SR360" s="925"/>
      <c r="SS360" s="925"/>
      <c r="ST360" s="925"/>
      <c r="SU360" s="925"/>
      <c r="SV360" s="925"/>
      <c r="SW360" s="925"/>
      <c r="SX360" s="925"/>
      <c r="SY360" s="925"/>
      <c r="SZ360" s="925"/>
      <c r="TA360" s="925"/>
      <c r="TB360" s="925"/>
      <c r="TC360" s="925"/>
      <c r="TD360" s="925"/>
      <c r="TE360" s="925"/>
      <c r="TF360" s="925"/>
      <c r="TG360" s="925"/>
      <c r="TH360" s="925"/>
      <c r="TI360" s="925"/>
      <c r="TJ360" s="925"/>
      <c r="TK360" s="925"/>
      <c r="TL360" s="925"/>
      <c r="TM360" s="925"/>
      <c r="TN360" s="925"/>
      <c r="TO360" s="925"/>
      <c r="TP360" s="925"/>
      <c r="TQ360" s="925"/>
      <c r="TR360" s="925"/>
      <c r="TS360" s="925"/>
      <c r="TT360" s="925"/>
      <c r="TU360" s="925"/>
      <c r="TV360" s="925"/>
      <c r="TW360" s="925"/>
      <c r="TX360" s="925"/>
      <c r="TY360" s="925"/>
      <c r="TZ360" s="925"/>
      <c r="UA360" s="925"/>
      <c r="UB360" s="925"/>
      <c r="UC360" s="925"/>
      <c r="UD360" s="925"/>
      <c r="UE360" s="925"/>
      <c r="UF360" s="925"/>
      <c r="UG360" s="925"/>
      <c r="UH360" s="925"/>
      <c r="UI360" s="925"/>
      <c r="UJ360" s="925"/>
      <c r="UK360" s="925"/>
      <c r="UL360" s="925"/>
      <c r="UM360" s="925"/>
      <c r="UN360" s="925"/>
      <c r="UO360" s="925"/>
      <c r="UP360" s="925"/>
      <c r="UQ360" s="925"/>
      <c r="UR360" s="925"/>
      <c r="US360" s="925"/>
      <c r="UT360" s="925"/>
      <c r="UU360" s="925"/>
      <c r="UV360" s="925"/>
      <c r="UW360" s="925"/>
      <c r="UX360" s="925"/>
      <c r="UY360" s="925"/>
      <c r="UZ360" s="925"/>
      <c r="VA360" s="925"/>
      <c r="VB360" s="925"/>
      <c r="VC360" s="925"/>
      <c r="VD360" s="925"/>
      <c r="VE360" s="925"/>
      <c r="VF360" s="925"/>
      <c r="VG360" s="925"/>
      <c r="VH360" s="925"/>
      <c r="VI360" s="925"/>
      <c r="VJ360" s="925"/>
      <c r="VK360" s="925"/>
      <c r="VL360" s="925"/>
      <c r="VM360" s="925"/>
      <c r="VN360" s="925"/>
      <c r="VO360" s="925"/>
      <c r="VP360" s="925"/>
      <c r="VQ360" s="925"/>
      <c r="VR360" s="925"/>
      <c r="VS360" s="925"/>
      <c r="VT360" s="925"/>
      <c r="VU360" s="925"/>
      <c r="VV360" s="925"/>
      <c r="VW360" s="925"/>
      <c r="VX360" s="925"/>
      <c r="VY360" s="925"/>
      <c r="VZ360" s="925"/>
      <c r="WA360" s="925"/>
      <c r="WB360" s="925"/>
      <c r="WC360" s="925"/>
      <c r="WD360" s="925"/>
      <c r="WE360" s="925"/>
      <c r="WF360" s="925"/>
      <c r="WG360" s="925"/>
      <c r="WH360" s="925"/>
      <c r="WI360" s="925"/>
      <c r="WJ360" s="925"/>
      <c r="WK360" s="925"/>
      <c r="WL360" s="925"/>
      <c r="WM360" s="925"/>
      <c r="WN360" s="925"/>
      <c r="WO360" s="925"/>
      <c r="WP360" s="925"/>
      <c r="WQ360" s="925"/>
      <c r="WR360" s="925"/>
      <c r="WS360" s="925"/>
      <c r="WT360" s="925"/>
      <c r="WU360" s="925"/>
      <c r="WV360" s="925"/>
      <c r="WW360" s="925"/>
      <c r="WX360" s="925"/>
      <c r="WY360" s="925"/>
      <c r="WZ360" s="925"/>
      <c r="XA360" s="925"/>
      <c r="XB360" s="925"/>
      <c r="XC360" s="925"/>
      <c r="XD360" s="925"/>
      <c r="XE360" s="925"/>
      <c r="XF360" s="925"/>
      <c r="XG360" s="925"/>
      <c r="XH360" s="925"/>
      <c r="XI360" s="925"/>
      <c r="XJ360" s="925"/>
      <c r="XK360" s="925"/>
      <c r="XL360" s="925"/>
      <c r="XM360" s="925"/>
      <c r="XN360" s="925"/>
      <c r="XO360" s="925"/>
      <c r="XP360" s="925"/>
      <c r="XQ360" s="925"/>
      <c r="XR360" s="925"/>
      <c r="XS360" s="925"/>
      <c r="XT360" s="925"/>
      <c r="XU360" s="925"/>
      <c r="XV360" s="925"/>
      <c r="XW360" s="925"/>
      <c r="XX360" s="925"/>
      <c r="XY360" s="925"/>
      <c r="XZ360" s="925"/>
      <c r="YA360" s="925"/>
      <c r="YB360" s="925"/>
      <c r="YC360" s="925"/>
      <c r="YD360" s="925"/>
      <c r="YE360" s="925"/>
      <c r="YF360" s="925"/>
      <c r="YG360" s="925"/>
      <c r="YH360" s="925"/>
      <c r="YI360" s="925"/>
      <c r="YJ360" s="925"/>
      <c r="YK360" s="925"/>
      <c r="YL360" s="925"/>
      <c r="YM360" s="925"/>
      <c r="YN360" s="925"/>
      <c r="YO360" s="925"/>
      <c r="YP360" s="925"/>
      <c r="YQ360" s="925"/>
      <c r="YR360" s="925"/>
      <c r="YS360" s="925"/>
      <c r="YT360" s="925"/>
      <c r="YU360" s="925"/>
      <c r="YV360" s="925"/>
      <c r="YW360" s="925"/>
      <c r="YX360" s="925"/>
      <c r="YY360" s="925"/>
      <c r="YZ360" s="925"/>
      <c r="ZA360" s="925"/>
      <c r="ZB360" s="925"/>
      <c r="ZC360" s="925"/>
      <c r="ZD360" s="925"/>
      <c r="ZE360" s="925"/>
      <c r="ZF360" s="925"/>
      <c r="ZG360" s="925"/>
      <c r="ZH360" s="925"/>
      <c r="ZI360" s="925"/>
      <c r="ZJ360" s="925"/>
      <c r="ZK360" s="925"/>
      <c r="ZL360" s="925"/>
      <c r="ZM360" s="925"/>
      <c r="ZN360" s="925"/>
      <c r="ZO360" s="925"/>
      <c r="ZP360" s="925"/>
      <c r="ZQ360" s="925"/>
      <c r="ZR360" s="925"/>
      <c r="ZS360" s="925"/>
      <c r="ZT360" s="925"/>
      <c r="ZU360" s="925"/>
      <c r="ZV360" s="925"/>
      <c r="ZW360" s="925"/>
      <c r="ZX360" s="925"/>
      <c r="ZY360" s="925"/>
      <c r="ZZ360" s="925"/>
      <c r="AAA360" s="925"/>
      <c r="AAB360" s="925"/>
      <c r="AAC360" s="925"/>
      <c r="AAD360" s="925"/>
      <c r="AAE360" s="925"/>
      <c r="AAF360" s="925"/>
      <c r="AAG360" s="925"/>
      <c r="AAH360" s="925"/>
      <c r="AAI360" s="925"/>
      <c r="AAJ360" s="925"/>
      <c r="AAK360" s="925"/>
      <c r="AAL360" s="925"/>
      <c r="AAM360" s="925"/>
      <c r="AAN360" s="925"/>
      <c r="AAO360" s="925"/>
      <c r="AAP360" s="925"/>
      <c r="AAQ360" s="925"/>
      <c r="AAR360" s="925"/>
      <c r="AAS360" s="925"/>
      <c r="AAT360" s="925"/>
      <c r="AAU360" s="925"/>
      <c r="AAV360" s="925"/>
      <c r="AAW360" s="925"/>
      <c r="AAX360" s="925"/>
      <c r="AAY360" s="925"/>
      <c r="AAZ360" s="925"/>
      <c r="ABA360" s="925"/>
      <c r="ABB360" s="925"/>
      <c r="ABC360" s="925"/>
      <c r="ABD360" s="925"/>
      <c r="ABE360" s="925"/>
      <c r="ABF360" s="925"/>
      <c r="ABG360" s="925"/>
      <c r="ABH360" s="925"/>
      <c r="ABI360" s="925"/>
      <c r="ABJ360" s="925"/>
      <c r="ABK360" s="925"/>
      <c r="ABL360" s="925"/>
      <c r="ABM360" s="925"/>
      <c r="ABN360" s="925"/>
      <c r="ABO360" s="925"/>
      <c r="ABP360" s="925"/>
      <c r="ABQ360" s="925"/>
      <c r="ABR360" s="925"/>
      <c r="ABS360" s="925"/>
      <c r="ABT360" s="925"/>
      <c r="ABU360" s="925"/>
      <c r="ABV360" s="925"/>
      <c r="ABW360" s="925"/>
      <c r="ABX360" s="925"/>
      <c r="ABY360" s="925"/>
      <c r="ABZ360" s="925"/>
      <c r="ACA360" s="925"/>
      <c r="ACB360" s="925"/>
      <c r="ACC360" s="925"/>
      <c r="ACD360" s="925"/>
      <c r="ACE360" s="925"/>
      <c r="ACF360" s="925"/>
      <c r="ACG360" s="925"/>
      <c r="ACH360" s="925"/>
      <c r="ACI360" s="925"/>
      <c r="ACJ360" s="925"/>
      <c r="ACK360" s="925"/>
      <c r="ACL360" s="925"/>
      <c r="ACM360" s="925"/>
      <c r="ACN360" s="925"/>
      <c r="ACO360" s="925"/>
      <c r="ACP360" s="925"/>
      <c r="ACQ360" s="925"/>
      <c r="ACR360" s="925"/>
      <c r="ACS360" s="925"/>
      <c r="ACT360" s="925"/>
      <c r="ACU360" s="925"/>
      <c r="ACV360" s="925"/>
      <c r="ACW360" s="925"/>
      <c r="ACX360" s="925"/>
      <c r="ACY360" s="925"/>
      <c r="ACZ360" s="925"/>
      <c r="ADA360" s="925"/>
      <c r="ADB360" s="925"/>
      <c r="ADC360" s="925"/>
      <c r="ADD360" s="925"/>
      <c r="ADE360" s="925"/>
      <c r="ADF360" s="925"/>
      <c r="ADG360" s="925"/>
      <c r="ADH360" s="925"/>
      <c r="ADI360" s="925"/>
      <c r="ADJ360" s="925"/>
      <c r="ADK360" s="925"/>
      <c r="ADL360" s="925"/>
      <c r="ADM360" s="925"/>
      <c r="ADN360" s="925"/>
      <c r="ADO360" s="925"/>
      <c r="ADP360" s="925"/>
      <c r="ADQ360" s="925"/>
      <c r="ADR360" s="925"/>
      <c r="ADS360" s="925"/>
      <c r="ADT360" s="925"/>
      <c r="ADU360" s="925"/>
      <c r="ADV360" s="925"/>
      <c r="ADW360" s="925"/>
      <c r="ADX360" s="925"/>
      <c r="ADY360" s="925"/>
      <c r="ADZ360" s="925"/>
      <c r="AEA360" s="925"/>
      <c r="AEB360" s="925"/>
      <c r="AEC360" s="925"/>
      <c r="AED360" s="925"/>
      <c r="AEE360" s="925"/>
      <c r="AEF360" s="925"/>
      <c r="AEG360" s="925"/>
      <c r="AEH360" s="925"/>
      <c r="AEI360" s="925"/>
      <c r="AEJ360" s="925"/>
      <c r="AEK360" s="925"/>
      <c r="AEL360" s="925"/>
      <c r="AEM360" s="925"/>
      <c r="AEN360" s="925"/>
      <c r="AEO360" s="925"/>
      <c r="AEP360" s="925"/>
      <c r="AEQ360" s="925"/>
      <c r="AER360" s="925"/>
      <c r="AES360" s="925"/>
      <c r="AET360" s="925"/>
      <c r="AEU360" s="925"/>
      <c r="AEV360" s="925"/>
      <c r="AEW360" s="925"/>
      <c r="AEX360" s="925"/>
      <c r="AEY360" s="925"/>
      <c r="AEZ360" s="925"/>
      <c r="AFA360" s="925"/>
      <c r="AFB360" s="925"/>
      <c r="AFC360" s="925"/>
      <c r="AFD360" s="925"/>
      <c r="AFE360" s="925"/>
      <c r="AFF360" s="925"/>
      <c r="AFG360" s="925"/>
      <c r="AFH360" s="925"/>
      <c r="AFI360" s="925"/>
      <c r="AFJ360" s="925"/>
      <c r="AFK360" s="925"/>
      <c r="AFL360" s="925"/>
      <c r="AFM360" s="925"/>
      <c r="AFN360" s="925"/>
      <c r="AFO360" s="925"/>
      <c r="AFP360" s="925"/>
      <c r="AFQ360" s="925"/>
      <c r="AFR360" s="925"/>
      <c r="AFS360" s="925"/>
      <c r="AFT360" s="925"/>
      <c r="AFU360" s="925"/>
      <c r="AFV360" s="925"/>
      <c r="AFW360" s="925"/>
      <c r="AFX360" s="925"/>
      <c r="AFY360" s="925"/>
      <c r="AFZ360" s="925"/>
      <c r="AGA360" s="925"/>
      <c r="AGB360" s="925"/>
      <c r="AGC360" s="925"/>
      <c r="AGD360" s="925"/>
      <c r="AGE360" s="925"/>
      <c r="AGF360" s="925"/>
      <c r="AGG360" s="925"/>
      <c r="AGH360" s="925"/>
      <c r="AGI360" s="925"/>
      <c r="AGJ360" s="925"/>
      <c r="AGK360" s="925"/>
      <c r="AGL360" s="925"/>
      <c r="AGM360" s="925"/>
      <c r="AGN360" s="925"/>
      <c r="AGO360" s="925"/>
      <c r="AGP360" s="925"/>
      <c r="AGQ360" s="925"/>
      <c r="AGR360" s="925"/>
      <c r="AGS360" s="925"/>
      <c r="AGT360" s="925"/>
      <c r="AGU360" s="925"/>
      <c r="AGV360" s="925"/>
      <c r="AGW360" s="925"/>
      <c r="AGX360" s="925"/>
      <c r="AGY360" s="925"/>
      <c r="AGZ360" s="925"/>
      <c r="AHA360" s="925"/>
      <c r="AHB360" s="925"/>
      <c r="AHC360" s="925"/>
      <c r="AHD360" s="925"/>
      <c r="AHE360" s="925"/>
      <c r="AHF360" s="925"/>
      <c r="AHG360" s="925"/>
      <c r="AHH360" s="925"/>
      <c r="AHI360" s="925"/>
      <c r="AHJ360" s="925"/>
      <c r="AHK360" s="925"/>
      <c r="AHL360" s="925"/>
      <c r="AHM360" s="925"/>
      <c r="AHN360" s="925"/>
      <c r="AHO360" s="925"/>
      <c r="AHP360" s="925"/>
      <c r="AHQ360" s="925"/>
      <c r="AHR360" s="925"/>
      <c r="AHS360" s="925"/>
      <c r="AHT360" s="925"/>
      <c r="AHU360" s="925"/>
      <c r="AHV360" s="925"/>
      <c r="AHW360" s="925"/>
      <c r="AHX360" s="925"/>
      <c r="AHY360" s="925"/>
      <c r="AHZ360" s="925"/>
      <c r="AIA360" s="925"/>
      <c r="AIB360" s="925"/>
      <c r="AIC360" s="925"/>
      <c r="AID360" s="925"/>
      <c r="AIE360" s="925"/>
      <c r="AIF360" s="925"/>
      <c r="AIG360" s="925"/>
      <c r="AIH360" s="925"/>
      <c r="AII360" s="925"/>
      <c r="AIJ360" s="925"/>
      <c r="AIK360" s="925"/>
      <c r="AIL360" s="925"/>
      <c r="AIM360" s="925"/>
      <c r="AIN360" s="925"/>
      <c r="AIO360" s="925"/>
      <c r="AIP360" s="925"/>
      <c r="AIQ360" s="925"/>
      <c r="AIR360" s="925"/>
      <c r="AIS360" s="925"/>
      <c r="AIT360" s="925"/>
      <c r="AIU360" s="925"/>
      <c r="AIV360" s="925"/>
      <c r="AIW360" s="925"/>
      <c r="AIX360" s="925"/>
      <c r="AIY360" s="925"/>
      <c r="AIZ360" s="925"/>
      <c r="AJA360" s="925"/>
      <c r="AJB360" s="925"/>
      <c r="AJC360" s="925"/>
      <c r="AJD360" s="925"/>
      <c r="AJE360" s="925"/>
      <c r="AJF360" s="925"/>
      <c r="AJG360" s="925"/>
      <c r="AJH360" s="925"/>
      <c r="AJI360" s="925"/>
      <c r="AJJ360" s="925"/>
      <c r="AJK360" s="925"/>
      <c r="AJL360" s="925"/>
      <c r="AJM360" s="925"/>
      <c r="AJN360" s="925"/>
      <c r="AJO360" s="925"/>
      <c r="AJP360" s="925"/>
      <c r="AJQ360" s="925"/>
      <c r="AJR360" s="925"/>
      <c r="AJS360" s="925"/>
      <c r="AJT360" s="925"/>
      <c r="AJU360" s="925"/>
      <c r="AJV360" s="925"/>
      <c r="AJW360" s="925"/>
      <c r="AJX360" s="925"/>
      <c r="AJY360" s="925"/>
      <c r="AJZ360" s="925"/>
      <c r="AKA360" s="925"/>
      <c r="AKB360" s="925"/>
      <c r="AKC360" s="925"/>
      <c r="AKD360" s="925"/>
      <c r="AKE360" s="925"/>
      <c r="AKF360" s="925"/>
      <c r="AKG360" s="925"/>
      <c r="AKH360" s="925"/>
      <c r="AKI360" s="925"/>
      <c r="AKJ360" s="925"/>
      <c r="AKK360" s="925"/>
      <c r="AKL360" s="925"/>
      <c r="AKM360" s="925"/>
      <c r="AKN360" s="925"/>
      <c r="AKO360" s="925"/>
      <c r="AKP360" s="925"/>
      <c r="AKQ360" s="925"/>
      <c r="AKR360" s="925"/>
      <c r="AKS360" s="925"/>
      <c r="AKT360" s="925"/>
      <c r="AKU360" s="925"/>
      <c r="AKV360" s="925"/>
      <c r="AKW360" s="925"/>
      <c r="AKX360" s="925"/>
      <c r="AKY360" s="925"/>
      <c r="AKZ360" s="925"/>
      <c r="ALA360" s="925"/>
      <c r="ALB360" s="925"/>
      <c r="ALC360" s="925"/>
      <c r="ALD360" s="925"/>
      <c r="ALE360" s="925"/>
      <c r="ALF360" s="925"/>
      <c r="ALG360" s="925"/>
      <c r="ALH360" s="925"/>
      <c r="ALI360" s="925"/>
      <c r="ALJ360" s="925"/>
      <c r="ALK360" s="925"/>
      <c r="ALL360" s="925"/>
      <c r="ALM360" s="925"/>
      <c r="ALN360" s="925"/>
      <c r="ALO360" s="925"/>
      <c r="ALP360" s="925"/>
      <c r="ALQ360" s="925"/>
      <c r="ALR360" s="925"/>
      <c r="ALS360" s="925"/>
      <c r="ALT360" s="925"/>
      <c r="ALU360" s="925"/>
      <c r="ALV360" s="925"/>
      <c r="ALW360" s="925"/>
      <c r="ALX360" s="925"/>
      <c r="ALY360" s="925"/>
      <c r="ALZ360" s="925"/>
      <c r="AMA360" s="925"/>
      <c r="AMB360" s="925"/>
      <c r="AMC360" s="925"/>
      <c r="AMD360" s="925"/>
      <c r="AME360" s="925"/>
      <c r="AMF360" s="925"/>
      <c r="AMG360" s="925"/>
      <c r="AMH360" s="925"/>
      <c r="AMI360" s="925"/>
      <c r="AMJ360" s="925"/>
      <c r="AMK360" s="925"/>
      <c r="AML360" s="925"/>
      <c r="AMM360" s="925"/>
      <c r="AMN360" s="925"/>
      <c r="AMO360" s="925"/>
      <c r="AMP360" s="925"/>
      <c r="AMQ360" s="925"/>
      <c r="AMR360" s="925"/>
      <c r="AMS360" s="925"/>
      <c r="AMT360" s="925"/>
      <c r="AMU360" s="925"/>
      <c r="AMV360" s="925"/>
      <c r="AMW360" s="925"/>
      <c r="AMX360" s="925"/>
      <c r="AMY360" s="925"/>
      <c r="AMZ360" s="925"/>
      <c r="ANA360" s="925"/>
      <c r="ANB360" s="925"/>
      <c r="ANC360" s="925"/>
      <c r="AND360" s="925"/>
      <c r="ANE360" s="925"/>
      <c r="ANF360" s="925"/>
      <c r="ANG360" s="925"/>
      <c r="ANH360" s="925"/>
      <c r="ANI360" s="925"/>
      <c r="ANJ360" s="925"/>
      <c r="ANK360" s="925"/>
      <c r="ANL360" s="925"/>
      <c r="ANM360" s="925"/>
      <c r="ANN360" s="925"/>
      <c r="ANO360" s="925"/>
      <c r="ANP360" s="925"/>
      <c r="ANQ360" s="925"/>
      <c r="ANR360" s="925"/>
      <c r="ANS360" s="925"/>
      <c r="ANT360" s="925"/>
      <c r="ANU360" s="925"/>
      <c r="ANV360" s="925"/>
      <c r="ANW360" s="925"/>
      <c r="ANX360" s="925"/>
      <c r="ANY360" s="925"/>
      <c r="ANZ360" s="925"/>
      <c r="AOA360" s="925"/>
      <c r="AOB360" s="925"/>
      <c r="AOC360" s="925"/>
      <c r="AOD360" s="925"/>
      <c r="AOE360" s="925"/>
      <c r="AOF360" s="925"/>
      <c r="AOG360" s="925"/>
      <c r="AOH360" s="925"/>
      <c r="AOI360" s="925"/>
      <c r="AOJ360" s="925"/>
      <c r="AOK360" s="925"/>
      <c r="AOL360" s="925"/>
      <c r="AOM360" s="925"/>
      <c r="AON360" s="925"/>
      <c r="AOO360" s="925"/>
      <c r="AOP360" s="925"/>
      <c r="AOQ360" s="925"/>
      <c r="AOR360" s="925"/>
      <c r="AOS360" s="925"/>
      <c r="AOT360" s="925"/>
      <c r="AOU360" s="925"/>
      <c r="AOV360" s="925"/>
      <c r="AOW360" s="925"/>
      <c r="AOX360" s="925"/>
      <c r="AOY360" s="925"/>
      <c r="AOZ360" s="925"/>
      <c r="APA360" s="925"/>
      <c r="APB360" s="925"/>
      <c r="APC360" s="925"/>
      <c r="APD360" s="925"/>
      <c r="APE360" s="925"/>
      <c r="APF360" s="925"/>
      <c r="APG360" s="925"/>
      <c r="APH360" s="925"/>
      <c r="API360" s="925"/>
      <c r="APJ360" s="925"/>
      <c r="APK360" s="925"/>
      <c r="APL360" s="925"/>
      <c r="APM360" s="925"/>
      <c r="APN360" s="925"/>
      <c r="APO360" s="925"/>
      <c r="APP360" s="925"/>
      <c r="APQ360" s="925"/>
      <c r="APR360" s="925"/>
      <c r="APS360" s="925"/>
      <c r="APT360" s="925"/>
      <c r="APU360" s="925"/>
      <c r="APV360" s="925"/>
      <c r="APW360" s="925"/>
      <c r="APX360" s="925"/>
      <c r="APY360" s="925"/>
      <c r="APZ360" s="925"/>
      <c r="AQA360" s="925"/>
      <c r="AQB360" s="925"/>
      <c r="AQC360" s="925"/>
      <c r="AQD360" s="925"/>
      <c r="AQE360" s="925"/>
      <c r="AQF360" s="925"/>
      <c r="AQG360" s="925"/>
      <c r="AQH360" s="925"/>
      <c r="AQI360" s="925"/>
      <c r="AQJ360" s="925"/>
      <c r="AQK360" s="925"/>
      <c r="AQL360" s="925"/>
      <c r="AQM360" s="925"/>
      <c r="AQN360" s="925"/>
      <c r="AQO360" s="925"/>
      <c r="AQP360" s="925"/>
      <c r="AQQ360" s="925"/>
      <c r="AQR360" s="925"/>
      <c r="AQS360" s="925"/>
      <c r="AQT360" s="925"/>
      <c r="AQU360" s="925"/>
      <c r="AQV360" s="925"/>
      <c r="AQW360" s="925"/>
      <c r="AQX360" s="925"/>
      <c r="AQY360" s="925"/>
      <c r="AQZ360" s="925"/>
      <c r="ARA360" s="925"/>
      <c r="ARB360" s="925"/>
      <c r="ARC360" s="925"/>
      <c r="ARD360" s="925"/>
      <c r="ARE360" s="925"/>
      <c r="ARF360" s="925"/>
      <c r="ARG360" s="925"/>
      <c r="ARH360" s="925"/>
      <c r="ARI360" s="925"/>
      <c r="ARJ360" s="925"/>
      <c r="ARK360" s="925"/>
      <c r="ARL360" s="925"/>
      <c r="ARM360" s="925"/>
      <c r="ARN360" s="925"/>
      <c r="ARO360" s="925"/>
      <c r="ARP360" s="925"/>
      <c r="ARQ360" s="925"/>
      <c r="ARR360" s="925"/>
      <c r="ARS360" s="925"/>
      <c r="ART360" s="925"/>
      <c r="ARU360" s="925"/>
      <c r="ARV360" s="925"/>
      <c r="ARW360" s="925"/>
      <c r="ARX360" s="925"/>
      <c r="ARY360" s="925"/>
      <c r="ARZ360" s="925"/>
      <c r="ASA360" s="925"/>
      <c r="ASB360" s="925"/>
      <c r="ASC360" s="925"/>
      <c r="ASD360" s="925"/>
      <c r="ASE360" s="925"/>
      <c r="ASF360" s="925"/>
      <c r="ASG360" s="925"/>
      <c r="ASH360" s="925"/>
      <c r="ASI360" s="925"/>
      <c r="ASJ360" s="925"/>
      <c r="ASK360" s="925"/>
      <c r="ASL360" s="925"/>
      <c r="ASM360" s="925"/>
      <c r="ASN360" s="925"/>
      <c r="ASO360" s="925"/>
      <c r="ASP360" s="925"/>
      <c r="ASQ360" s="925"/>
      <c r="ASR360" s="925"/>
      <c r="ASS360" s="925"/>
      <c r="AST360" s="925"/>
      <c r="ASU360" s="925"/>
      <c r="ASV360" s="925"/>
      <c r="ASW360" s="925"/>
      <c r="ASX360" s="925"/>
      <c r="ASY360" s="925"/>
      <c r="ASZ360" s="925"/>
      <c r="ATA360" s="925"/>
      <c r="ATB360" s="925"/>
      <c r="ATC360" s="925"/>
      <c r="ATD360" s="925"/>
      <c r="ATE360" s="925"/>
      <c r="ATF360" s="925"/>
      <c r="ATG360" s="925"/>
      <c r="ATH360" s="925"/>
      <c r="ATI360" s="925"/>
      <c r="ATJ360" s="925"/>
      <c r="ATK360" s="925"/>
      <c r="ATL360" s="925"/>
      <c r="ATM360" s="925"/>
      <c r="ATN360" s="925"/>
      <c r="ATO360" s="925"/>
      <c r="ATP360" s="925"/>
      <c r="ATQ360" s="925"/>
      <c r="ATR360" s="925"/>
      <c r="ATS360" s="925"/>
      <c r="ATT360" s="925"/>
      <c r="ATU360" s="925"/>
      <c r="ATV360" s="925"/>
      <c r="ATW360" s="925"/>
      <c r="ATX360" s="925"/>
      <c r="ATY360" s="925"/>
      <c r="ATZ360" s="925"/>
      <c r="AUA360" s="925"/>
      <c r="AUB360" s="925"/>
      <c r="AUC360" s="925"/>
      <c r="AUD360" s="925"/>
      <c r="AUE360" s="925"/>
      <c r="AUF360" s="925"/>
      <c r="AUG360" s="925"/>
      <c r="AUH360" s="925"/>
      <c r="AUI360" s="925"/>
      <c r="AUJ360" s="925"/>
      <c r="AUK360" s="925"/>
      <c r="AUL360" s="925"/>
      <c r="AUM360" s="925"/>
      <c r="AUN360" s="925"/>
      <c r="AUO360" s="925"/>
      <c r="AUP360" s="925"/>
      <c r="AUQ360" s="925"/>
      <c r="AUR360" s="925"/>
      <c r="AUS360" s="925"/>
      <c r="AUT360" s="925"/>
      <c r="AUU360" s="925"/>
      <c r="AUV360" s="925"/>
      <c r="AUW360" s="925"/>
      <c r="AUX360" s="925"/>
      <c r="AUY360" s="925"/>
      <c r="AUZ360" s="925"/>
      <c r="AVA360" s="925"/>
      <c r="AVB360" s="925"/>
      <c r="AVC360" s="925"/>
      <c r="AVD360" s="925"/>
      <c r="AVE360" s="925"/>
      <c r="AVF360" s="925"/>
      <c r="AVG360" s="925"/>
      <c r="AVH360" s="925"/>
      <c r="AVI360" s="925"/>
      <c r="AVJ360" s="925"/>
      <c r="AVK360" s="925"/>
      <c r="AVL360" s="925"/>
      <c r="AVM360" s="925"/>
      <c r="AVN360" s="925"/>
      <c r="AVO360" s="925"/>
      <c r="AVP360" s="925"/>
      <c r="AVQ360" s="925"/>
      <c r="AVR360" s="925"/>
      <c r="AVS360" s="925"/>
      <c r="AVT360" s="925"/>
      <c r="AVU360" s="925"/>
      <c r="AVV360" s="925"/>
      <c r="AVW360" s="925"/>
      <c r="AVX360" s="925"/>
      <c r="AVY360" s="925"/>
      <c r="AVZ360" s="925"/>
      <c r="AWA360" s="925"/>
      <c r="AWB360" s="925"/>
      <c r="AWC360" s="925"/>
      <c r="AWD360" s="925"/>
      <c r="AWE360" s="925"/>
      <c r="AWF360" s="925"/>
      <c r="AWG360" s="925"/>
      <c r="AWH360" s="925"/>
      <c r="AWI360" s="925"/>
      <c r="AWJ360" s="925"/>
      <c r="AWK360" s="925"/>
      <c r="AWL360" s="925"/>
      <c r="AWM360" s="925"/>
      <c r="AWN360" s="925"/>
      <c r="AWO360" s="925"/>
      <c r="AWP360" s="925"/>
      <c r="AWQ360" s="925"/>
      <c r="AWR360" s="925"/>
      <c r="AWS360" s="925"/>
      <c r="AWT360" s="925"/>
      <c r="AWU360" s="925"/>
      <c r="AWV360" s="925"/>
      <c r="AWW360" s="925"/>
      <c r="AWX360" s="925"/>
      <c r="AWY360" s="925"/>
      <c r="AWZ360" s="925"/>
      <c r="AXA360" s="925"/>
      <c r="AXB360" s="925"/>
      <c r="AXC360" s="925"/>
      <c r="AXD360" s="925"/>
      <c r="AXE360" s="925"/>
      <c r="AXF360" s="925"/>
      <c r="AXG360" s="925"/>
      <c r="AXH360" s="925"/>
      <c r="AXI360" s="925"/>
      <c r="AXJ360" s="925"/>
      <c r="AXK360" s="925"/>
      <c r="AXL360" s="925"/>
      <c r="AXM360" s="925"/>
      <c r="AXN360" s="925"/>
      <c r="AXO360" s="925"/>
      <c r="AXP360" s="925"/>
      <c r="AXQ360" s="925"/>
      <c r="AXR360" s="925"/>
      <c r="AXS360" s="925"/>
      <c r="AXT360" s="925"/>
      <c r="AXU360" s="925"/>
      <c r="AXV360" s="925"/>
      <c r="AXW360" s="925"/>
      <c r="AXX360" s="925"/>
      <c r="AXY360" s="925"/>
      <c r="AXZ360" s="925"/>
      <c r="AYA360" s="925"/>
      <c r="AYB360" s="925"/>
      <c r="AYC360" s="925"/>
      <c r="AYD360" s="925"/>
      <c r="AYE360" s="925"/>
      <c r="AYF360" s="925"/>
      <c r="AYG360" s="925"/>
      <c r="AYH360" s="925"/>
      <c r="AYI360" s="925"/>
      <c r="AYJ360" s="925"/>
      <c r="AYK360" s="925"/>
      <c r="AYL360" s="925"/>
      <c r="AYM360" s="925"/>
      <c r="AYN360" s="925"/>
      <c r="AYO360" s="925"/>
      <c r="AYP360" s="925"/>
      <c r="AYQ360" s="925"/>
      <c r="AYR360" s="925"/>
      <c r="AYS360" s="925"/>
      <c r="AYT360" s="925"/>
      <c r="AYU360" s="925"/>
      <c r="AYV360" s="925"/>
      <c r="AYW360" s="925"/>
      <c r="AYX360" s="925"/>
      <c r="AYY360" s="925"/>
      <c r="AYZ360" s="925"/>
      <c r="AZA360" s="925"/>
      <c r="AZB360" s="925"/>
      <c r="AZC360" s="925"/>
      <c r="AZD360" s="925"/>
      <c r="AZE360" s="925"/>
      <c r="AZF360" s="925"/>
      <c r="AZG360" s="925"/>
      <c r="AZH360" s="925"/>
      <c r="AZI360" s="925"/>
      <c r="AZJ360" s="925"/>
      <c r="AZK360" s="925"/>
      <c r="AZL360" s="925"/>
      <c r="AZM360" s="925"/>
      <c r="AZN360" s="925"/>
      <c r="AZO360" s="925"/>
      <c r="AZP360" s="925"/>
      <c r="AZQ360" s="925"/>
      <c r="AZR360" s="925"/>
      <c r="AZS360" s="925"/>
      <c r="AZT360" s="925"/>
      <c r="AZU360" s="925"/>
      <c r="AZV360" s="925"/>
      <c r="AZW360" s="925"/>
      <c r="AZX360" s="925"/>
      <c r="AZY360" s="925"/>
      <c r="AZZ360" s="925"/>
      <c r="BAA360" s="925"/>
      <c r="BAB360" s="925"/>
      <c r="BAC360" s="925"/>
      <c r="BAD360" s="925"/>
      <c r="BAE360" s="925"/>
      <c r="BAF360" s="925"/>
      <c r="BAG360" s="925"/>
      <c r="BAH360" s="925"/>
      <c r="BAI360" s="925"/>
      <c r="BAJ360" s="925"/>
      <c r="BAK360" s="925"/>
      <c r="BAL360" s="925"/>
      <c r="BAM360" s="925"/>
      <c r="BAN360" s="925"/>
      <c r="BAO360" s="925"/>
      <c r="BAP360" s="925"/>
      <c r="BAQ360" s="925"/>
      <c r="BAR360" s="925"/>
      <c r="BAS360" s="925"/>
      <c r="BAT360" s="925"/>
      <c r="BAU360" s="925"/>
      <c r="BAV360" s="925"/>
      <c r="BAW360" s="925"/>
      <c r="BAX360" s="925"/>
      <c r="BAY360" s="925"/>
      <c r="BAZ360" s="925"/>
      <c r="BBA360" s="925"/>
      <c r="BBB360" s="925"/>
      <c r="BBC360" s="925"/>
      <c r="BBD360" s="925"/>
      <c r="BBE360" s="925"/>
      <c r="BBF360" s="925"/>
      <c r="BBG360" s="925"/>
      <c r="BBH360" s="925"/>
      <c r="BBI360" s="925"/>
      <c r="BBJ360" s="925"/>
      <c r="BBK360" s="925"/>
      <c r="BBL360" s="925"/>
      <c r="BBM360" s="925"/>
      <c r="BBN360" s="925"/>
      <c r="BBO360" s="925"/>
      <c r="BBP360" s="925"/>
      <c r="BBQ360" s="925"/>
      <c r="BBR360" s="925"/>
      <c r="BBS360" s="925"/>
      <c r="BBT360" s="925"/>
      <c r="BBU360" s="925"/>
      <c r="BBV360" s="925"/>
      <c r="BBW360" s="925"/>
      <c r="BBX360" s="925"/>
      <c r="BBY360" s="925"/>
      <c r="BBZ360" s="925"/>
      <c r="BCA360" s="925"/>
      <c r="BCB360" s="925"/>
      <c r="BCC360" s="925"/>
      <c r="BCD360" s="925"/>
      <c r="BCE360" s="925"/>
      <c r="BCF360" s="925"/>
      <c r="BCG360" s="925"/>
      <c r="BCH360" s="925"/>
      <c r="BCI360" s="925"/>
      <c r="BCJ360" s="925"/>
      <c r="BCK360" s="925"/>
      <c r="BCL360" s="925"/>
      <c r="BCM360" s="925"/>
      <c r="BCN360" s="925"/>
      <c r="BCO360" s="925"/>
      <c r="BCP360" s="925"/>
      <c r="BCQ360" s="925"/>
      <c r="BCR360" s="925"/>
      <c r="BCS360" s="925"/>
      <c r="BCT360" s="925"/>
      <c r="BCU360" s="925"/>
      <c r="BCV360" s="925"/>
      <c r="BCW360" s="925"/>
      <c r="BCX360" s="925"/>
      <c r="BCY360" s="925"/>
      <c r="BCZ360" s="925"/>
      <c r="BDA360" s="925"/>
      <c r="BDB360" s="925"/>
      <c r="BDC360" s="925"/>
      <c r="BDD360" s="925"/>
      <c r="BDE360" s="925"/>
      <c r="BDF360" s="925"/>
      <c r="BDG360" s="925"/>
      <c r="BDH360" s="925"/>
      <c r="BDI360" s="925"/>
      <c r="BDJ360" s="925"/>
      <c r="BDK360" s="925"/>
      <c r="BDL360" s="925"/>
      <c r="BDM360" s="925"/>
      <c r="BDN360" s="925"/>
      <c r="BDO360" s="925"/>
      <c r="BDP360" s="925"/>
      <c r="BDQ360" s="925"/>
      <c r="BDR360" s="925"/>
      <c r="BDS360" s="925"/>
      <c r="BDT360" s="925"/>
      <c r="BDU360" s="925"/>
      <c r="BDV360" s="925"/>
      <c r="BDW360" s="925"/>
      <c r="BDX360" s="925"/>
      <c r="BDY360" s="925"/>
      <c r="BDZ360" s="925"/>
      <c r="BEA360" s="925"/>
      <c r="BEB360" s="925"/>
      <c r="BEC360" s="925"/>
      <c r="BED360" s="925"/>
      <c r="BEE360" s="925"/>
      <c r="BEF360" s="925"/>
      <c r="BEG360" s="925"/>
      <c r="BEH360" s="925"/>
      <c r="BEI360" s="925"/>
      <c r="BEJ360" s="925"/>
      <c r="BEK360" s="925"/>
      <c r="BEL360" s="925"/>
      <c r="BEM360" s="925"/>
      <c r="BEN360" s="925"/>
      <c r="BEO360" s="925"/>
      <c r="BEP360" s="925"/>
      <c r="BEQ360" s="925"/>
      <c r="BER360" s="925"/>
      <c r="BES360" s="925"/>
      <c r="BET360" s="925"/>
      <c r="BEU360" s="925"/>
      <c r="BEV360" s="925"/>
      <c r="BEW360" s="925"/>
      <c r="BEX360" s="925"/>
      <c r="BEY360" s="925"/>
      <c r="BEZ360" s="925"/>
      <c r="BFA360" s="925"/>
      <c r="BFB360" s="925"/>
      <c r="BFC360" s="925"/>
      <c r="BFD360" s="925"/>
      <c r="BFE360" s="925"/>
      <c r="BFF360" s="925"/>
      <c r="BFG360" s="925"/>
      <c r="BFH360" s="925"/>
      <c r="BFI360" s="925"/>
      <c r="BFJ360" s="925"/>
      <c r="BFK360" s="925"/>
      <c r="BFL360" s="925"/>
      <c r="BFM360" s="925"/>
      <c r="BFN360" s="925"/>
      <c r="BFO360" s="925"/>
      <c r="BFP360" s="925"/>
      <c r="BFQ360" s="925"/>
      <c r="BFR360" s="925"/>
      <c r="BFS360" s="925"/>
      <c r="BFT360" s="925"/>
      <c r="BFU360" s="925"/>
      <c r="BFV360" s="925"/>
      <c r="BFW360" s="925"/>
      <c r="BFX360" s="925"/>
      <c r="BFY360" s="925"/>
      <c r="BFZ360" s="925"/>
      <c r="BGA360" s="925"/>
      <c r="BGB360" s="925"/>
      <c r="BGC360" s="925"/>
      <c r="BGD360" s="925"/>
      <c r="BGE360" s="925"/>
      <c r="BGF360" s="925"/>
      <c r="BGG360" s="925"/>
      <c r="BGH360" s="925"/>
      <c r="BGI360" s="925"/>
      <c r="BGJ360" s="925"/>
      <c r="BGK360" s="925"/>
      <c r="BGL360" s="925"/>
      <c r="BGM360" s="925"/>
      <c r="BGN360" s="925"/>
      <c r="BGO360" s="925"/>
      <c r="BGP360" s="925"/>
      <c r="BGQ360" s="925"/>
      <c r="BGR360" s="925"/>
      <c r="BGS360" s="925"/>
      <c r="BGT360" s="925"/>
      <c r="BGU360" s="925"/>
      <c r="BGV360" s="925"/>
      <c r="BGW360" s="925"/>
      <c r="BGX360" s="925"/>
      <c r="BGY360" s="925"/>
      <c r="BGZ360" s="925"/>
      <c r="BHA360" s="925"/>
      <c r="BHB360" s="925"/>
      <c r="BHC360" s="925"/>
      <c r="BHD360" s="925"/>
      <c r="BHE360" s="925"/>
      <c r="BHF360" s="925"/>
      <c r="BHG360" s="925"/>
      <c r="BHH360" s="925"/>
      <c r="BHI360" s="925"/>
      <c r="BHJ360" s="925"/>
      <c r="BHK360" s="925"/>
      <c r="BHL360" s="925"/>
      <c r="BHM360" s="925"/>
      <c r="BHN360" s="925"/>
      <c r="BHO360" s="925"/>
      <c r="BHP360" s="925"/>
      <c r="BHQ360" s="925"/>
      <c r="BHR360" s="925"/>
      <c r="BHS360" s="925"/>
      <c r="BHT360" s="925"/>
      <c r="BHU360" s="925"/>
      <c r="BHV360" s="925"/>
      <c r="BHW360" s="925"/>
      <c r="BHX360" s="925"/>
      <c r="BHY360" s="925"/>
      <c r="BHZ360" s="925"/>
      <c r="BIA360" s="925"/>
      <c r="BIB360" s="925"/>
      <c r="BIC360" s="925"/>
      <c r="BID360" s="925"/>
      <c r="BIE360" s="925"/>
      <c r="BIF360" s="925"/>
      <c r="BIG360" s="925"/>
      <c r="BIH360" s="925"/>
      <c r="BII360" s="925"/>
      <c r="BIJ360" s="925"/>
      <c r="BIK360" s="925"/>
      <c r="BIL360" s="925"/>
      <c r="BIM360" s="925"/>
      <c r="BIN360" s="925"/>
      <c r="BIO360" s="925"/>
      <c r="BIP360" s="925"/>
      <c r="BIQ360" s="925"/>
      <c r="BIR360" s="925"/>
      <c r="BIS360" s="925"/>
      <c r="BIT360" s="925"/>
      <c r="BIU360" s="925"/>
      <c r="BIV360" s="925"/>
      <c r="BIW360" s="925"/>
      <c r="BIX360" s="925"/>
      <c r="BIY360" s="925"/>
      <c r="BIZ360" s="925"/>
      <c r="BJA360" s="925"/>
      <c r="BJB360" s="925"/>
      <c r="BJC360" s="925"/>
      <c r="BJD360" s="925"/>
      <c r="BJE360" s="925"/>
      <c r="BJF360" s="925"/>
      <c r="BJG360" s="925"/>
      <c r="BJH360" s="925"/>
      <c r="BJI360" s="925"/>
      <c r="BJJ360" s="925"/>
      <c r="BJK360" s="925"/>
      <c r="BJL360" s="925"/>
      <c r="BJM360" s="925"/>
      <c r="BJN360" s="925"/>
      <c r="BJO360" s="925"/>
      <c r="BJP360" s="925"/>
      <c r="BJQ360" s="925"/>
      <c r="BJR360" s="925"/>
      <c r="BJS360" s="925"/>
      <c r="BJT360" s="925"/>
      <c r="BJU360" s="925"/>
      <c r="BJV360" s="925"/>
      <c r="BJW360" s="925"/>
      <c r="BJX360" s="925"/>
      <c r="BJY360" s="925"/>
      <c r="BJZ360" s="925"/>
      <c r="BKA360" s="925"/>
      <c r="BKB360" s="925"/>
      <c r="BKC360" s="925"/>
      <c r="BKD360" s="925"/>
      <c r="BKE360" s="925"/>
      <c r="BKF360" s="925"/>
      <c r="BKG360" s="925"/>
      <c r="BKH360" s="925"/>
      <c r="BKI360" s="925"/>
      <c r="BKJ360" s="925"/>
      <c r="BKK360" s="925"/>
      <c r="BKL360" s="925"/>
      <c r="BKM360" s="925"/>
      <c r="BKN360" s="925"/>
      <c r="BKO360" s="925"/>
      <c r="BKP360" s="925"/>
      <c r="BKQ360" s="925"/>
      <c r="BKR360" s="925"/>
      <c r="BKS360" s="925"/>
      <c r="BKT360" s="925"/>
      <c r="BKU360" s="925"/>
      <c r="BKV360" s="925"/>
      <c r="BKW360" s="925"/>
      <c r="BKX360" s="925"/>
      <c r="BKY360" s="925"/>
      <c r="BKZ360" s="925"/>
      <c r="BLA360" s="925"/>
      <c r="BLB360" s="925"/>
      <c r="BLC360" s="925"/>
      <c r="BLD360" s="925"/>
      <c r="BLE360" s="925"/>
      <c r="BLF360" s="925"/>
      <c r="BLG360" s="925"/>
      <c r="BLH360" s="925"/>
      <c r="BLI360" s="925"/>
      <c r="BLJ360" s="925"/>
      <c r="BLK360" s="925"/>
      <c r="BLL360" s="925"/>
      <c r="BLM360" s="925"/>
      <c r="BLN360" s="925"/>
      <c r="BLO360" s="925"/>
      <c r="BLP360" s="925"/>
      <c r="BLQ360" s="925"/>
      <c r="BLR360" s="925"/>
      <c r="BLS360" s="925"/>
      <c r="BLT360" s="925"/>
      <c r="BLU360" s="925"/>
      <c r="BLV360" s="925"/>
      <c r="BLW360" s="925"/>
      <c r="BLX360" s="925"/>
      <c r="BLY360" s="925"/>
      <c r="BLZ360" s="925"/>
      <c r="BMA360" s="925"/>
      <c r="BMB360" s="925"/>
      <c r="BMC360" s="925"/>
      <c r="BMD360" s="925"/>
      <c r="BME360" s="925"/>
      <c r="BMF360" s="925"/>
      <c r="BMG360" s="925"/>
      <c r="BMH360" s="925"/>
      <c r="BMI360" s="925"/>
      <c r="BMJ360" s="925"/>
      <c r="BMK360" s="925"/>
      <c r="BML360" s="925"/>
      <c r="BMM360" s="925"/>
      <c r="BMN360" s="925"/>
      <c r="BMO360" s="925"/>
      <c r="BMP360" s="925"/>
      <c r="BMQ360" s="925"/>
      <c r="BMR360" s="925"/>
      <c r="BMS360" s="925"/>
      <c r="BMT360" s="925"/>
      <c r="BMU360" s="925"/>
      <c r="BMV360" s="925"/>
      <c r="BMW360" s="925"/>
      <c r="BMX360" s="925"/>
      <c r="BMY360" s="925"/>
      <c r="BMZ360" s="925"/>
      <c r="BNA360" s="925"/>
      <c r="BNB360" s="925"/>
      <c r="BNC360" s="925"/>
      <c r="BND360" s="925"/>
      <c r="BNE360" s="925"/>
      <c r="BNF360" s="925"/>
      <c r="BNG360" s="925"/>
      <c r="BNH360" s="925"/>
      <c r="BNI360" s="925"/>
      <c r="BNJ360" s="925"/>
      <c r="BNK360" s="925"/>
      <c r="BNL360" s="925"/>
      <c r="BNM360" s="925"/>
      <c r="BNN360" s="925"/>
      <c r="BNO360" s="925"/>
      <c r="BNP360" s="925"/>
      <c r="BNQ360" s="925"/>
      <c r="BNR360" s="925"/>
      <c r="BNS360" s="925"/>
      <c r="BNT360" s="925"/>
      <c r="BNU360" s="925"/>
      <c r="BNV360" s="925"/>
      <c r="BNW360" s="925"/>
      <c r="BNX360" s="925"/>
      <c r="BNY360" s="925"/>
      <c r="BNZ360" s="925"/>
      <c r="BOA360" s="925"/>
      <c r="BOB360" s="925"/>
      <c r="BOC360" s="925"/>
      <c r="BOD360" s="925"/>
      <c r="BOE360" s="925"/>
      <c r="BOF360" s="925"/>
      <c r="BOG360" s="925"/>
      <c r="BOH360" s="925"/>
      <c r="BOI360" s="925"/>
      <c r="BOJ360" s="925"/>
      <c r="BOK360" s="925"/>
      <c r="BOL360" s="925"/>
      <c r="BOM360" s="925"/>
      <c r="BON360" s="925"/>
      <c r="BOO360" s="925"/>
      <c r="BOP360" s="925"/>
      <c r="BOQ360" s="925"/>
      <c r="BOR360" s="925"/>
      <c r="BOS360" s="925"/>
      <c r="BOT360" s="925"/>
      <c r="BOU360" s="925"/>
      <c r="BOV360" s="925"/>
      <c r="BOW360" s="925"/>
      <c r="BOX360" s="925"/>
      <c r="BOY360" s="925"/>
      <c r="BOZ360" s="925"/>
      <c r="BPA360" s="925"/>
      <c r="BPB360" s="925"/>
      <c r="BPC360" s="925"/>
      <c r="BPD360" s="925"/>
      <c r="BPE360" s="925"/>
      <c r="BPF360" s="925"/>
      <c r="BPG360" s="925"/>
      <c r="BPH360" s="925"/>
      <c r="BPI360" s="925"/>
      <c r="BPJ360" s="925"/>
      <c r="BPK360" s="925"/>
      <c r="BPL360" s="925"/>
      <c r="BPM360" s="925"/>
      <c r="BPN360" s="925"/>
      <c r="BPO360" s="925"/>
      <c r="BPP360" s="925"/>
      <c r="BPQ360" s="925"/>
      <c r="BPR360" s="925"/>
      <c r="BPS360" s="925"/>
      <c r="BPT360" s="925"/>
      <c r="BPU360" s="925"/>
      <c r="BPV360" s="925"/>
      <c r="BPW360" s="925"/>
      <c r="BPX360" s="925"/>
      <c r="BPY360" s="925"/>
      <c r="BPZ360" s="925"/>
      <c r="BQA360" s="925"/>
      <c r="BQB360" s="925"/>
      <c r="BQC360" s="925"/>
      <c r="BQD360" s="925"/>
      <c r="BQE360" s="925"/>
      <c r="BQF360" s="925"/>
      <c r="BQG360" s="925"/>
      <c r="BQH360" s="925"/>
      <c r="BQI360" s="925"/>
      <c r="BQJ360" s="925"/>
      <c r="BQK360" s="925"/>
      <c r="BQL360" s="925"/>
      <c r="BQM360" s="925"/>
      <c r="BQN360" s="925"/>
      <c r="BQO360" s="925"/>
      <c r="BQP360" s="925"/>
      <c r="BQQ360" s="925"/>
      <c r="BQR360" s="925"/>
      <c r="BQS360" s="925"/>
      <c r="BQT360" s="925"/>
      <c r="BQU360" s="925"/>
      <c r="BQV360" s="925"/>
      <c r="BQW360" s="925"/>
      <c r="BQX360" s="925"/>
      <c r="BQY360" s="925"/>
      <c r="BQZ360" s="925"/>
      <c r="BRA360" s="925"/>
      <c r="BRB360" s="925"/>
      <c r="BRC360" s="925"/>
      <c r="BRD360" s="925"/>
      <c r="BRE360" s="925"/>
      <c r="BRF360" s="925"/>
      <c r="BRG360" s="925"/>
      <c r="BRH360" s="925"/>
      <c r="BRI360" s="925"/>
      <c r="BRJ360" s="925"/>
      <c r="BRK360" s="925"/>
      <c r="BRL360" s="925"/>
      <c r="BRM360" s="925"/>
      <c r="BRN360" s="925"/>
      <c r="BRO360" s="925"/>
      <c r="BRP360" s="925"/>
      <c r="BRQ360" s="925"/>
      <c r="BRR360" s="925"/>
      <c r="BRS360" s="925"/>
      <c r="BRT360" s="925"/>
      <c r="BRU360" s="925"/>
      <c r="BRV360" s="925"/>
      <c r="BRW360" s="925"/>
      <c r="BRX360" s="925"/>
      <c r="BRY360" s="925"/>
      <c r="BRZ360" s="925"/>
      <c r="BSA360" s="925"/>
      <c r="BSB360" s="925"/>
      <c r="BSC360" s="925"/>
      <c r="BSD360" s="925"/>
      <c r="BSE360" s="925"/>
      <c r="BSF360" s="925"/>
      <c r="BSG360" s="925"/>
      <c r="BSH360" s="925"/>
      <c r="BSI360" s="925"/>
      <c r="BSJ360" s="925"/>
      <c r="BSK360" s="925"/>
      <c r="BSL360" s="925"/>
      <c r="BSM360" s="925"/>
      <c r="BSN360" s="925"/>
      <c r="BSO360" s="925"/>
      <c r="BSP360" s="925"/>
      <c r="BSQ360" s="925"/>
      <c r="BSR360" s="925"/>
      <c r="BSS360" s="925"/>
      <c r="BST360" s="925"/>
      <c r="BSU360" s="925"/>
      <c r="BSV360" s="925"/>
      <c r="BSW360" s="925"/>
      <c r="BSX360" s="925"/>
      <c r="BSY360" s="925"/>
      <c r="BSZ360" s="925"/>
      <c r="BTA360" s="925"/>
      <c r="BTB360" s="925"/>
      <c r="BTC360" s="925"/>
      <c r="BTD360" s="925"/>
      <c r="BTE360" s="925"/>
      <c r="BTF360" s="925"/>
      <c r="BTG360" s="925"/>
      <c r="BTH360" s="925"/>
      <c r="BTI360" s="925"/>
      <c r="BTJ360" s="925"/>
      <c r="BTK360" s="925"/>
      <c r="BTL360" s="925"/>
      <c r="BTM360" s="925"/>
      <c r="BTN360" s="925"/>
      <c r="BTO360" s="925"/>
      <c r="BTP360" s="925"/>
      <c r="BTQ360" s="925"/>
      <c r="BTR360" s="925"/>
      <c r="BTS360" s="925"/>
      <c r="BTT360" s="925"/>
      <c r="BTU360" s="925"/>
      <c r="BTV360" s="925"/>
      <c r="BTW360" s="925"/>
      <c r="BTX360" s="925"/>
      <c r="BTY360" s="925"/>
      <c r="BTZ360" s="925"/>
      <c r="BUA360" s="925"/>
      <c r="BUB360" s="925"/>
      <c r="BUC360" s="925"/>
      <c r="BUD360" s="925"/>
      <c r="BUE360" s="925"/>
      <c r="BUF360" s="925"/>
      <c r="BUG360" s="925"/>
      <c r="BUH360" s="925"/>
      <c r="BUI360" s="925"/>
      <c r="BUJ360" s="925"/>
      <c r="BUK360" s="925"/>
      <c r="BUL360" s="925"/>
      <c r="BUM360" s="925"/>
      <c r="BUN360" s="925"/>
      <c r="BUO360" s="925"/>
      <c r="BUP360" s="925"/>
      <c r="BUQ360" s="925"/>
      <c r="BUR360" s="925"/>
      <c r="BUS360" s="925"/>
      <c r="BUT360" s="925"/>
      <c r="BUU360" s="925"/>
      <c r="BUV360" s="925"/>
      <c r="BUW360" s="925"/>
      <c r="BUX360" s="925"/>
      <c r="BUY360" s="925"/>
      <c r="BUZ360" s="925"/>
      <c r="BVA360" s="925"/>
      <c r="BVB360" s="925"/>
      <c r="BVC360" s="925"/>
      <c r="BVD360" s="925"/>
      <c r="BVE360" s="925"/>
      <c r="BVF360" s="925"/>
      <c r="BVG360" s="925"/>
      <c r="BVH360" s="925"/>
      <c r="BVI360" s="925"/>
      <c r="BVJ360" s="925"/>
      <c r="BVK360" s="925"/>
      <c r="BVL360" s="925"/>
      <c r="BVM360" s="925"/>
      <c r="BVN360" s="925"/>
      <c r="BVO360" s="925"/>
      <c r="BVP360" s="925"/>
      <c r="BVQ360" s="925"/>
      <c r="BVR360" s="925"/>
      <c r="BVS360" s="925"/>
      <c r="BVT360" s="925"/>
      <c r="BVU360" s="925"/>
      <c r="BVV360" s="925"/>
      <c r="BVW360" s="925"/>
      <c r="BVX360" s="925"/>
      <c r="BVY360" s="925"/>
      <c r="BVZ360" s="925"/>
      <c r="BWA360" s="925"/>
      <c r="BWB360" s="925"/>
      <c r="BWC360" s="925"/>
      <c r="BWD360" s="925"/>
      <c r="BWE360" s="925"/>
      <c r="BWF360" s="925"/>
      <c r="BWG360" s="925"/>
      <c r="BWH360" s="925"/>
      <c r="BWI360" s="925"/>
      <c r="BWJ360" s="925"/>
      <c r="BWK360" s="925"/>
      <c r="BWL360" s="925"/>
      <c r="BWM360" s="925"/>
      <c r="BWN360" s="925"/>
      <c r="BWO360" s="925"/>
      <c r="BWP360" s="925"/>
      <c r="BWQ360" s="925"/>
      <c r="BWR360" s="925"/>
      <c r="BWS360" s="925"/>
      <c r="BWT360" s="925"/>
      <c r="BWU360" s="925"/>
      <c r="BWV360" s="925"/>
      <c r="BWW360" s="925"/>
      <c r="BWX360" s="925"/>
      <c r="BWY360" s="925"/>
      <c r="BWZ360" s="925"/>
      <c r="BXA360" s="925"/>
      <c r="BXB360" s="925"/>
      <c r="BXC360" s="925"/>
      <c r="BXD360" s="925"/>
      <c r="BXE360" s="925"/>
      <c r="BXF360" s="925"/>
      <c r="BXG360" s="925"/>
      <c r="BXH360" s="925"/>
      <c r="BXI360" s="925"/>
      <c r="BXJ360" s="925"/>
      <c r="BXK360" s="925"/>
      <c r="BXL360" s="925"/>
      <c r="BXM360" s="925"/>
      <c r="BXN360" s="925"/>
      <c r="BXO360" s="925"/>
      <c r="BXP360" s="925"/>
      <c r="BXQ360" s="925"/>
      <c r="BXR360" s="925"/>
      <c r="BXS360" s="925"/>
      <c r="BXT360" s="925"/>
      <c r="BXU360" s="925"/>
      <c r="BXV360" s="925"/>
      <c r="BXW360" s="925"/>
      <c r="BXX360" s="925"/>
      <c r="BXY360" s="925"/>
      <c r="BXZ360" s="925"/>
      <c r="BYA360" s="925"/>
      <c r="BYB360" s="925"/>
      <c r="BYC360" s="925"/>
      <c r="BYD360" s="925"/>
      <c r="BYE360" s="925"/>
      <c r="BYF360" s="925"/>
      <c r="BYG360" s="925"/>
      <c r="BYH360" s="925"/>
      <c r="BYI360" s="925"/>
      <c r="BYJ360" s="925"/>
      <c r="BYK360" s="925"/>
      <c r="BYL360" s="925"/>
      <c r="BYM360" s="925"/>
      <c r="BYN360" s="925"/>
      <c r="BYO360" s="925"/>
      <c r="BYP360" s="925"/>
      <c r="BYQ360" s="925"/>
      <c r="BYR360" s="925"/>
      <c r="BYS360" s="925"/>
      <c r="BYT360" s="925"/>
      <c r="BYU360" s="925"/>
      <c r="BYV360" s="925"/>
      <c r="BYW360" s="925"/>
      <c r="BYX360" s="925"/>
      <c r="BYY360" s="925"/>
      <c r="BYZ360" s="925"/>
      <c r="BZA360" s="925"/>
      <c r="BZB360" s="925"/>
      <c r="BZC360" s="925"/>
      <c r="BZD360" s="925"/>
      <c r="BZE360" s="925"/>
      <c r="BZF360" s="925"/>
      <c r="BZG360" s="925"/>
      <c r="BZH360" s="925"/>
      <c r="BZI360" s="925"/>
      <c r="BZJ360" s="925"/>
      <c r="BZK360" s="925"/>
      <c r="BZL360" s="925"/>
      <c r="BZM360" s="925"/>
      <c r="BZN360" s="925"/>
      <c r="BZO360" s="925"/>
      <c r="BZP360" s="925"/>
      <c r="BZQ360" s="925"/>
      <c r="BZR360" s="925"/>
      <c r="BZS360" s="925"/>
      <c r="BZT360" s="925"/>
      <c r="BZU360" s="925"/>
      <c r="BZV360" s="925"/>
      <c r="BZW360" s="925"/>
      <c r="BZX360" s="925"/>
      <c r="BZY360" s="925"/>
      <c r="BZZ360" s="925"/>
      <c r="CAA360" s="925"/>
      <c r="CAB360" s="925"/>
      <c r="CAC360" s="925"/>
      <c r="CAD360" s="925"/>
      <c r="CAE360" s="925"/>
      <c r="CAF360" s="925"/>
      <c r="CAG360" s="925"/>
      <c r="CAH360" s="925"/>
      <c r="CAI360" s="925"/>
      <c r="CAJ360" s="925"/>
      <c r="CAK360" s="925"/>
      <c r="CAL360" s="925"/>
      <c r="CAM360" s="925"/>
      <c r="CAN360" s="925"/>
      <c r="CAO360" s="925"/>
      <c r="CAP360" s="925"/>
      <c r="CAQ360" s="925"/>
      <c r="CAR360" s="925"/>
      <c r="CAS360" s="925"/>
      <c r="CAT360" s="925"/>
      <c r="CAU360" s="925"/>
      <c r="CAV360" s="925"/>
      <c r="CAW360" s="925"/>
      <c r="CAX360" s="925"/>
      <c r="CAY360" s="925"/>
      <c r="CAZ360" s="925"/>
      <c r="CBA360" s="925"/>
      <c r="CBB360" s="925"/>
      <c r="CBC360" s="925"/>
      <c r="CBD360" s="925"/>
      <c r="CBE360" s="925"/>
      <c r="CBF360" s="925"/>
      <c r="CBG360" s="925"/>
      <c r="CBH360" s="925"/>
      <c r="CBI360" s="925"/>
      <c r="CBJ360" s="925"/>
      <c r="CBK360" s="925"/>
      <c r="CBL360" s="925"/>
      <c r="CBM360" s="925"/>
      <c r="CBN360" s="925"/>
      <c r="CBO360" s="925"/>
      <c r="CBP360" s="925"/>
      <c r="CBQ360" s="925"/>
      <c r="CBR360" s="925"/>
      <c r="CBS360" s="925"/>
      <c r="CBT360" s="925"/>
      <c r="CBU360" s="925"/>
      <c r="CBV360" s="925"/>
      <c r="CBW360" s="925"/>
      <c r="CBX360" s="925"/>
      <c r="CBY360" s="925"/>
      <c r="CBZ360" s="925"/>
      <c r="CCA360" s="925"/>
      <c r="CCB360" s="925"/>
      <c r="CCC360" s="925"/>
      <c r="CCD360" s="925"/>
      <c r="CCE360" s="925"/>
      <c r="CCF360" s="925"/>
      <c r="CCG360" s="925"/>
      <c r="CCH360" s="925"/>
      <c r="CCI360" s="925"/>
      <c r="CCJ360" s="925"/>
      <c r="CCK360" s="925"/>
      <c r="CCL360" s="925"/>
      <c r="CCM360" s="925"/>
      <c r="CCN360" s="925"/>
      <c r="CCO360" s="925"/>
      <c r="CCP360" s="925"/>
      <c r="CCQ360" s="925"/>
      <c r="CCR360" s="925"/>
      <c r="CCS360" s="925"/>
      <c r="CCT360" s="925"/>
      <c r="CCU360" s="925"/>
      <c r="CCV360" s="925"/>
      <c r="CCW360" s="925"/>
      <c r="CCX360" s="925"/>
      <c r="CCY360" s="925"/>
      <c r="CCZ360" s="925"/>
      <c r="CDA360" s="925"/>
      <c r="CDB360" s="925"/>
      <c r="CDC360" s="925"/>
      <c r="CDD360" s="925"/>
      <c r="CDE360" s="925"/>
      <c r="CDF360" s="925"/>
      <c r="CDG360" s="925"/>
      <c r="CDH360" s="925"/>
      <c r="CDI360" s="925"/>
      <c r="CDJ360" s="925"/>
      <c r="CDK360" s="925"/>
      <c r="CDL360" s="925"/>
      <c r="CDM360" s="925"/>
      <c r="CDN360" s="925"/>
      <c r="CDO360" s="925"/>
      <c r="CDP360" s="925"/>
      <c r="CDQ360" s="925"/>
      <c r="CDR360" s="925"/>
      <c r="CDS360" s="925"/>
      <c r="CDT360" s="925"/>
      <c r="CDU360" s="925"/>
      <c r="CDV360" s="925"/>
      <c r="CDW360" s="925"/>
      <c r="CDX360" s="925"/>
      <c r="CDY360" s="925"/>
      <c r="CDZ360" s="925"/>
      <c r="CEA360" s="925"/>
      <c r="CEB360" s="925"/>
      <c r="CEC360" s="925"/>
      <c r="CED360" s="925"/>
      <c r="CEE360" s="925"/>
      <c r="CEF360" s="925"/>
      <c r="CEG360" s="925"/>
      <c r="CEH360" s="925"/>
      <c r="CEI360" s="925"/>
      <c r="CEJ360" s="925"/>
      <c r="CEK360" s="925"/>
      <c r="CEL360" s="925"/>
      <c r="CEM360" s="925"/>
      <c r="CEN360" s="925"/>
      <c r="CEO360" s="925"/>
      <c r="CEP360" s="925"/>
      <c r="CEQ360" s="925"/>
      <c r="CER360" s="925"/>
      <c r="CES360" s="925"/>
      <c r="CET360" s="925"/>
      <c r="CEU360" s="925"/>
      <c r="CEV360" s="925"/>
      <c r="CEW360" s="925"/>
      <c r="CEX360" s="925"/>
      <c r="CEY360" s="925"/>
      <c r="CEZ360" s="925"/>
      <c r="CFA360" s="925"/>
      <c r="CFB360" s="925"/>
      <c r="CFC360" s="925"/>
      <c r="CFD360" s="925"/>
      <c r="CFE360" s="925"/>
      <c r="CFF360" s="925"/>
      <c r="CFG360" s="925"/>
      <c r="CFH360" s="925"/>
      <c r="CFI360" s="925"/>
      <c r="CFJ360" s="925"/>
      <c r="CFK360" s="925"/>
      <c r="CFL360" s="925"/>
      <c r="CFM360" s="925"/>
      <c r="CFN360" s="925"/>
      <c r="CFO360" s="925"/>
      <c r="CFP360" s="925"/>
      <c r="CFQ360" s="925"/>
      <c r="CFR360" s="925"/>
      <c r="CFS360" s="925"/>
      <c r="CFT360" s="925"/>
      <c r="CFU360" s="925"/>
      <c r="CFV360" s="925"/>
      <c r="CFW360" s="925"/>
      <c r="CFX360" s="925"/>
      <c r="CFY360" s="925"/>
      <c r="CFZ360" s="925"/>
      <c r="CGA360" s="925"/>
      <c r="CGB360" s="925"/>
      <c r="CGC360" s="925"/>
      <c r="CGD360" s="925"/>
      <c r="CGE360" s="925"/>
      <c r="CGF360" s="925"/>
      <c r="CGG360" s="925"/>
      <c r="CGH360" s="925"/>
      <c r="CGI360" s="925"/>
      <c r="CGJ360" s="925"/>
      <c r="CGK360" s="925"/>
      <c r="CGL360" s="925"/>
      <c r="CGM360" s="925"/>
      <c r="CGN360" s="925"/>
      <c r="CGO360" s="925"/>
      <c r="CGP360" s="925"/>
      <c r="CGQ360" s="925"/>
      <c r="CGR360" s="925"/>
      <c r="CGS360" s="925"/>
      <c r="CGT360" s="925"/>
      <c r="CGU360" s="925"/>
      <c r="CGV360" s="925"/>
      <c r="CGW360" s="925"/>
      <c r="CGX360" s="925"/>
      <c r="CGY360" s="925"/>
      <c r="CGZ360" s="925"/>
      <c r="CHA360" s="925"/>
      <c r="CHB360" s="925"/>
      <c r="CHC360" s="925"/>
      <c r="CHD360" s="925"/>
      <c r="CHE360" s="925"/>
      <c r="CHF360" s="925"/>
      <c r="CHG360" s="925"/>
      <c r="CHH360" s="925"/>
      <c r="CHI360" s="925"/>
      <c r="CHJ360" s="925"/>
      <c r="CHK360" s="925"/>
      <c r="CHL360" s="925"/>
      <c r="CHM360" s="925"/>
      <c r="CHN360" s="925"/>
      <c r="CHO360" s="925"/>
      <c r="CHP360" s="925"/>
      <c r="CHQ360" s="925"/>
      <c r="CHR360" s="925"/>
      <c r="CHS360" s="925"/>
      <c r="CHT360" s="925"/>
      <c r="CHU360" s="925"/>
      <c r="CHV360" s="925"/>
      <c r="CHW360" s="925"/>
      <c r="CHX360" s="925"/>
      <c r="CHY360" s="925"/>
      <c r="CHZ360" s="925"/>
      <c r="CIA360" s="925"/>
      <c r="CIB360" s="925"/>
      <c r="CIC360" s="925"/>
      <c r="CID360" s="925"/>
      <c r="CIE360" s="925"/>
      <c r="CIF360" s="925"/>
      <c r="CIG360" s="925"/>
      <c r="CIH360" s="925"/>
      <c r="CII360" s="925"/>
      <c r="CIJ360" s="925"/>
      <c r="CIK360" s="925"/>
      <c r="CIL360" s="925"/>
      <c r="CIM360" s="925"/>
      <c r="CIN360" s="925"/>
      <c r="CIO360" s="925"/>
      <c r="CIP360" s="925"/>
      <c r="CIQ360" s="925"/>
      <c r="CIR360" s="925"/>
      <c r="CIS360" s="925"/>
      <c r="CIT360" s="925"/>
      <c r="CIU360" s="925"/>
      <c r="CIV360" s="925"/>
      <c r="CIW360" s="925"/>
      <c r="CIX360" s="925"/>
      <c r="CIY360" s="925"/>
      <c r="CIZ360" s="925"/>
      <c r="CJA360" s="925"/>
      <c r="CJB360" s="925"/>
      <c r="CJC360" s="925"/>
      <c r="CJD360" s="925"/>
      <c r="CJE360" s="925"/>
      <c r="CJF360" s="925"/>
      <c r="CJG360" s="925"/>
      <c r="CJH360" s="925"/>
      <c r="CJI360" s="925"/>
      <c r="CJJ360" s="925"/>
      <c r="CJK360" s="925"/>
      <c r="CJL360" s="925"/>
      <c r="CJM360" s="925"/>
      <c r="CJN360" s="925"/>
      <c r="CJO360" s="925"/>
      <c r="CJP360" s="925"/>
      <c r="CJQ360" s="925"/>
      <c r="CJR360" s="925"/>
      <c r="CJS360" s="925"/>
      <c r="CJT360" s="925"/>
      <c r="CJU360" s="925"/>
      <c r="CJV360" s="925"/>
      <c r="CJW360" s="925"/>
      <c r="CJX360" s="925"/>
      <c r="CJY360" s="925"/>
      <c r="CJZ360" s="925"/>
      <c r="CKA360" s="925"/>
      <c r="CKB360" s="925"/>
      <c r="CKC360" s="925"/>
      <c r="CKD360" s="925"/>
      <c r="CKE360" s="925"/>
      <c r="CKF360" s="925"/>
      <c r="CKG360" s="925"/>
      <c r="CKH360" s="925"/>
      <c r="CKI360" s="925"/>
      <c r="CKJ360" s="925"/>
      <c r="CKK360" s="925"/>
      <c r="CKL360" s="925"/>
      <c r="CKM360" s="925"/>
      <c r="CKN360" s="925"/>
      <c r="CKO360" s="925"/>
      <c r="CKP360" s="925"/>
      <c r="CKQ360" s="925"/>
      <c r="CKR360" s="925"/>
      <c r="CKS360" s="925"/>
      <c r="CKT360" s="925"/>
      <c r="CKU360" s="925"/>
      <c r="CKV360" s="925"/>
      <c r="CKW360" s="925"/>
      <c r="CKX360" s="925"/>
      <c r="CKY360" s="925"/>
      <c r="CKZ360" s="925"/>
      <c r="CLA360" s="925"/>
      <c r="CLB360" s="925"/>
      <c r="CLC360" s="925"/>
      <c r="CLD360" s="925"/>
      <c r="CLE360" s="925"/>
      <c r="CLF360" s="925"/>
      <c r="CLG360" s="925"/>
      <c r="CLH360" s="925"/>
      <c r="CLI360" s="925"/>
      <c r="CLJ360" s="925"/>
      <c r="CLK360" s="925"/>
      <c r="CLL360" s="925"/>
      <c r="CLM360" s="925"/>
      <c r="CLN360" s="925"/>
      <c r="CLO360" s="925"/>
      <c r="CLP360" s="925"/>
      <c r="CLQ360" s="925"/>
      <c r="CLR360" s="925"/>
      <c r="CLS360" s="925"/>
      <c r="CLT360" s="925"/>
      <c r="CLU360" s="925"/>
      <c r="CLV360" s="925"/>
      <c r="CLW360" s="925"/>
      <c r="CLX360" s="925"/>
      <c r="CLY360" s="925"/>
      <c r="CLZ360" s="925"/>
      <c r="CMA360" s="925"/>
      <c r="CMB360" s="925"/>
      <c r="CMC360" s="925"/>
      <c r="CMD360" s="925"/>
      <c r="CME360" s="925"/>
      <c r="CMF360" s="925"/>
      <c r="CMG360" s="925"/>
      <c r="CMH360" s="925"/>
      <c r="CMI360" s="925"/>
      <c r="CMJ360" s="925"/>
      <c r="CMK360" s="925"/>
      <c r="CML360" s="925"/>
      <c r="CMM360" s="925"/>
      <c r="CMN360" s="925"/>
      <c r="CMO360" s="925"/>
      <c r="CMP360" s="925"/>
      <c r="CMQ360" s="925"/>
      <c r="CMR360" s="925"/>
      <c r="CMS360" s="925"/>
      <c r="CMT360" s="925"/>
      <c r="CMU360" s="925"/>
      <c r="CMV360" s="925"/>
      <c r="CMW360" s="925"/>
      <c r="CMX360" s="925"/>
      <c r="CMY360" s="925"/>
      <c r="CMZ360" s="925"/>
      <c r="CNA360" s="925"/>
      <c r="CNB360" s="925"/>
      <c r="CNC360" s="925"/>
      <c r="CND360" s="925"/>
      <c r="CNE360" s="925"/>
      <c r="CNF360" s="925"/>
      <c r="CNG360" s="925"/>
      <c r="CNH360" s="925"/>
      <c r="CNI360" s="925"/>
      <c r="CNJ360" s="925"/>
      <c r="CNK360" s="925"/>
      <c r="CNL360" s="925"/>
      <c r="CNM360" s="925"/>
      <c r="CNN360" s="925"/>
      <c r="CNO360" s="925"/>
      <c r="CNP360" s="925"/>
      <c r="CNQ360" s="925"/>
      <c r="CNR360" s="925"/>
      <c r="CNS360" s="925"/>
      <c r="CNT360" s="925"/>
      <c r="CNU360" s="925"/>
      <c r="CNV360" s="925"/>
      <c r="CNW360" s="925"/>
      <c r="CNX360" s="925"/>
      <c r="CNY360" s="925"/>
      <c r="CNZ360" s="925"/>
      <c r="COA360" s="925"/>
      <c r="COB360" s="925"/>
      <c r="COC360" s="925"/>
      <c r="COD360" s="925"/>
      <c r="COE360" s="925"/>
      <c r="COF360" s="925"/>
      <c r="COG360" s="925"/>
      <c r="COH360" s="925"/>
      <c r="COI360" s="925"/>
      <c r="COJ360" s="925"/>
      <c r="COK360" s="925"/>
      <c r="COL360" s="925"/>
      <c r="COM360" s="925"/>
      <c r="CON360" s="925"/>
      <c r="COO360" s="925"/>
      <c r="COP360" s="925"/>
      <c r="COQ360" s="925"/>
      <c r="COR360" s="925"/>
      <c r="COS360" s="925"/>
      <c r="COT360" s="925"/>
      <c r="COU360" s="925"/>
      <c r="COV360" s="925"/>
      <c r="COW360" s="925"/>
      <c r="COX360" s="925"/>
      <c r="COY360" s="925"/>
      <c r="COZ360" s="925"/>
      <c r="CPA360" s="925"/>
      <c r="CPB360" s="925"/>
      <c r="CPC360" s="925"/>
      <c r="CPD360" s="925"/>
      <c r="CPE360" s="925"/>
      <c r="CPF360" s="925"/>
      <c r="CPG360" s="925"/>
      <c r="CPH360" s="925"/>
      <c r="CPI360" s="925"/>
      <c r="CPJ360" s="925"/>
      <c r="CPK360" s="925"/>
      <c r="CPL360" s="925"/>
      <c r="CPM360" s="925"/>
      <c r="CPN360" s="925"/>
      <c r="CPO360" s="925"/>
      <c r="CPP360" s="925"/>
      <c r="CPQ360" s="925"/>
      <c r="CPR360" s="925"/>
      <c r="CPS360" s="925"/>
      <c r="CPT360" s="925"/>
      <c r="CPU360" s="925"/>
      <c r="CPV360" s="925"/>
      <c r="CPW360" s="925"/>
      <c r="CPX360" s="925"/>
      <c r="CPY360" s="925"/>
      <c r="CPZ360" s="925"/>
      <c r="CQA360" s="925"/>
      <c r="CQB360" s="925"/>
      <c r="CQC360" s="925"/>
      <c r="CQD360" s="925"/>
      <c r="CQE360" s="925"/>
      <c r="CQF360" s="925"/>
      <c r="CQG360" s="925"/>
      <c r="CQH360" s="925"/>
      <c r="CQI360" s="925"/>
      <c r="CQJ360" s="925"/>
      <c r="CQK360" s="925"/>
      <c r="CQL360" s="925"/>
      <c r="CQM360" s="925"/>
      <c r="CQN360" s="925"/>
      <c r="CQO360" s="925"/>
      <c r="CQP360" s="925"/>
      <c r="CQQ360" s="925"/>
      <c r="CQR360" s="925"/>
      <c r="CQS360" s="925"/>
      <c r="CQT360" s="925"/>
      <c r="CQU360" s="925"/>
      <c r="CQV360" s="925"/>
      <c r="CQW360" s="925"/>
      <c r="CQX360" s="925"/>
      <c r="CQY360" s="925"/>
      <c r="CQZ360" s="925"/>
      <c r="CRA360" s="925"/>
      <c r="CRB360" s="925"/>
      <c r="CRC360" s="925"/>
      <c r="CRD360" s="925"/>
      <c r="CRE360" s="925"/>
      <c r="CRF360" s="925"/>
      <c r="CRG360" s="925"/>
      <c r="CRH360" s="925"/>
      <c r="CRI360" s="925"/>
      <c r="CRJ360" s="925"/>
      <c r="CRK360" s="925"/>
      <c r="CRL360" s="925"/>
      <c r="CRM360" s="925"/>
      <c r="CRN360" s="925"/>
      <c r="CRO360" s="925"/>
      <c r="CRP360" s="925"/>
      <c r="CRQ360" s="925"/>
      <c r="CRR360" s="925"/>
      <c r="CRS360" s="925"/>
      <c r="CRT360" s="925"/>
      <c r="CRU360" s="925"/>
      <c r="CRV360" s="925"/>
      <c r="CRW360" s="925"/>
      <c r="CRX360" s="925"/>
      <c r="CRY360" s="925"/>
      <c r="CRZ360" s="925"/>
      <c r="CSA360" s="925"/>
      <c r="CSB360" s="925"/>
      <c r="CSC360" s="925"/>
      <c r="CSD360" s="925"/>
      <c r="CSE360" s="925"/>
      <c r="CSF360" s="925"/>
      <c r="CSG360" s="925"/>
      <c r="CSH360" s="925"/>
      <c r="CSI360" s="925"/>
      <c r="CSJ360" s="925"/>
      <c r="CSK360" s="925"/>
      <c r="CSL360" s="925"/>
      <c r="CSM360" s="925"/>
      <c r="CSN360" s="925"/>
      <c r="CSO360" s="925"/>
      <c r="CSP360" s="925"/>
      <c r="CSQ360" s="925"/>
      <c r="CSR360" s="925"/>
      <c r="CSS360" s="925"/>
      <c r="CST360" s="925"/>
      <c r="CSU360" s="925"/>
      <c r="CSV360" s="925"/>
      <c r="CSW360" s="925"/>
      <c r="CSX360" s="925"/>
      <c r="CSY360" s="925"/>
      <c r="CSZ360" s="925"/>
      <c r="CTA360" s="925"/>
      <c r="CTB360" s="925"/>
      <c r="CTC360" s="925"/>
      <c r="CTD360" s="925"/>
      <c r="CTE360" s="925"/>
      <c r="CTF360" s="925"/>
      <c r="CTG360" s="925"/>
      <c r="CTH360" s="925"/>
      <c r="CTI360" s="925"/>
      <c r="CTJ360" s="925"/>
      <c r="CTK360" s="925"/>
      <c r="CTL360" s="925"/>
      <c r="CTM360" s="925"/>
      <c r="CTN360" s="925"/>
      <c r="CTO360" s="925"/>
      <c r="CTP360" s="925"/>
      <c r="CTQ360" s="925"/>
      <c r="CTR360" s="925"/>
      <c r="CTS360" s="925"/>
      <c r="CTT360" s="925"/>
      <c r="CTU360" s="925"/>
      <c r="CTV360" s="925"/>
      <c r="CTW360" s="925"/>
      <c r="CTX360" s="925"/>
      <c r="CTY360" s="925"/>
      <c r="CTZ360" s="925"/>
      <c r="CUA360" s="925"/>
      <c r="CUB360" s="925"/>
      <c r="CUC360" s="925"/>
      <c r="CUD360" s="925"/>
      <c r="CUE360" s="925"/>
      <c r="CUF360" s="925"/>
      <c r="CUG360" s="925"/>
      <c r="CUH360" s="925"/>
      <c r="CUI360" s="925"/>
      <c r="CUJ360" s="925"/>
      <c r="CUK360" s="925"/>
      <c r="CUL360" s="925"/>
      <c r="CUM360" s="925"/>
      <c r="CUN360" s="925"/>
      <c r="CUO360" s="925"/>
      <c r="CUP360" s="925"/>
      <c r="CUQ360" s="925"/>
      <c r="CUR360" s="925"/>
      <c r="CUS360" s="925"/>
      <c r="CUT360" s="925"/>
      <c r="CUU360" s="925"/>
      <c r="CUV360" s="925"/>
      <c r="CUW360" s="925"/>
      <c r="CUX360" s="925"/>
      <c r="CUY360" s="925"/>
      <c r="CUZ360" s="925"/>
      <c r="CVA360" s="925"/>
      <c r="CVB360" s="925"/>
      <c r="CVC360" s="925"/>
      <c r="CVD360" s="925"/>
      <c r="CVE360" s="925"/>
      <c r="CVF360" s="925"/>
      <c r="CVG360" s="925"/>
      <c r="CVH360" s="925"/>
      <c r="CVI360" s="925"/>
      <c r="CVJ360" s="925"/>
      <c r="CVK360" s="925"/>
      <c r="CVL360" s="925"/>
      <c r="CVM360" s="925"/>
      <c r="CVN360" s="925"/>
      <c r="CVO360" s="925"/>
      <c r="CVP360" s="925"/>
      <c r="CVQ360" s="925"/>
      <c r="CVR360" s="925"/>
      <c r="CVS360" s="925"/>
      <c r="CVT360" s="925"/>
      <c r="CVU360" s="925"/>
      <c r="CVV360" s="925"/>
      <c r="CVW360" s="925"/>
      <c r="CVX360" s="925"/>
      <c r="CVY360" s="925"/>
      <c r="CVZ360" s="925"/>
      <c r="CWA360" s="925"/>
      <c r="CWB360" s="925"/>
      <c r="CWC360" s="925"/>
      <c r="CWD360" s="925"/>
      <c r="CWE360" s="925"/>
      <c r="CWF360" s="925"/>
      <c r="CWG360" s="925"/>
      <c r="CWH360" s="925"/>
      <c r="CWI360" s="925"/>
      <c r="CWJ360" s="925"/>
      <c r="CWK360" s="925"/>
      <c r="CWL360" s="925"/>
      <c r="CWM360" s="925"/>
      <c r="CWN360" s="925"/>
      <c r="CWO360" s="925"/>
      <c r="CWP360" s="925"/>
      <c r="CWQ360" s="925"/>
      <c r="CWR360" s="925"/>
      <c r="CWS360" s="925"/>
      <c r="CWT360" s="925"/>
      <c r="CWU360" s="925"/>
      <c r="CWV360" s="925"/>
      <c r="CWW360" s="925"/>
      <c r="CWX360" s="925"/>
      <c r="CWY360" s="925"/>
      <c r="CWZ360" s="925"/>
      <c r="CXA360" s="925"/>
      <c r="CXB360" s="925"/>
      <c r="CXC360" s="925"/>
      <c r="CXD360" s="925"/>
      <c r="CXE360" s="925"/>
      <c r="CXF360" s="925"/>
      <c r="CXG360" s="925"/>
      <c r="CXH360" s="925"/>
      <c r="CXI360" s="925"/>
      <c r="CXJ360" s="925"/>
      <c r="CXK360" s="925"/>
      <c r="CXL360" s="925"/>
      <c r="CXM360" s="925"/>
      <c r="CXN360" s="925"/>
      <c r="CXO360" s="925"/>
      <c r="CXP360" s="925"/>
      <c r="CXQ360" s="925"/>
      <c r="CXR360" s="925"/>
      <c r="CXS360" s="925"/>
      <c r="CXT360" s="925"/>
      <c r="CXU360" s="925"/>
      <c r="CXV360" s="925"/>
      <c r="CXW360" s="925"/>
      <c r="CXX360" s="925"/>
      <c r="CXY360" s="925"/>
      <c r="CXZ360" s="925"/>
      <c r="CYA360" s="925"/>
      <c r="CYB360" s="925"/>
      <c r="CYC360" s="925"/>
      <c r="CYD360" s="925"/>
      <c r="CYE360" s="925"/>
      <c r="CYF360" s="925"/>
      <c r="CYG360" s="925"/>
      <c r="CYH360" s="925"/>
      <c r="CYI360" s="925"/>
      <c r="CYJ360" s="925"/>
      <c r="CYK360" s="925"/>
      <c r="CYL360" s="925"/>
      <c r="CYM360" s="925"/>
      <c r="CYN360" s="925"/>
      <c r="CYO360" s="925"/>
      <c r="CYP360" s="925"/>
      <c r="CYQ360" s="925"/>
      <c r="CYR360" s="925"/>
      <c r="CYS360" s="925"/>
      <c r="CYT360" s="925"/>
      <c r="CYU360" s="925"/>
      <c r="CYV360" s="925"/>
      <c r="CYW360" s="925"/>
      <c r="CYX360" s="925"/>
      <c r="CYY360" s="925"/>
      <c r="CYZ360" s="925"/>
      <c r="CZA360" s="925"/>
      <c r="CZB360" s="925"/>
      <c r="CZC360" s="925"/>
      <c r="CZD360" s="925"/>
      <c r="CZE360" s="925"/>
      <c r="CZF360" s="925"/>
      <c r="CZG360" s="925"/>
      <c r="CZH360" s="925"/>
      <c r="CZI360" s="925"/>
      <c r="CZJ360" s="925"/>
      <c r="CZK360" s="925"/>
      <c r="CZL360" s="925"/>
      <c r="CZM360" s="925"/>
      <c r="CZN360" s="925"/>
      <c r="CZO360" s="925"/>
      <c r="CZP360" s="925"/>
      <c r="CZQ360" s="925"/>
      <c r="CZR360" s="925"/>
      <c r="CZS360" s="925"/>
      <c r="CZT360" s="925"/>
      <c r="CZU360" s="925"/>
      <c r="CZV360" s="925"/>
      <c r="CZW360" s="925"/>
      <c r="CZX360" s="925"/>
      <c r="CZY360" s="925"/>
      <c r="CZZ360" s="925"/>
      <c r="DAA360" s="925"/>
      <c r="DAB360" s="925"/>
      <c r="DAC360" s="925"/>
      <c r="DAD360" s="925"/>
      <c r="DAE360" s="925"/>
      <c r="DAF360" s="925"/>
      <c r="DAG360" s="925"/>
      <c r="DAH360" s="925"/>
      <c r="DAI360" s="925"/>
      <c r="DAJ360" s="925"/>
      <c r="DAK360" s="925"/>
      <c r="DAL360" s="925"/>
      <c r="DAM360" s="925"/>
      <c r="DAN360" s="925"/>
      <c r="DAO360" s="925"/>
      <c r="DAP360" s="925"/>
      <c r="DAQ360" s="925"/>
      <c r="DAR360" s="925"/>
      <c r="DAS360" s="925"/>
      <c r="DAT360" s="925"/>
      <c r="DAU360" s="925"/>
      <c r="DAV360" s="925"/>
      <c r="DAW360" s="925"/>
      <c r="DAX360" s="925"/>
      <c r="DAY360" s="925"/>
      <c r="DAZ360" s="925"/>
      <c r="DBA360" s="925"/>
      <c r="DBB360" s="925"/>
      <c r="DBC360" s="925"/>
      <c r="DBD360" s="925"/>
      <c r="DBE360" s="925"/>
      <c r="DBF360" s="925"/>
      <c r="DBG360" s="925"/>
      <c r="DBH360" s="925"/>
      <c r="DBI360" s="925"/>
      <c r="DBJ360" s="925"/>
      <c r="DBK360" s="925"/>
      <c r="DBL360" s="925"/>
      <c r="DBM360" s="925"/>
      <c r="DBN360" s="925"/>
      <c r="DBO360" s="925"/>
      <c r="DBP360" s="925"/>
      <c r="DBQ360" s="925"/>
      <c r="DBR360" s="925"/>
      <c r="DBS360" s="925"/>
      <c r="DBT360" s="925"/>
      <c r="DBU360" s="925"/>
      <c r="DBV360" s="925"/>
      <c r="DBW360" s="925"/>
      <c r="DBX360" s="925"/>
      <c r="DBY360" s="925"/>
      <c r="DBZ360" s="925"/>
      <c r="DCA360" s="925"/>
      <c r="DCB360" s="925"/>
      <c r="DCC360" s="925"/>
      <c r="DCD360" s="925"/>
      <c r="DCE360" s="925"/>
      <c r="DCF360" s="925"/>
      <c r="DCG360" s="925"/>
      <c r="DCH360" s="925"/>
      <c r="DCI360" s="925"/>
      <c r="DCJ360" s="925"/>
      <c r="DCK360" s="925"/>
      <c r="DCL360" s="925"/>
      <c r="DCM360" s="925"/>
      <c r="DCN360" s="925"/>
      <c r="DCO360" s="925"/>
      <c r="DCP360" s="925"/>
      <c r="DCQ360" s="925"/>
      <c r="DCR360" s="925"/>
      <c r="DCS360" s="925"/>
      <c r="DCT360" s="925"/>
      <c r="DCU360" s="925"/>
      <c r="DCV360" s="925"/>
      <c r="DCW360" s="925"/>
      <c r="DCX360" s="925"/>
      <c r="DCY360" s="925"/>
      <c r="DCZ360" s="925"/>
      <c r="DDA360" s="925"/>
      <c r="DDB360" s="925"/>
      <c r="DDC360" s="925"/>
      <c r="DDD360" s="925"/>
      <c r="DDE360" s="925"/>
      <c r="DDF360" s="925"/>
      <c r="DDG360" s="925"/>
      <c r="DDH360" s="925"/>
      <c r="DDI360" s="925"/>
      <c r="DDJ360" s="925"/>
      <c r="DDK360" s="925"/>
      <c r="DDL360" s="925"/>
      <c r="DDM360" s="925"/>
      <c r="DDN360" s="925"/>
      <c r="DDO360" s="925"/>
      <c r="DDP360" s="925"/>
      <c r="DDQ360" s="925"/>
      <c r="DDR360" s="925"/>
      <c r="DDS360" s="925"/>
      <c r="DDT360" s="925"/>
      <c r="DDU360" s="925"/>
      <c r="DDV360" s="925"/>
      <c r="DDW360" s="925"/>
      <c r="DDX360" s="925"/>
      <c r="DDY360" s="925"/>
      <c r="DDZ360" s="925"/>
      <c r="DEA360" s="925"/>
      <c r="DEB360" s="925"/>
      <c r="DEC360" s="925"/>
      <c r="DED360" s="925"/>
      <c r="DEE360" s="925"/>
      <c r="DEF360" s="925"/>
      <c r="DEG360" s="925"/>
      <c r="DEH360" s="925"/>
      <c r="DEI360" s="925"/>
      <c r="DEJ360" s="925"/>
      <c r="DEK360" s="925"/>
      <c r="DEL360" s="925"/>
      <c r="DEM360" s="925"/>
      <c r="DEN360" s="925"/>
      <c r="DEO360" s="925"/>
      <c r="DEP360" s="925"/>
      <c r="DEQ360" s="925"/>
      <c r="DER360" s="925"/>
      <c r="DES360" s="925"/>
      <c r="DET360" s="925"/>
      <c r="DEU360" s="925"/>
      <c r="DEV360" s="925"/>
      <c r="DEW360" s="925"/>
      <c r="DEX360" s="925"/>
      <c r="DEY360" s="925"/>
      <c r="DEZ360" s="925"/>
      <c r="DFA360" s="925"/>
      <c r="DFB360" s="925"/>
      <c r="DFC360" s="925"/>
      <c r="DFD360" s="925"/>
      <c r="DFE360" s="925"/>
      <c r="DFF360" s="925"/>
      <c r="DFG360" s="925"/>
      <c r="DFH360" s="925"/>
      <c r="DFI360" s="925"/>
      <c r="DFJ360" s="925"/>
      <c r="DFK360" s="925"/>
      <c r="DFL360" s="925"/>
      <c r="DFM360" s="925"/>
      <c r="DFN360" s="925"/>
      <c r="DFO360" s="925"/>
      <c r="DFP360" s="925"/>
      <c r="DFQ360" s="925"/>
      <c r="DFR360" s="925"/>
      <c r="DFS360" s="925"/>
      <c r="DFT360" s="925"/>
      <c r="DFU360" s="925"/>
      <c r="DFV360" s="925"/>
      <c r="DFW360" s="925"/>
      <c r="DFX360" s="925"/>
      <c r="DFY360" s="925"/>
      <c r="DFZ360" s="925"/>
      <c r="DGA360" s="925"/>
      <c r="DGB360" s="925"/>
      <c r="DGC360" s="925"/>
      <c r="DGD360" s="925"/>
      <c r="DGE360" s="925"/>
      <c r="DGF360" s="925"/>
      <c r="DGG360" s="925"/>
      <c r="DGH360" s="925"/>
      <c r="DGI360" s="925"/>
      <c r="DGJ360" s="925"/>
      <c r="DGK360" s="925"/>
      <c r="DGL360" s="925"/>
      <c r="DGM360" s="925"/>
      <c r="DGN360" s="925"/>
      <c r="DGO360" s="925"/>
      <c r="DGP360" s="925"/>
      <c r="DGQ360" s="925"/>
      <c r="DGR360" s="925"/>
      <c r="DGS360" s="925"/>
      <c r="DGT360" s="925"/>
      <c r="DGU360" s="925"/>
      <c r="DGV360" s="925"/>
      <c r="DGW360" s="925"/>
      <c r="DGX360" s="925"/>
      <c r="DGY360" s="925"/>
      <c r="DGZ360" s="925"/>
      <c r="DHA360" s="925"/>
      <c r="DHB360" s="925"/>
      <c r="DHC360" s="925"/>
      <c r="DHD360" s="925"/>
      <c r="DHE360" s="925"/>
      <c r="DHF360" s="925"/>
      <c r="DHG360" s="925"/>
      <c r="DHH360" s="925"/>
      <c r="DHI360" s="925"/>
      <c r="DHJ360" s="925"/>
      <c r="DHK360" s="925"/>
      <c r="DHL360" s="925"/>
      <c r="DHM360" s="925"/>
      <c r="DHN360" s="925"/>
      <c r="DHO360" s="925"/>
      <c r="DHP360" s="925"/>
      <c r="DHQ360" s="925"/>
      <c r="DHR360" s="925"/>
      <c r="DHS360" s="925"/>
      <c r="DHT360" s="925"/>
      <c r="DHU360" s="925"/>
      <c r="DHV360" s="925"/>
      <c r="DHW360" s="925"/>
      <c r="DHX360" s="925"/>
      <c r="DHY360" s="925"/>
      <c r="DHZ360" s="925"/>
      <c r="DIA360" s="925"/>
      <c r="DIB360" s="925"/>
      <c r="DIC360" s="925"/>
      <c r="DID360" s="925"/>
      <c r="DIE360" s="925"/>
      <c r="DIF360" s="925"/>
      <c r="DIG360" s="925"/>
      <c r="DIH360" s="925"/>
      <c r="DII360" s="925"/>
      <c r="DIJ360" s="925"/>
      <c r="DIK360" s="925"/>
      <c r="DIL360" s="925"/>
      <c r="DIM360" s="925"/>
      <c r="DIN360" s="925"/>
      <c r="DIO360" s="925"/>
      <c r="DIP360" s="925"/>
      <c r="DIQ360" s="925"/>
      <c r="DIR360" s="925"/>
      <c r="DIS360" s="925"/>
      <c r="DIT360" s="925"/>
      <c r="DIU360" s="925"/>
      <c r="DIV360" s="925"/>
      <c r="DIW360" s="925"/>
      <c r="DIX360" s="925"/>
      <c r="DIY360" s="925"/>
      <c r="DIZ360" s="925"/>
      <c r="DJA360" s="925"/>
      <c r="DJB360" s="925"/>
      <c r="DJC360" s="925"/>
      <c r="DJD360" s="925"/>
      <c r="DJE360" s="925"/>
      <c r="DJF360" s="925"/>
      <c r="DJG360" s="925"/>
      <c r="DJH360" s="925"/>
      <c r="DJI360" s="925"/>
      <c r="DJJ360" s="925"/>
      <c r="DJK360" s="925"/>
      <c r="DJL360" s="925"/>
      <c r="DJM360" s="925"/>
      <c r="DJN360" s="925"/>
      <c r="DJO360" s="925"/>
      <c r="DJP360" s="925"/>
      <c r="DJQ360" s="925"/>
      <c r="DJR360" s="925"/>
      <c r="DJS360" s="925"/>
      <c r="DJT360" s="925"/>
      <c r="DJU360" s="925"/>
      <c r="DJV360" s="925"/>
      <c r="DJW360" s="925"/>
      <c r="DJX360" s="925"/>
      <c r="DJY360" s="925"/>
      <c r="DJZ360" s="925"/>
      <c r="DKA360" s="925"/>
      <c r="DKB360" s="925"/>
      <c r="DKC360" s="925"/>
      <c r="DKD360" s="925"/>
      <c r="DKE360" s="925"/>
      <c r="DKF360" s="925"/>
      <c r="DKG360" s="925"/>
      <c r="DKH360" s="925"/>
      <c r="DKI360" s="925"/>
      <c r="DKJ360" s="925"/>
      <c r="DKK360" s="925"/>
      <c r="DKL360" s="925"/>
      <c r="DKM360" s="925"/>
      <c r="DKN360" s="925"/>
      <c r="DKO360" s="925"/>
      <c r="DKP360" s="925"/>
      <c r="DKQ360" s="925"/>
      <c r="DKR360" s="925"/>
      <c r="DKS360" s="925"/>
      <c r="DKT360" s="925"/>
      <c r="DKU360" s="925"/>
      <c r="DKV360" s="925"/>
      <c r="DKW360" s="925"/>
      <c r="DKX360" s="925"/>
      <c r="DKY360" s="925"/>
      <c r="DKZ360" s="925"/>
      <c r="DLA360" s="925"/>
      <c r="DLB360" s="925"/>
      <c r="DLC360" s="925"/>
      <c r="DLD360" s="925"/>
      <c r="DLE360" s="925"/>
      <c r="DLF360" s="925"/>
      <c r="DLG360" s="925"/>
      <c r="DLH360" s="925"/>
      <c r="DLI360" s="925"/>
      <c r="DLJ360" s="925"/>
      <c r="DLK360" s="925"/>
      <c r="DLL360" s="925"/>
      <c r="DLM360" s="925"/>
      <c r="DLN360" s="925"/>
      <c r="DLO360" s="925"/>
      <c r="DLP360" s="925"/>
      <c r="DLQ360" s="925"/>
      <c r="DLR360" s="925"/>
      <c r="DLS360" s="925"/>
      <c r="DLT360" s="925"/>
      <c r="DLU360" s="925"/>
      <c r="DLV360" s="925"/>
      <c r="DLW360" s="925"/>
      <c r="DLX360" s="925"/>
      <c r="DLY360" s="925"/>
      <c r="DLZ360" s="925"/>
      <c r="DMA360" s="925"/>
      <c r="DMB360" s="925"/>
      <c r="DMC360" s="925"/>
      <c r="DMD360" s="925"/>
      <c r="DME360" s="925"/>
      <c r="DMF360" s="925"/>
      <c r="DMG360" s="925"/>
      <c r="DMH360" s="925"/>
      <c r="DMI360" s="925"/>
      <c r="DMJ360" s="925"/>
      <c r="DMK360" s="925"/>
      <c r="DML360" s="925"/>
      <c r="DMM360" s="925"/>
      <c r="DMN360" s="925"/>
      <c r="DMO360" s="925"/>
      <c r="DMP360" s="925"/>
      <c r="DMQ360" s="925"/>
      <c r="DMR360" s="925"/>
      <c r="DMS360" s="925"/>
      <c r="DMT360" s="925"/>
      <c r="DMU360" s="925"/>
      <c r="DMV360" s="925"/>
      <c r="DMW360" s="925"/>
      <c r="DMX360" s="925"/>
      <c r="DMY360" s="925"/>
      <c r="DMZ360" s="925"/>
      <c r="DNA360" s="925"/>
      <c r="DNB360" s="925"/>
      <c r="DNC360" s="925"/>
      <c r="DND360" s="925"/>
      <c r="DNE360" s="925"/>
      <c r="DNF360" s="925"/>
      <c r="DNG360" s="925"/>
      <c r="DNH360" s="925"/>
      <c r="DNI360" s="925"/>
      <c r="DNJ360" s="925"/>
      <c r="DNK360" s="925"/>
      <c r="DNL360" s="925"/>
      <c r="DNM360" s="925"/>
      <c r="DNN360" s="925"/>
      <c r="DNO360" s="925"/>
      <c r="DNP360" s="925"/>
      <c r="DNQ360" s="925"/>
      <c r="DNR360" s="925"/>
      <c r="DNS360" s="925"/>
      <c r="DNT360" s="925"/>
      <c r="DNU360" s="925"/>
      <c r="DNV360" s="925"/>
      <c r="DNW360" s="925"/>
      <c r="DNX360" s="925"/>
      <c r="DNY360" s="925"/>
      <c r="DNZ360" s="925"/>
      <c r="DOA360" s="925"/>
      <c r="DOB360" s="925"/>
      <c r="DOC360" s="925"/>
      <c r="DOD360" s="925"/>
      <c r="DOE360" s="925"/>
      <c r="DOF360" s="925"/>
      <c r="DOG360" s="925"/>
      <c r="DOH360" s="925"/>
      <c r="DOI360" s="925"/>
      <c r="DOJ360" s="925"/>
      <c r="DOK360" s="925"/>
      <c r="DOL360" s="925"/>
      <c r="DOM360" s="925"/>
      <c r="DON360" s="925"/>
      <c r="DOO360" s="925"/>
      <c r="DOP360" s="925"/>
      <c r="DOQ360" s="925"/>
      <c r="DOR360" s="925"/>
      <c r="DOS360" s="925"/>
      <c r="DOT360" s="925"/>
      <c r="DOU360" s="925"/>
      <c r="DOV360" s="925"/>
      <c r="DOW360" s="925"/>
      <c r="DOX360" s="925"/>
      <c r="DOY360" s="925"/>
      <c r="DOZ360" s="925"/>
      <c r="DPA360" s="925"/>
      <c r="DPB360" s="925"/>
      <c r="DPC360" s="925"/>
      <c r="DPD360" s="925"/>
      <c r="DPE360" s="925"/>
      <c r="DPF360" s="925"/>
      <c r="DPG360" s="925"/>
      <c r="DPH360" s="925"/>
      <c r="DPI360" s="925"/>
      <c r="DPJ360" s="925"/>
      <c r="DPK360" s="925"/>
      <c r="DPL360" s="925"/>
      <c r="DPM360" s="925"/>
      <c r="DPN360" s="925"/>
      <c r="DPO360" s="925"/>
      <c r="DPP360" s="925"/>
      <c r="DPQ360" s="925"/>
      <c r="DPR360" s="925"/>
      <c r="DPS360" s="925"/>
      <c r="DPT360" s="925"/>
      <c r="DPU360" s="925"/>
      <c r="DPV360" s="925"/>
      <c r="DPW360" s="925"/>
      <c r="DPX360" s="925"/>
      <c r="DPY360" s="925"/>
      <c r="DPZ360" s="925"/>
      <c r="DQA360" s="925"/>
      <c r="DQB360" s="925"/>
      <c r="DQC360" s="925"/>
      <c r="DQD360" s="925"/>
      <c r="DQE360" s="925"/>
      <c r="DQF360" s="925"/>
      <c r="DQG360" s="925"/>
      <c r="DQH360" s="925"/>
      <c r="DQI360" s="925"/>
      <c r="DQJ360" s="925"/>
      <c r="DQK360" s="925"/>
      <c r="DQL360" s="925"/>
      <c r="DQM360" s="925"/>
      <c r="DQN360" s="925"/>
      <c r="DQO360" s="925"/>
      <c r="DQP360" s="925"/>
      <c r="DQQ360" s="925"/>
      <c r="DQR360" s="925"/>
      <c r="DQS360" s="925"/>
      <c r="DQT360" s="925"/>
      <c r="DQU360" s="925"/>
      <c r="DQV360" s="925"/>
      <c r="DQW360" s="925"/>
      <c r="DQX360" s="925"/>
      <c r="DQY360" s="925"/>
      <c r="DQZ360" s="925"/>
      <c r="DRA360" s="925"/>
      <c r="DRB360" s="925"/>
      <c r="DRC360" s="925"/>
      <c r="DRD360" s="925"/>
      <c r="DRE360" s="925"/>
      <c r="DRF360" s="925"/>
      <c r="DRG360" s="925"/>
      <c r="DRH360" s="925"/>
      <c r="DRI360" s="925"/>
      <c r="DRJ360" s="925"/>
      <c r="DRK360" s="925"/>
      <c r="DRL360" s="925"/>
      <c r="DRM360" s="925"/>
      <c r="DRN360" s="925"/>
      <c r="DRO360" s="925"/>
      <c r="DRP360" s="925"/>
      <c r="DRQ360" s="925"/>
      <c r="DRR360" s="925"/>
      <c r="DRS360" s="925"/>
      <c r="DRT360" s="925"/>
      <c r="DRU360" s="925"/>
      <c r="DRV360" s="925"/>
      <c r="DRW360" s="925"/>
      <c r="DRX360" s="925"/>
      <c r="DRY360" s="925"/>
      <c r="DRZ360" s="925"/>
      <c r="DSA360" s="925"/>
      <c r="DSB360" s="925"/>
      <c r="DSC360" s="925"/>
      <c r="DSD360" s="925"/>
      <c r="DSE360" s="925"/>
      <c r="DSF360" s="925"/>
      <c r="DSG360" s="925"/>
      <c r="DSH360" s="925"/>
      <c r="DSI360" s="925"/>
      <c r="DSJ360" s="925"/>
      <c r="DSK360" s="925"/>
      <c r="DSL360" s="925"/>
      <c r="DSM360" s="925"/>
      <c r="DSN360" s="925"/>
      <c r="DSO360" s="925"/>
      <c r="DSP360" s="925"/>
      <c r="DSQ360" s="925"/>
      <c r="DSR360" s="925"/>
      <c r="DSS360" s="925"/>
      <c r="DST360" s="925"/>
      <c r="DSU360" s="925"/>
      <c r="DSV360" s="925"/>
      <c r="DSW360" s="925"/>
      <c r="DSX360" s="925"/>
      <c r="DSY360" s="925"/>
      <c r="DSZ360" s="925"/>
      <c r="DTA360" s="925"/>
      <c r="DTB360" s="925"/>
      <c r="DTC360" s="925"/>
      <c r="DTD360" s="925"/>
      <c r="DTE360" s="925"/>
      <c r="DTF360" s="925"/>
      <c r="DTG360" s="925"/>
      <c r="DTH360" s="925"/>
      <c r="DTI360" s="925"/>
      <c r="DTJ360" s="925"/>
      <c r="DTK360" s="925"/>
      <c r="DTL360" s="925"/>
      <c r="DTM360" s="925"/>
      <c r="DTN360" s="925"/>
      <c r="DTO360" s="925"/>
      <c r="DTP360" s="925"/>
      <c r="DTQ360" s="925"/>
      <c r="DTR360" s="925"/>
      <c r="DTS360" s="925"/>
      <c r="DTT360" s="925"/>
      <c r="DTU360" s="925"/>
      <c r="DTV360" s="925"/>
      <c r="DTW360" s="925"/>
      <c r="DTX360" s="925"/>
      <c r="DTY360" s="925"/>
      <c r="DTZ360" s="925"/>
      <c r="DUA360" s="925"/>
      <c r="DUB360" s="925"/>
      <c r="DUC360" s="925"/>
      <c r="DUD360" s="925"/>
      <c r="DUE360" s="925"/>
      <c r="DUF360" s="925"/>
      <c r="DUG360" s="925"/>
      <c r="DUH360" s="925"/>
      <c r="DUI360" s="925"/>
      <c r="DUJ360" s="925"/>
      <c r="DUK360" s="925"/>
      <c r="DUL360" s="925"/>
      <c r="DUM360" s="925"/>
      <c r="DUN360" s="925"/>
      <c r="DUO360" s="925"/>
      <c r="DUP360" s="925"/>
      <c r="DUQ360" s="925"/>
      <c r="DUR360" s="925"/>
      <c r="DUS360" s="925"/>
      <c r="DUT360" s="925"/>
      <c r="DUU360" s="925"/>
      <c r="DUV360" s="925"/>
      <c r="DUW360" s="925"/>
      <c r="DUX360" s="925"/>
      <c r="DUY360" s="925"/>
      <c r="DUZ360" s="925"/>
      <c r="DVA360" s="925"/>
      <c r="DVB360" s="925"/>
      <c r="DVC360" s="925"/>
      <c r="DVD360" s="925"/>
      <c r="DVE360" s="925"/>
      <c r="DVF360" s="925"/>
      <c r="DVG360" s="925"/>
      <c r="DVH360" s="925"/>
      <c r="DVI360" s="925"/>
      <c r="DVJ360" s="925"/>
      <c r="DVK360" s="925"/>
      <c r="DVL360" s="925"/>
      <c r="DVM360" s="925"/>
      <c r="DVN360" s="925"/>
      <c r="DVO360" s="925"/>
      <c r="DVP360" s="925"/>
      <c r="DVQ360" s="925"/>
      <c r="DVR360" s="925"/>
      <c r="DVS360" s="925"/>
      <c r="DVT360" s="925"/>
      <c r="DVU360" s="925"/>
      <c r="DVV360" s="925"/>
      <c r="DVW360" s="925"/>
      <c r="DVX360" s="925"/>
      <c r="DVY360" s="925"/>
      <c r="DVZ360" s="925"/>
      <c r="DWA360" s="925"/>
      <c r="DWB360" s="925"/>
      <c r="DWC360" s="925"/>
      <c r="DWD360" s="925"/>
      <c r="DWE360" s="925"/>
      <c r="DWF360" s="925"/>
      <c r="DWG360" s="925"/>
      <c r="DWH360" s="925"/>
      <c r="DWI360" s="925"/>
      <c r="DWJ360" s="925"/>
      <c r="DWK360" s="925"/>
      <c r="DWL360" s="925"/>
      <c r="DWM360" s="925"/>
      <c r="DWN360" s="925"/>
      <c r="DWO360" s="925"/>
      <c r="DWP360" s="925"/>
      <c r="DWQ360" s="925"/>
      <c r="DWR360" s="925"/>
      <c r="DWS360" s="925"/>
      <c r="DWT360" s="925"/>
      <c r="DWU360" s="925"/>
      <c r="DWV360" s="925"/>
      <c r="DWW360" s="925"/>
      <c r="DWX360" s="925"/>
      <c r="DWY360" s="925"/>
      <c r="DWZ360" s="925"/>
      <c r="DXA360" s="925"/>
      <c r="DXB360" s="925"/>
      <c r="DXC360" s="925"/>
      <c r="DXD360" s="925"/>
      <c r="DXE360" s="925"/>
      <c r="DXF360" s="925"/>
      <c r="DXG360" s="925"/>
      <c r="DXH360" s="925"/>
      <c r="DXI360" s="925"/>
      <c r="DXJ360" s="925"/>
      <c r="DXK360" s="925"/>
      <c r="DXL360" s="925"/>
      <c r="DXM360" s="925"/>
      <c r="DXN360" s="925"/>
      <c r="DXO360" s="925"/>
      <c r="DXP360" s="925"/>
      <c r="DXQ360" s="925"/>
      <c r="DXR360" s="925"/>
      <c r="DXS360" s="925"/>
      <c r="DXT360" s="925"/>
      <c r="DXU360" s="925"/>
      <c r="DXV360" s="925"/>
      <c r="DXW360" s="925"/>
      <c r="DXX360" s="925"/>
      <c r="DXY360" s="925"/>
      <c r="DXZ360" s="925"/>
      <c r="DYA360" s="925"/>
      <c r="DYB360" s="925"/>
      <c r="DYC360" s="925"/>
      <c r="DYD360" s="925"/>
      <c r="DYE360" s="925"/>
      <c r="DYF360" s="925"/>
      <c r="DYG360" s="925"/>
      <c r="DYH360" s="925"/>
      <c r="DYI360" s="925"/>
      <c r="DYJ360" s="925"/>
      <c r="DYK360" s="925"/>
      <c r="DYL360" s="925"/>
      <c r="DYM360" s="925"/>
      <c r="DYN360" s="925"/>
      <c r="DYO360" s="925"/>
      <c r="DYP360" s="925"/>
      <c r="DYQ360" s="925"/>
      <c r="DYR360" s="925"/>
      <c r="DYS360" s="925"/>
      <c r="DYT360" s="925"/>
      <c r="DYU360" s="925"/>
      <c r="DYV360" s="925"/>
      <c r="DYW360" s="925"/>
      <c r="DYX360" s="925"/>
      <c r="DYY360" s="925"/>
      <c r="DYZ360" s="925"/>
      <c r="DZA360" s="925"/>
      <c r="DZB360" s="925"/>
      <c r="DZC360" s="925"/>
      <c r="DZD360" s="925"/>
      <c r="DZE360" s="925"/>
      <c r="DZF360" s="925"/>
      <c r="DZG360" s="925"/>
      <c r="DZH360" s="925"/>
      <c r="DZI360" s="925"/>
      <c r="DZJ360" s="925"/>
      <c r="DZK360" s="925"/>
      <c r="DZL360" s="925"/>
      <c r="DZM360" s="925"/>
      <c r="DZN360" s="925"/>
      <c r="DZO360" s="925"/>
      <c r="DZP360" s="925"/>
      <c r="DZQ360" s="925"/>
      <c r="DZR360" s="925"/>
      <c r="DZS360" s="925"/>
      <c r="DZT360" s="925"/>
      <c r="DZU360" s="925"/>
      <c r="DZV360" s="925"/>
      <c r="DZW360" s="925"/>
      <c r="DZX360" s="925"/>
      <c r="DZY360" s="925"/>
      <c r="DZZ360" s="925"/>
      <c r="EAA360" s="925"/>
      <c r="EAB360" s="925"/>
      <c r="EAC360" s="925"/>
      <c r="EAD360" s="925"/>
      <c r="EAE360" s="925"/>
      <c r="EAF360" s="925"/>
      <c r="EAG360" s="925"/>
      <c r="EAH360" s="925"/>
      <c r="EAI360" s="925"/>
      <c r="EAJ360" s="925"/>
      <c r="EAK360" s="925"/>
      <c r="EAL360" s="925"/>
      <c r="EAM360" s="925"/>
      <c r="EAN360" s="925"/>
      <c r="EAO360" s="925"/>
      <c r="EAP360" s="925"/>
      <c r="EAQ360" s="925"/>
      <c r="EAR360" s="925"/>
      <c r="EAS360" s="925"/>
      <c r="EAT360" s="925"/>
      <c r="EAU360" s="925"/>
      <c r="EAV360" s="925"/>
      <c r="EAW360" s="925"/>
      <c r="EAX360" s="925"/>
      <c r="EAY360" s="925"/>
      <c r="EAZ360" s="925"/>
      <c r="EBA360" s="925"/>
      <c r="EBB360" s="925"/>
      <c r="EBC360" s="925"/>
      <c r="EBD360" s="925"/>
      <c r="EBE360" s="925"/>
      <c r="EBF360" s="925"/>
      <c r="EBG360" s="925"/>
      <c r="EBH360" s="925"/>
      <c r="EBI360" s="925"/>
      <c r="EBJ360" s="925"/>
      <c r="EBK360" s="925"/>
      <c r="EBL360" s="925"/>
      <c r="EBM360" s="925"/>
      <c r="EBN360" s="925"/>
      <c r="EBO360" s="925"/>
      <c r="EBP360" s="925"/>
      <c r="EBQ360" s="925"/>
      <c r="EBR360" s="925"/>
      <c r="EBS360" s="925"/>
      <c r="EBT360" s="925"/>
      <c r="EBU360" s="925"/>
      <c r="EBV360" s="925"/>
      <c r="EBW360" s="925"/>
      <c r="EBX360" s="925"/>
      <c r="EBY360" s="925"/>
      <c r="EBZ360" s="925"/>
      <c r="ECA360" s="925"/>
      <c r="ECB360" s="925"/>
      <c r="ECC360" s="925"/>
      <c r="ECD360" s="925"/>
      <c r="ECE360" s="925"/>
      <c r="ECF360" s="925"/>
      <c r="ECG360" s="925"/>
      <c r="ECH360" s="925"/>
      <c r="ECI360" s="925"/>
      <c r="ECJ360" s="925"/>
      <c r="ECK360" s="925"/>
      <c r="ECL360" s="925"/>
      <c r="ECM360" s="925"/>
      <c r="ECN360" s="925"/>
      <c r="ECO360" s="925"/>
      <c r="ECP360" s="925"/>
      <c r="ECQ360" s="925"/>
      <c r="ECR360" s="925"/>
      <c r="ECS360" s="925"/>
      <c r="ECT360" s="925"/>
      <c r="ECU360" s="925"/>
      <c r="ECV360" s="925"/>
      <c r="ECW360" s="925"/>
      <c r="ECX360" s="925"/>
      <c r="ECY360" s="925"/>
      <c r="ECZ360" s="925"/>
      <c r="EDA360" s="925"/>
      <c r="EDB360" s="925"/>
      <c r="EDC360" s="925"/>
      <c r="EDD360" s="925"/>
      <c r="EDE360" s="925"/>
      <c r="EDF360" s="925"/>
      <c r="EDG360" s="925"/>
      <c r="EDH360" s="925"/>
      <c r="EDI360" s="925"/>
      <c r="EDJ360" s="925"/>
      <c r="EDK360" s="925"/>
      <c r="EDL360" s="925"/>
      <c r="EDM360" s="925"/>
      <c r="EDN360" s="925"/>
      <c r="EDO360" s="925"/>
      <c r="EDP360" s="925"/>
      <c r="EDQ360" s="925"/>
      <c r="EDR360" s="925"/>
      <c r="EDS360" s="925"/>
      <c r="EDT360" s="925"/>
      <c r="EDU360" s="925"/>
      <c r="EDV360" s="925"/>
      <c r="EDW360" s="925"/>
      <c r="EDX360" s="925"/>
      <c r="EDY360" s="925"/>
      <c r="EDZ360" s="925"/>
      <c r="EEA360" s="925"/>
      <c r="EEB360" s="925"/>
      <c r="EEC360" s="925"/>
      <c r="EED360" s="925"/>
      <c r="EEE360" s="925"/>
      <c r="EEF360" s="925"/>
      <c r="EEG360" s="925"/>
      <c r="EEH360" s="925"/>
      <c r="EEI360" s="925"/>
      <c r="EEJ360" s="925"/>
      <c r="EEK360" s="925"/>
      <c r="EEL360" s="925"/>
      <c r="EEM360" s="925"/>
      <c r="EEN360" s="925"/>
      <c r="EEO360" s="925"/>
      <c r="EEP360" s="925"/>
      <c r="EEQ360" s="925"/>
      <c r="EER360" s="925"/>
      <c r="EES360" s="925"/>
      <c r="EET360" s="925"/>
      <c r="EEU360" s="925"/>
      <c r="EEV360" s="925"/>
      <c r="EEW360" s="925"/>
      <c r="EEX360" s="925"/>
      <c r="EEY360" s="925"/>
      <c r="EEZ360" s="925"/>
      <c r="EFA360" s="925"/>
      <c r="EFB360" s="925"/>
      <c r="EFC360" s="925"/>
      <c r="EFD360" s="925"/>
      <c r="EFE360" s="925"/>
      <c r="EFF360" s="925"/>
      <c r="EFG360" s="925"/>
      <c r="EFH360" s="925"/>
      <c r="EFI360" s="925"/>
      <c r="EFJ360" s="925"/>
      <c r="EFK360" s="925"/>
      <c r="EFL360" s="925"/>
      <c r="EFM360" s="925"/>
      <c r="EFN360" s="925"/>
      <c r="EFO360" s="925"/>
      <c r="EFP360" s="925"/>
      <c r="EFQ360" s="925"/>
      <c r="EFR360" s="925"/>
      <c r="EFS360" s="925"/>
      <c r="EFT360" s="925"/>
      <c r="EFU360" s="925"/>
      <c r="EFV360" s="925"/>
      <c r="EFW360" s="925"/>
      <c r="EFX360" s="925"/>
      <c r="EFY360" s="925"/>
      <c r="EFZ360" s="925"/>
      <c r="EGA360" s="925"/>
      <c r="EGB360" s="925"/>
      <c r="EGC360" s="925"/>
      <c r="EGD360" s="925"/>
      <c r="EGE360" s="925"/>
      <c r="EGF360" s="925"/>
      <c r="EGG360" s="925"/>
      <c r="EGH360" s="925"/>
      <c r="EGI360" s="925"/>
      <c r="EGJ360" s="925"/>
      <c r="EGK360" s="925"/>
      <c r="EGL360" s="925"/>
      <c r="EGM360" s="925"/>
      <c r="EGN360" s="925"/>
      <c r="EGO360" s="925"/>
      <c r="EGP360" s="925"/>
      <c r="EGQ360" s="925"/>
      <c r="EGR360" s="925"/>
      <c r="EGS360" s="925"/>
      <c r="EGT360" s="925"/>
      <c r="EGU360" s="925"/>
      <c r="EGV360" s="925"/>
      <c r="EGW360" s="925"/>
      <c r="EGX360" s="925"/>
      <c r="EGY360" s="925"/>
      <c r="EGZ360" s="925"/>
      <c r="EHA360" s="925"/>
      <c r="EHB360" s="925"/>
      <c r="EHC360" s="925"/>
      <c r="EHD360" s="925"/>
      <c r="EHE360" s="925"/>
      <c r="EHF360" s="925"/>
      <c r="EHG360" s="925"/>
      <c r="EHH360" s="925"/>
      <c r="EHI360" s="925"/>
      <c r="EHJ360" s="925"/>
      <c r="EHK360" s="925"/>
      <c r="EHL360" s="925"/>
      <c r="EHM360" s="925"/>
      <c r="EHN360" s="925"/>
      <c r="EHO360" s="925"/>
      <c r="EHP360" s="925"/>
      <c r="EHQ360" s="925"/>
      <c r="EHR360" s="925"/>
      <c r="EHS360" s="925"/>
      <c r="EHT360" s="925"/>
      <c r="EHU360" s="925"/>
      <c r="EHV360" s="925"/>
      <c r="EHW360" s="925"/>
      <c r="EHX360" s="925"/>
      <c r="EHY360" s="925"/>
      <c r="EHZ360" s="925"/>
      <c r="EIA360" s="925"/>
      <c r="EIB360" s="925"/>
      <c r="EIC360" s="925"/>
      <c r="EID360" s="925"/>
      <c r="EIE360" s="925"/>
      <c r="EIF360" s="925"/>
      <c r="EIG360" s="925"/>
      <c r="EIH360" s="925"/>
      <c r="EII360" s="925"/>
      <c r="EIJ360" s="925"/>
      <c r="EIK360" s="925"/>
      <c r="EIL360" s="925"/>
      <c r="EIM360" s="925"/>
      <c r="EIN360" s="925"/>
      <c r="EIO360" s="925"/>
      <c r="EIP360" s="925"/>
      <c r="EIQ360" s="925"/>
      <c r="EIR360" s="925"/>
      <c r="EIS360" s="925"/>
      <c r="EIT360" s="925"/>
      <c r="EIU360" s="925"/>
      <c r="EIV360" s="925"/>
      <c r="EIW360" s="925"/>
      <c r="EIX360" s="925"/>
      <c r="EIY360" s="925"/>
      <c r="EIZ360" s="925"/>
      <c r="EJA360" s="925"/>
      <c r="EJB360" s="925"/>
      <c r="EJC360" s="925"/>
      <c r="EJD360" s="925"/>
      <c r="EJE360" s="925"/>
      <c r="EJF360" s="925"/>
      <c r="EJG360" s="925"/>
      <c r="EJH360" s="925"/>
      <c r="EJI360" s="925"/>
      <c r="EJJ360" s="925"/>
      <c r="EJK360" s="925"/>
      <c r="EJL360" s="925"/>
      <c r="EJM360" s="925"/>
      <c r="EJN360" s="925"/>
      <c r="EJO360" s="925"/>
      <c r="EJP360" s="925"/>
      <c r="EJQ360" s="925"/>
      <c r="EJR360" s="925"/>
      <c r="EJS360" s="925"/>
      <c r="EJT360" s="925"/>
      <c r="EJU360" s="925"/>
      <c r="EJV360" s="925"/>
      <c r="EJW360" s="925"/>
      <c r="EJX360" s="925"/>
      <c r="EJY360" s="925"/>
      <c r="EJZ360" s="925"/>
      <c r="EKA360" s="925"/>
      <c r="EKB360" s="925"/>
      <c r="EKC360" s="925"/>
      <c r="EKD360" s="925"/>
      <c r="EKE360" s="925"/>
      <c r="EKF360" s="925"/>
      <c r="EKG360" s="925"/>
      <c r="EKH360" s="925"/>
      <c r="EKI360" s="925"/>
      <c r="EKJ360" s="925"/>
      <c r="EKK360" s="925"/>
      <c r="EKL360" s="925"/>
      <c r="EKM360" s="925"/>
      <c r="EKN360" s="925"/>
      <c r="EKO360" s="925"/>
      <c r="EKP360" s="925"/>
      <c r="EKQ360" s="925"/>
      <c r="EKR360" s="925"/>
      <c r="EKS360" s="925"/>
      <c r="EKT360" s="925"/>
      <c r="EKU360" s="925"/>
      <c r="EKV360" s="925"/>
      <c r="EKW360" s="925"/>
      <c r="EKX360" s="925"/>
      <c r="EKY360" s="925"/>
      <c r="EKZ360" s="925"/>
      <c r="ELA360" s="925"/>
      <c r="ELB360" s="925"/>
      <c r="ELC360" s="925"/>
      <c r="ELD360" s="925"/>
      <c r="ELE360" s="925"/>
      <c r="ELF360" s="925"/>
      <c r="ELG360" s="925"/>
      <c r="ELH360" s="925"/>
      <c r="ELI360" s="925"/>
      <c r="ELJ360" s="925"/>
      <c r="ELK360" s="925"/>
      <c r="ELL360" s="925"/>
      <c r="ELM360" s="925"/>
      <c r="ELN360" s="925"/>
      <c r="ELO360" s="925"/>
      <c r="ELP360" s="925"/>
      <c r="ELQ360" s="925"/>
      <c r="ELR360" s="925"/>
      <c r="ELS360" s="925"/>
      <c r="ELT360" s="925"/>
      <c r="ELU360" s="925"/>
      <c r="ELV360" s="925"/>
      <c r="ELW360" s="925"/>
      <c r="ELX360" s="925"/>
      <c r="ELY360" s="925"/>
      <c r="ELZ360" s="925"/>
      <c r="EMA360" s="925"/>
      <c r="EMB360" s="925"/>
      <c r="EMC360" s="925"/>
      <c r="EMD360" s="925"/>
      <c r="EME360" s="925"/>
      <c r="EMF360" s="925"/>
      <c r="EMG360" s="925"/>
      <c r="EMH360" s="925"/>
      <c r="EMI360" s="925"/>
      <c r="EMJ360" s="925"/>
      <c r="EMK360" s="925"/>
      <c r="EML360" s="925"/>
      <c r="EMM360" s="925"/>
      <c r="EMN360" s="925"/>
      <c r="EMO360" s="925"/>
      <c r="EMP360" s="925"/>
      <c r="EMQ360" s="925"/>
      <c r="EMR360" s="925"/>
      <c r="EMS360" s="925"/>
      <c r="EMT360" s="925"/>
      <c r="EMU360" s="925"/>
      <c r="EMV360" s="925"/>
      <c r="EMW360" s="925"/>
      <c r="EMX360" s="925"/>
      <c r="EMY360" s="925"/>
      <c r="EMZ360" s="925"/>
      <c r="ENA360" s="925"/>
      <c r="ENB360" s="925"/>
      <c r="ENC360" s="925"/>
      <c r="END360" s="925"/>
      <c r="ENE360" s="925"/>
      <c r="ENF360" s="925"/>
      <c r="ENG360" s="925"/>
      <c r="ENH360" s="925"/>
      <c r="ENI360" s="925"/>
      <c r="ENJ360" s="925"/>
      <c r="ENK360" s="925"/>
      <c r="ENL360" s="925"/>
      <c r="ENM360" s="925"/>
      <c r="ENN360" s="925"/>
      <c r="ENO360" s="925"/>
      <c r="ENP360" s="925"/>
      <c r="ENQ360" s="925"/>
      <c r="ENR360" s="925"/>
      <c r="ENS360" s="925"/>
      <c r="ENT360" s="925"/>
      <c r="ENU360" s="925"/>
      <c r="ENV360" s="925"/>
      <c r="ENW360" s="925"/>
      <c r="ENX360" s="925"/>
      <c r="ENY360" s="925"/>
      <c r="ENZ360" s="925"/>
      <c r="EOA360" s="925"/>
      <c r="EOB360" s="925"/>
      <c r="EOC360" s="925"/>
      <c r="EOD360" s="925"/>
      <c r="EOE360" s="925"/>
      <c r="EOF360" s="925"/>
      <c r="EOG360" s="925"/>
      <c r="EOH360" s="925"/>
      <c r="EOI360" s="925"/>
      <c r="EOJ360" s="925"/>
      <c r="EOK360" s="925"/>
      <c r="EOL360" s="925"/>
      <c r="EOM360" s="925"/>
      <c r="EON360" s="925"/>
      <c r="EOO360" s="925"/>
      <c r="EOP360" s="925"/>
      <c r="EOQ360" s="925"/>
      <c r="EOR360" s="925"/>
      <c r="EOS360" s="925"/>
      <c r="EOT360" s="925"/>
      <c r="EOU360" s="925"/>
      <c r="EOV360" s="925"/>
      <c r="EOW360" s="925"/>
      <c r="EOX360" s="925"/>
      <c r="EOY360" s="925"/>
      <c r="EOZ360" s="925"/>
      <c r="EPA360" s="925"/>
      <c r="EPB360" s="925"/>
      <c r="EPC360" s="925"/>
      <c r="EPD360" s="925"/>
      <c r="EPE360" s="925"/>
      <c r="EPF360" s="925"/>
      <c r="EPG360" s="925"/>
      <c r="EPH360" s="925"/>
      <c r="EPI360" s="925"/>
      <c r="EPJ360" s="925"/>
      <c r="EPK360" s="925"/>
      <c r="EPL360" s="925"/>
      <c r="EPM360" s="925"/>
      <c r="EPN360" s="925"/>
      <c r="EPO360" s="925"/>
      <c r="EPP360" s="925"/>
      <c r="EPQ360" s="925"/>
      <c r="EPR360" s="925"/>
      <c r="EPS360" s="925"/>
      <c r="EPT360" s="925"/>
      <c r="EPU360" s="925"/>
      <c r="EPV360" s="925"/>
      <c r="EPW360" s="925"/>
      <c r="EPX360" s="925"/>
      <c r="EPY360" s="925"/>
      <c r="EPZ360" s="925"/>
      <c r="EQA360" s="925"/>
      <c r="EQB360" s="925"/>
      <c r="EQC360" s="925"/>
      <c r="EQD360" s="925"/>
      <c r="EQE360" s="925"/>
      <c r="EQF360" s="925"/>
      <c r="EQG360" s="925"/>
      <c r="EQH360" s="925"/>
      <c r="EQI360" s="925"/>
      <c r="EQJ360" s="925"/>
      <c r="EQK360" s="925"/>
      <c r="EQL360" s="925"/>
      <c r="EQM360" s="925"/>
      <c r="EQN360" s="925"/>
      <c r="EQO360" s="925"/>
      <c r="EQP360" s="925"/>
      <c r="EQQ360" s="925"/>
      <c r="EQR360" s="925"/>
      <c r="EQS360" s="925"/>
      <c r="EQT360" s="925"/>
      <c r="EQU360" s="925"/>
      <c r="EQV360" s="925"/>
      <c r="EQW360" s="925"/>
      <c r="EQX360" s="925"/>
      <c r="EQY360" s="925"/>
      <c r="EQZ360" s="925"/>
      <c r="ERA360" s="925"/>
      <c r="ERB360" s="925"/>
      <c r="ERC360" s="925"/>
      <c r="ERD360" s="925"/>
      <c r="ERE360" s="925"/>
      <c r="ERF360" s="925"/>
      <c r="ERG360" s="925"/>
      <c r="ERH360" s="925"/>
      <c r="ERI360" s="925"/>
      <c r="ERJ360" s="925"/>
      <c r="ERK360" s="925"/>
      <c r="ERL360" s="925"/>
      <c r="ERM360" s="925"/>
      <c r="ERN360" s="925"/>
      <c r="ERO360" s="925"/>
      <c r="ERP360" s="925"/>
      <c r="ERQ360" s="925"/>
      <c r="ERR360" s="925"/>
      <c r="ERS360" s="925"/>
      <c r="ERT360" s="925"/>
      <c r="ERU360" s="925"/>
      <c r="ERV360" s="925"/>
      <c r="ERW360" s="925"/>
      <c r="ERX360" s="925"/>
      <c r="ERY360" s="925"/>
      <c r="ERZ360" s="925"/>
      <c r="ESA360" s="925"/>
      <c r="ESB360" s="925"/>
      <c r="ESC360" s="925"/>
      <c r="ESD360" s="925"/>
      <c r="ESE360" s="925"/>
      <c r="ESF360" s="925"/>
      <c r="ESG360" s="925"/>
      <c r="ESH360" s="925"/>
      <c r="ESI360" s="925"/>
      <c r="ESJ360" s="925"/>
      <c r="ESK360" s="925"/>
      <c r="ESL360" s="925"/>
      <c r="ESM360" s="925"/>
      <c r="ESN360" s="925"/>
      <c r="ESO360" s="925"/>
      <c r="ESP360" s="925"/>
      <c r="ESQ360" s="925"/>
      <c r="ESR360" s="925"/>
      <c r="ESS360" s="925"/>
      <c r="EST360" s="925"/>
      <c r="ESU360" s="925"/>
      <c r="ESV360" s="925"/>
      <c r="ESW360" s="925"/>
      <c r="ESX360" s="925"/>
      <c r="ESY360" s="925"/>
      <c r="ESZ360" s="925"/>
      <c r="ETA360" s="925"/>
      <c r="ETB360" s="925"/>
      <c r="ETC360" s="925"/>
      <c r="ETD360" s="925"/>
      <c r="ETE360" s="925"/>
      <c r="ETF360" s="925"/>
      <c r="ETG360" s="925"/>
      <c r="ETH360" s="925"/>
      <c r="ETI360" s="925"/>
      <c r="ETJ360" s="925"/>
      <c r="ETK360" s="925"/>
      <c r="ETL360" s="925"/>
      <c r="ETM360" s="925"/>
      <c r="ETN360" s="925"/>
      <c r="ETO360" s="925"/>
      <c r="ETP360" s="925"/>
      <c r="ETQ360" s="925"/>
      <c r="ETR360" s="925"/>
      <c r="ETS360" s="925"/>
      <c r="ETT360" s="925"/>
      <c r="ETU360" s="925"/>
      <c r="ETV360" s="925"/>
      <c r="ETW360" s="925"/>
      <c r="ETX360" s="925"/>
      <c r="ETY360" s="925"/>
      <c r="ETZ360" s="925"/>
      <c r="EUA360" s="925"/>
      <c r="EUB360" s="925"/>
      <c r="EUC360" s="925"/>
      <c r="EUD360" s="925"/>
      <c r="EUE360" s="925"/>
      <c r="EUF360" s="925"/>
      <c r="EUG360" s="925"/>
      <c r="EUH360" s="925"/>
      <c r="EUI360" s="925"/>
      <c r="EUJ360" s="925"/>
      <c r="EUK360" s="925"/>
      <c r="EUL360" s="925"/>
      <c r="EUM360" s="925"/>
      <c r="EUN360" s="925"/>
      <c r="EUO360" s="925"/>
      <c r="EUP360" s="925"/>
      <c r="EUQ360" s="925"/>
      <c r="EUR360" s="925"/>
      <c r="EUS360" s="925"/>
      <c r="EUT360" s="925"/>
      <c r="EUU360" s="925"/>
      <c r="EUV360" s="925"/>
      <c r="EUW360" s="925"/>
      <c r="EUX360" s="925"/>
      <c r="EUY360" s="925"/>
      <c r="EUZ360" s="925"/>
      <c r="EVA360" s="925"/>
      <c r="EVB360" s="925"/>
      <c r="EVC360" s="925"/>
      <c r="EVD360" s="925"/>
      <c r="EVE360" s="925"/>
      <c r="EVF360" s="925"/>
      <c r="EVG360" s="925"/>
      <c r="EVH360" s="925"/>
      <c r="EVI360" s="925"/>
      <c r="EVJ360" s="925"/>
      <c r="EVK360" s="925"/>
      <c r="EVL360" s="925"/>
      <c r="EVM360" s="925"/>
      <c r="EVN360" s="925"/>
      <c r="EVO360" s="925"/>
      <c r="EVP360" s="925"/>
      <c r="EVQ360" s="925"/>
      <c r="EVR360" s="925"/>
      <c r="EVS360" s="925"/>
      <c r="EVT360" s="925"/>
      <c r="EVU360" s="925"/>
      <c r="EVV360" s="925"/>
      <c r="EVW360" s="925"/>
      <c r="EVX360" s="925"/>
      <c r="EVY360" s="925"/>
      <c r="EVZ360" s="925"/>
      <c r="EWA360" s="925"/>
      <c r="EWB360" s="925"/>
      <c r="EWC360" s="925"/>
      <c r="EWD360" s="925"/>
      <c r="EWE360" s="925"/>
      <c r="EWF360" s="925"/>
      <c r="EWG360" s="925"/>
      <c r="EWH360" s="925"/>
      <c r="EWI360" s="925"/>
      <c r="EWJ360" s="925"/>
      <c r="EWK360" s="925"/>
      <c r="EWL360" s="925"/>
      <c r="EWM360" s="925"/>
      <c r="EWN360" s="925"/>
      <c r="EWO360" s="925"/>
      <c r="EWP360" s="925"/>
      <c r="EWQ360" s="925"/>
      <c r="EWR360" s="925"/>
      <c r="EWS360" s="925"/>
      <c r="EWT360" s="925"/>
      <c r="EWU360" s="925"/>
      <c r="EWV360" s="925"/>
      <c r="EWW360" s="925"/>
      <c r="EWX360" s="925"/>
      <c r="EWY360" s="925"/>
      <c r="EWZ360" s="925"/>
      <c r="EXA360" s="925"/>
      <c r="EXB360" s="925"/>
      <c r="EXC360" s="925"/>
      <c r="EXD360" s="925"/>
      <c r="EXE360" s="925"/>
      <c r="EXF360" s="925"/>
      <c r="EXG360" s="925"/>
      <c r="EXH360" s="925"/>
      <c r="EXI360" s="925"/>
      <c r="EXJ360" s="925"/>
      <c r="EXK360" s="925"/>
      <c r="EXL360" s="925"/>
      <c r="EXM360" s="925"/>
      <c r="EXN360" s="925"/>
      <c r="EXO360" s="925"/>
      <c r="EXP360" s="925"/>
      <c r="EXQ360" s="925"/>
      <c r="EXR360" s="925"/>
      <c r="EXS360" s="925"/>
      <c r="EXT360" s="925"/>
      <c r="EXU360" s="925"/>
      <c r="EXV360" s="925"/>
      <c r="EXW360" s="925"/>
      <c r="EXX360" s="925"/>
      <c r="EXY360" s="925"/>
      <c r="EXZ360" s="925"/>
      <c r="EYA360" s="925"/>
      <c r="EYB360" s="925"/>
      <c r="EYC360" s="925"/>
      <c r="EYD360" s="925"/>
      <c r="EYE360" s="925"/>
      <c r="EYF360" s="925"/>
      <c r="EYG360" s="925"/>
      <c r="EYH360" s="925"/>
      <c r="EYI360" s="925"/>
      <c r="EYJ360" s="925"/>
      <c r="EYK360" s="925"/>
      <c r="EYL360" s="925"/>
      <c r="EYM360" s="925"/>
      <c r="EYN360" s="925"/>
      <c r="EYO360" s="925"/>
      <c r="EYP360" s="925"/>
      <c r="EYQ360" s="925"/>
      <c r="EYR360" s="925"/>
      <c r="EYS360" s="925"/>
      <c r="EYT360" s="925"/>
      <c r="EYU360" s="925"/>
      <c r="EYV360" s="925"/>
      <c r="EYW360" s="925"/>
      <c r="EYX360" s="925"/>
      <c r="EYY360" s="925"/>
      <c r="EYZ360" s="925"/>
      <c r="EZA360" s="925"/>
      <c r="EZB360" s="925"/>
      <c r="EZC360" s="925"/>
      <c r="EZD360" s="925"/>
      <c r="EZE360" s="925"/>
      <c r="EZF360" s="925"/>
      <c r="EZG360" s="925"/>
      <c r="EZH360" s="925"/>
      <c r="EZI360" s="925"/>
      <c r="EZJ360" s="925"/>
      <c r="EZK360" s="925"/>
      <c r="EZL360" s="925"/>
      <c r="EZM360" s="925"/>
      <c r="EZN360" s="925"/>
      <c r="EZO360" s="925"/>
      <c r="EZP360" s="925"/>
      <c r="EZQ360" s="925"/>
      <c r="EZR360" s="925"/>
      <c r="EZS360" s="925"/>
      <c r="EZT360" s="925"/>
      <c r="EZU360" s="925"/>
      <c r="EZV360" s="925"/>
      <c r="EZW360" s="925"/>
      <c r="EZX360" s="925"/>
      <c r="EZY360" s="925"/>
      <c r="EZZ360" s="925"/>
      <c r="FAA360" s="925"/>
      <c r="FAB360" s="925"/>
      <c r="FAC360" s="925"/>
      <c r="FAD360" s="925"/>
      <c r="FAE360" s="925"/>
      <c r="FAF360" s="925"/>
      <c r="FAG360" s="925"/>
      <c r="FAH360" s="925"/>
      <c r="FAI360" s="925"/>
      <c r="FAJ360" s="925"/>
      <c r="FAK360" s="925"/>
      <c r="FAL360" s="925"/>
      <c r="FAM360" s="925"/>
      <c r="FAN360" s="925"/>
      <c r="FAO360" s="925"/>
      <c r="FAP360" s="925"/>
      <c r="FAQ360" s="925"/>
      <c r="FAR360" s="925"/>
      <c r="FAS360" s="925"/>
      <c r="FAT360" s="925"/>
      <c r="FAU360" s="925"/>
      <c r="FAV360" s="925"/>
      <c r="FAW360" s="925"/>
      <c r="FAX360" s="925"/>
      <c r="FAY360" s="925"/>
      <c r="FAZ360" s="925"/>
      <c r="FBA360" s="925"/>
      <c r="FBB360" s="925"/>
      <c r="FBC360" s="925"/>
      <c r="FBD360" s="925"/>
      <c r="FBE360" s="925"/>
      <c r="FBF360" s="925"/>
      <c r="FBG360" s="925"/>
      <c r="FBH360" s="925"/>
      <c r="FBI360" s="925"/>
      <c r="FBJ360" s="925"/>
      <c r="FBK360" s="925"/>
      <c r="FBL360" s="925"/>
      <c r="FBM360" s="925"/>
      <c r="FBN360" s="925"/>
      <c r="FBO360" s="925"/>
      <c r="FBP360" s="925"/>
      <c r="FBQ360" s="925"/>
      <c r="FBR360" s="925"/>
      <c r="FBS360" s="925"/>
      <c r="FBT360" s="925"/>
      <c r="FBU360" s="925"/>
      <c r="FBV360" s="925"/>
      <c r="FBW360" s="925"/>
      <c r="FBX360" s="925"/>
      <c r="FBY360" s="925"/>
      <c r="FBZ360" s="925"/>
      <c r="FCA360" s="925"/>
      <c r="FCB360" s="925"/>
      <c r="FCC360" s="925"/>
      <c r="FCD360" s="925"/>
      <c r="FCE360" s="925"/>
      <c r="FCF360" s="925"/>
      <c r="FCG360" s="925"/>
      <c r="FCH360" s="925"/>
      <c r="FCI360" s="925"/>
      <c r="FCJ360" s="925"/>
      <c r="FCK360" s="925"/>
      <c r="FCL360" s="925"/>
      <c r="FCM360" s="925"/>
      <c r="FCN360" s="925"/>
      <c r="FCO360" s="925"/>
      <c r="FCP360" s="925"/>
      <c r="FCQ360" s="925"/>
      <c r="FCR360" s="925"/>
      <c r="FCS360" s="925"/>
      <c r="FCT360" s="925"/>
      <c r="FCU360" s="925"/>
      <c r="FCV360" s="925"/>
      <c r="FCW360" s="925"/>
      <c r="FCX360" s="925"/>
      <c r="FCY360" s="925"/>
      <c r="FCZ360" s="925"/>
      <c r="FDA360" s="925"/>
      <c r="FDB360" s="925"/>
      <c r="FDC360" s="925"/>
      <c r="FDD360" s="925"/>
      <c r="FDE360" s="925"/>
      <c r="FDF360" s="925"/>
      <c r="FDG360" s="925"/>
      <c r="FDH360" s="925"/>
      <c r="FDI360" s="925"/>
      <c r="FDJ360" s="925"/>
      <c r="FDK360" s="925"/>
      <c r="FDL360" s="925"/>
      <c r="FDM360" s="925"/>
      <c r="FDN360" s="925"/>
      <c r="FDO360" s="925"/>
      <c r="FDP360" s="925"/>
      <c r="FDQ360" s="925"/>
      <c r="FDR360" s="925"/>
      <c r="FDS360" s="925"/>
      <c r="FDT360" s="925"/>
      <c r="FDU360" s="925"/>
      <c r="FDV360" s="925"/>
      <c r="FDW360" s="925"/>
      <c r="FDX360" s="925"/>
      <c r="FDY360" s="925"/>
      <c r="FDZ360" s="925"/>
      <c r="FEA360" s="925"/>
      <c r="FEB360" s="925"/>
      <c r="FEC360" s="925"/>
      <c r="FED360" s="925"/>
      <c r="FEE360" s="925"/>
      <c r="FEF360" s="925"/>
      <c r="FEG360" s="925"/>
      <c r="FEH360" s="925"/>
      <c r="FEI360" s="925"/>
      <c r="FEJ360" s="925"/>
      <c r="FEK360" s="925"/>
      <c r="FEL360" s="925"/>
      <c r="FEM360" s="925"/>
      <c r="FEN360" s="925"/>
      <c r="FEO360" s="925"/>
      <c r="FEP360" s="925"/>
      <c r="FEQ360" s="925"/>
      <c r="FER360" s="925"/>
      <c r="FES360" s="925"/>
      <c r="FET360" s="925"/>
      <c r="FEU360" s="925"/>
      <c r="FEV360" s="925"/>
      <c r="FEW360" s="925"/>
      <c r="FEX360" s="925"/>
      <c r="FEY360" s="925"/>
      <c r="FEZ360" s="925"/>
      <c r="FFA360" s="925"/>
      <c r="FFB360" s="925"/>
      <c r="FFC360" s="925"/>
      <c r="FFD360" s="925"/>
      <c r="FFE360" s="925"/>
      <c r="FFF360" s="925"/>
      <c r="FFG360" s="925"/>
      <c r="FFH360" s="925"/>
      <c r="FFI360" s="925"/>
      <c r="FFJ360" s="925"/>
      <c r="FFK360" s="925"/>
      <c r="FFL360" s="925"/>
      <c r="FFM360" s="925"/>
      <c r="FFN360" s="925"/>
      <c r="FFO360" s="925"/>
      <c r="FFP360" s="925"/>
      <c r="FFQ360" s="925"/>
      <c r="FFR360" s="925"/>
      <c r="FFS360" s="925"/>
      <c r="FFT360" s="925"/>
      <c r="FFU360" s="925"/>
      <c r="FFV360" s="925"/>
      <c r="FFW360" s="925"/>
      <c r="FFX360" s="925"/>
      <c r="FFY360" s="925"/>
      <c r="FFZ360" s="925"/>
      <c r="FGA360" s="925"/>
      <c r="FGB360" s="925"/>
      <c r="FGC360" s="925"/>
      <c r="FGD360" s="925"/>
      <c r="FGE360" s="925"/>
      <c r="FGF360" s="925"/>
      <c r="FGG360" s="925"/>
      <c r="FGH360" s="925"/>
      <c r="FGI360" s="925"/>
      <c r="FGJ360" s="925"/>
      <c r="FGK360" s="925"/>
      <c r="FGL360" s="925"/>
      <c r="FGM360" s="925"/>
      <c r="FGN360" s="925"/>
      <c r="FGO360" s="925"/>
      <c r="FGP360" s="925"/>
      <c r="FGQ360" s="925"/>
      <c r="FGR360" s="925"/>
      <c r="FGS360" s="925"/>
      <c r="FGT360" s="925"/>
      <c r="FGU360" s="925"/>
      <c r="FGV360" s="925"/>
      <c r="FGW360" s="925"/>
      <c r="FGX360" s="925"/>
      <c r="FGY360" s="925"/>
      <c r="FGZ360" s="925"/>
      <c r="FHA360" s="925"/>
      <c r="FHB360" s="925"/>
      <c r="FHC360" s="925"/>
      <c r="FHD360" s="925"/>
      <c r="FHE360" s="925"/>
      <c r="FHF360" s="925"/>
      <c r="FHG360" s="925"/>
      <c r="FHH360" s="925"/>
      <c r="FHI360" s="925"/>
      <c r="FHJ360" s="925"/>
      <c r="FHK360" s="925"/>
      <c r="FHL360" s="925"/>
      <c r="FHM360" s="925"/>
      <c r="FHN360" s="925"/>
      <c r="FHO360" s="925"/>
      <c r="FHP360" s="925"/>
      <c r="FHQ360" s="925"/>
      <c r="FHR360" s="925"/>
      <c r="FHS360" s="925"/>
      <c r="FHT360" s="925"/>
      <c r="FHU360" s="925"/>
      <c r="FHV360" s="925"/>
      <c r="FHW360" s="925"/>
      <c r="FHX360" s="925"/>
      <c r="FHY360" s="925"/>
      <c r="FHZ360" s="925"/>
      <c r="FIA360" s="925"/>
      <c r="FIB360" s="925"/>
      <c r="FIC360" s="925"/>
      <c r="FID360" s="925"/>
      <c r="FIE360" s="925"/>
      <c r="FIF360" s="925"/>
      <c r="FIG360" s="925"/>
      <c r="FIH360" s="925"/>
      <c r="FII360" s="925"/>
      <c r="FIJ360" s="925"/>
      <c r="FIK360" s="925"/>
      <c r="FIL360" s="925"/>
      <c r="FIM360" s="925"/>
      <c r="FIN360" s="925"/>
      <c r="FIO360" s="925"/>
      <c r="FIP360" s="925"/>
      <c r="FIQ360" s="925"/>
      <c r="FIR360" s="925"/>
      <c r="FIS360" s="925"/>
      <c r="FIT360" s="925"/>
      <c r="FIU360" s="925"/>
      <c r="FIV360" s="925"/>
      <c r="FIW360" s="925"/>
      <c r="FIX360" s="925"/>
      <c r="FIY360" s="925"/>
      <c r="FIZ360" s="925"/>
      <c r="FJA360" s="925"/>
      <c r="FJB360" s="925"/>
      <c r="FJC360" s="925"/>
      <c r="FJD360" s="925"/>
      <c r="FJE360" s="925"/>
      <c r="FJF360" s="925"/>
      <c r="FJG360" s="925"/>
      <c r="FJH360" s="925"/>
      <c r="FJI360" s="925"/>
      <c r="FJJ360" s="925"/>
      <c r="FJK360" s="925"/>
      <c r="FJL360" s="925"/>
      <c r="FJM360" s="925"/>
      <c r="FJN360" s="925"/>
      <c r="FJO360" s="925"/>
      <c r="FJP360" s="925"/>
      <c r="FJQ360" s="925"/>
      <c r="FJR360" s="925"/>
      <c r="FJS360" s="925"/>
      <c r="FJT360" s="925"/>
      <c r="FJU360" s="925"/>
      <c r="FJV360" s="925"/>
      <c r="FJW360" s="925"/>
      <c r="FJX360" s="925"/>
      <c r="FJY360" s="925"/>
      <c r="FJZ360" s="925"/>
      <c r="FKA360" s="925"/>
      <c r="FKB360" s="925"/>
      <c r="FKC360" s="925"/>
      <c r="FKD360" s="925"/>
      <c r="FKE360" s="925"/>
      <c r="FKF360" s="925"/>
      <c r="FKG360" s="925"/>
      <c r="FKH360" s="925"/>
      <c r="FKI360" s="925"/>
      <c r="FKJ360" s="925"/>
      <c r="FKK360" s="925"/>
      <c r="FKL360" s="925"/>
      <c r="FKM360" s="925"/>
      <c r="FKN360" s="925"/>
      <c r="FKO360" s="925"/>
      <c r="FKP360" s="925"/>
      <c r="FKQ360" s="925"/>
      <c r="FKR360" s="925"/>
      <c r="FKS360" s="925"/>
      <c r="FKT360" s="925"/>
      <c r="FKU360" s="925"/>
      <c r="FKV360" s="925"/>
      <c r="FKW360" s="925"/>
      <c r="FKX360" s="925"/>
      <c r="FKY360" s="925"/>
      <c r="FKZ360" s="925"/>
      <c r="FLA360" s="925"/>
      <c r="FLB360" s="925"/>
      <c r="FLC360" s="925"/>
      <c r="FLD360" s="925"/>
      <c r="FLE360" s="925"/>
      <c r="FLF360" s="925"/>
      <c r="FLG360" s="925"/>
      <c r="FLH360" s="925"/>
      <c r="FLI360" s="925"/>
      <c r="FLJ360" s="925"/>
      <c r="FLK360" s="925"/>
      <c r="FLL360" s="925"/>
      <c r="FLM360" s="925"/>
      <c r="FLN360" s="925"/>
      <c r="FLO360" s="925"/>
      <c r="FLP360" s="925"/>
      <c r="FLQ360" s="925"/>
      <c r="FLR360" s="925"/>
      <c r="FLS360" s="925"/>
      <c r="FLT360" s="925"/>
      <c r="FLU360" s="925"/>
      <c r="FLV360" s="925"/>
      <c r="FLW360" s="925"/>
      <c r="FLX360" s="925"/>
      <c r="FLY360" s="925"/>
      <c r="FLZ360" s="925"/>
      <c r="FMA360" s="925"/>
      <c r="FMB360" s="925"/>
      <c r="FMC360" s="925"/>
      <c r="FMD360" s="925"/>
      <c r="FME360" s="925"/>
      <c r="FMF360" s="925"/>
      <c r="FMG360" s="925"/>
      <c r="FMH360" s="925"/>
      <c r="FMI360" s="925"/>
      <c r="FMJ360" s="925"/>
      <c r="FMK360" s="925"/>
      <c r="FML360" s="925"/>
      <c r="FMM360" s="925"/>
      <c r="FMN360" s="925"/>
      <c r="FMO360" s="925"/>
      <c r="FMP360" s="925"/>
      <c r="FMQ360" s="925"/>
      <c r="FMR360" s="925"/>
      <c r="FMS360" s="925"/>
      <c r="FMT360" s="925"/>
      <c r="FMU360" s="925"/>
      <c r="FMV360" s="925"/>
      <c r="FMW360" s="925"/>
      <c r="FMX360" s="925"/>
      <c r="FMY360" s="925"/>
      <c r="FMZ360" s="925"/>
      <c r="FNA360" s="925"/>
      <c r="FNB360" s="925"/>
      <c r="FNC360" s="925"/>
      <c r="FND360" s="925"/>
      <c r="FNE360" s="925"/>
      <c r="FNF360" s="925"/>
      <c r="FNG360" s="925"/>
      <c r="FNH360" s="925"/>
      <c r="FNI360" s="925"/>
      <c r="FNJ360" s="925"/>
      <c r="FNK360" s="925"/>
      <c r="FNL360" s="925"/>
      <c r="FNM360" s="925"/>
      <c r="FNN360" s="925"/>
      <c r="FNO360" s="925"/>
      <c r="FNP360" s="925"/>
      <c r="FNQ360" s="925"/>
      <c r="FNR360" s="925"/>
      <c r="FNS360" s="925"/>
      <c r="FNT360" s="925"/>
      <c r="FNU360" s="925"/>
      <c r="FNV360" s="925"/>
      <c r="FNW360" s="925"/>
      <c r="FNX360" s="925"/>
      <c r="FNY360" s="925"/>
      <c r="FNZ360" s="925"/>
      <c r="FOA360" s="925"/>
      <c r="FOB360" s="925"/>
      <c r="FOC360" s="925"/>
      <c r="FOD360" s="925"/>
      <c r="FOE360" s="925"/>
      <c r="FOF360" s="925"/>
      <c r="FOG360" s="925"/>
      <c r="FOH360" s="925"/>
      <c r="FOI360" s="925"/>
      <c r="FOJ360" s="925"/>
      <c r="FOK360" s="925"/>
      <c r="FOL360" s="925"/>
      <c r="FOM360" s="925"/>
      <c r="FON360" s="925"/>
      <c r="FOO360" s="925"/>
      <c r="FOP360" s="925"/>
      <c r="FOQ360" s="925"/>
      <c r="FOR360" s="925"/>
      <c r="FOS360" s="925"/>
      <c r="FOT360" s="925"/>
      <c r="FOU360" s="925"/>
      <c r="FOV360" s="925"/>
      <c r="FOW360" s="925"/>
      <c r="FOX360" s="925"/>
      <c r="FOY360" s="925"/>
      <c r="FOZ360" s="925"/>
      <c r="FPA360" s="925"/>
      <c r="FPB360" s="925"/>
      <c r="FPC360" s="925"/>
      <c r="FPD360" s="925"/>
      <c r="FPE360" s="925"/>
      <c r="FPF360" s="925"/>
      <c r="FPG360" s="925"/>
      <c r="FPH360" s="925"/>
      <c r="FPI360" s="925"/>
      <c r="FPJ360" s="925"/>
      <c r="FPK360" s="925"/>
      <c r="FPL360" s="925"/>
      <c r="FPM360" s="925"/>
      <c r="FPN360" s="925"/>
      <c r="FPO360" s="925"/>
      <c r="FPP360" s="925"/>
      <c r="FPQ360" s="925"/>
      <c r="FPR360" s="925"/>
      <c r="FPS360" s="925"/>
      <c r="FPT360" s="925"/>
      <c r="FPU360" s="925"/>
      <c r="FPV360" s="925"/>
      <c r="FPW360" s="925"/>
      <c r="FPX360" s="925"/>
      <c r="FPY360" s="925"/>
      <c r="FPZ360" s="925"/>
      <c r="FQA360" s="925"/>
      <c r="FQB360" s="925"/>
      <c r="FQC360" s="925"/>
      <c r="FQD360" s="925"/>
      <c r="FQE360" s="925"/>
      <c r="FQF360" s="925"/>
      <c r="FQG360" s="925"/>
      <c r="FQH360" s="925"/>
      <c r="FQI360" s="925"/>
      <c r="FQJ360" s="925"/>
      <c r="FQK360" s="925"/>
      <c r="FQL360" s="925"/>
      <c r="FQM360" s="925"/>
      <c r="FQN360" s="925"/>
      <c r="FQO360" s="925"/>
      <c r="FQP360" s="925"/>
      <c r="FQQ360" s="925"/>
      <c r="FQR360" s="925"/>
      <c r="FQS360" s="925"/>
      <c r="FQT360" s="925"/>
      <c r="FQU360" s="925"/>
      <c r="FQV360" s="925"/>
      <c r="FQW360" s="925"/>
      <c r="FQX360" s="925"/>
      <c r="FQY360" s="925"/>
      <c r="FQZ360" s="925"/>
      <c r="FRA360" s="925"/>
      <c r="FRB360" s="925"/>
      <c r="FRC360" s="925"/>
      <c r="FRD360" s="925"/>
      <c r="FRE360" s="925"/>
      <c r="FRF360" s="925"/>
      <c r="FRG360" s="925"/>
      <c r="FRH360" s="925"/>
      <c r="FRI360" s="925"/>
      <c r="FRJ360" s="925"/>
      <c r="FRK360" s="925"/>
      <c r="FRL360" s="925"/>
      <c r="FRM360" s="925"/>
      <c r="FRN360" s="925"/>
      <c r="FRO360" s="925"/>
      <c r="FRP360" s="925"/>
      <c r="FRQ360" s="925"/>
      <c r="FRR360" s="925"/>
      <c r="FRS360" s="925"/>
      <c r="FRT360" s="925"/>
      <c r="FRU360" s="925"/>
      <c r="FRV360" s="925"/>
      <c r="FRW360" s="925"/>
      <c r="FRX360" s="925"/>
      <c r="FRY360" s="925"/>
      <c r="FRZ360" s="925"/>
      <c r="FSA360" s="925"/>
      <c r="FSB360" s="925"/>
      <c r="FSC360" s="925"/>
      <c r="FSD360" s="925"/>
      <c r="FSE360" s="925"/>
      <c r="FSF360" s="925"/>
      <c r="FSG360" s="925"/>
      <c r="FSH360" s="925"/>
      <c r="FSI360" s="925"/>
      <c r="FSJ360" s="925"/>
      <c r="FSK360" s="925"/>
      <c r="FSL360" s="925"/>
      <c r="FSM360" s="925"/>
      <c r="FSN360" s="925"/>
      <c r="FSO360" s="925"/>
      <c r="FSP360" s="925"/>
      <c r="FSQ360" s="925"/>
      <c r="FSR360" s="925"/>
      <c r="FSS360" s="925"/>
      <c r="FST360" s="925"/>
      <c r="FSU360" s="925"/>
      <c r="FSV360" s="925"/>
      <c r="FSW360" s="925"/>
      <c r="FSX360" s="925"/>
      <c r="FSY360" s="925"/>
      <c r="FSZ360" s="925"/>
      <c r="FTA360" s="925"/>
      <c r="FTB360" s="925"/>
      <c r="FTC360" s="925"/>
      <c r="FTD360" s="925"/>
      <c r="FTE360" s="925"/>
      <c r="FTF360" s="925"/>
      <c r="FTG360" s="925"/>
      <c r="FTH360" s="925"/>
      <c r="FTI360" s="925"/>
      <c r="FTJ360" s="925"/>
      <c r="FTK360" s="925"/>
      <c r="FTL360" s="925"/>
      <c r="FTM360" s="925"/>
      <c r="FTN360" s="925"/>
      <c r="FTO360" s="925"/>
      <c r="FTP360" s="925"/>
      <c r="FTQ360" s="925"/>
      <c r="FTR360" s="925"/>
      <c r="FTS360" s="925"/>
      <c r="FTT360" s="925"/>
      <c r="FTU360" s="925"/>
      <c r="FTV360" s="925"/>
      <c r="FTW360" s="925"/>
      <c r="FTX360" s="925"/>
      <c r="FTY360" s="925"/>
      <c r="FTZ360" s="925"/>
      <c r="FUA360" s="925"/>
      <c r="FUB360" s="925"/>
      <c r="FUC360" s="925"/>
      <c r="FUD360" s="925"/>
      <c r="FUE360" s="925"/>
      <c r="FUF360" s="925"/>
      <c r="FUG360" s="925"/>
      <c r="FUH360" s="925"/>
      <c r="FUI360" s="925"/>
      <c r="FUJ360" s="925"/>
      <c r="FUK360" s="925"/>
      <c r="FUL360" s="925"/>
      <c r="FUM360" s="925"/>
      <c r="FUN360" s="925"/>
      <c r="FUO360" s="925"/>
      <c r="FUP360" s="925"/>
      <c r="FUQ360" s="925"/>
      <c r="FUR360" s="925"/>
      <c r="FUS360" s="925"/>
      <c r="FUT360" s="925"/>
      <c r="FUU360" s="925"/>
      <c r="FUV360" s="925"/>
      <c r="FUW360" s="925"/>
      <c r="FUX360" s="925"/>
      <c r="FUY360" s="925"/>
      <c r="FUZ360" s="925"/>
      <c r="FVA360" s="925"/>
      <c r="FVB360" s="925"/>
      <c r="FVC360" s="925"/>
      <c r="FVD360" s="925"/>
      <c r="FVE360" s="925"/>
      <c r="FVF360" s="925"/>
      <c r="FVG360" s="925"/>
      <c r="FVH360" s="925"/>
      <c r="FVI360" s="925"/>
      <c r="FVJ360" s="925"/>
      <c r="FVK360" s="925"/>
      <c r="FVL360" s="925"/>
      <c r="FVM360" s="925"/>
      <c r="FVN360" s="925"/>
      <c r="FVO360" s="925"/>
      <c r="FVP360" s="925"/>
      <c r="FVQ360" s="925"/>
      <c r="FVR360" s="925"/>
      <c r="FVS360" s="925"/>
      <c r="FVT360" s="925"/>
      <c r="FVU360" s="925"/>
      <c r="FVV360" s="925"/>
      <c r="FVW360" s="925"/>
      <c r="FVX360" s="925"/>
      <c r="FVY360" s="925"/>
      <c r="FVZ360" s="925"/>
      <c r="FWA360" s="925"/>
      <c r="FWB360" s="925"/>
      <c r="FWC360" s="925"/>
      <c r="FWD360" s="925"/>
      <c r="FWE360" s="925"/>
      <c r="FWF360" s="925"/>
      <c r="FWG360" s="925"/>
      <c r="FWH360" s="925"/>
      <c r="FWI360" s="925"/>
      <c r="FWJ360" s="925"/>
      <c r="FWK360" s="925"/>
      <c r="FWL360" s="925"/>
      <c r="FWM360" s="925"/>
      <c r="FWN360" s="925"/>
      <c r="FWO360" s="925"/>
      <c r="FWP360" s="925"/>
      <c r="FWQ360" s="925"/>
      <c r="FWR360" s="925"/>
      <c r="FWS360" s="925"/>
      <c r="FWT360" s="925"/>
      <c r="FWU360" s="925"/>
      <c r="FWV360" s="925"/>
      <c r="FWW360" s="925"/>
      <c r="FWX360" s="925"/>
      <c r="FWY360" s="925"/>
      <c r="FWZ360" s="925"/>
      <c r="FXA360" s="925"/>
      <c r="FXB360" s="925"/>
      <c r="FXC360" s="925"/>
      <c r="FXD360" s="925"/>
      <c r="FXE360" s="925"/>
      <c r="FXF360" s="925"/>
      <c r="FXG360" s="925"/>
      <c r="FXH360" s="925"/>
      <c r="FXI360" s="925"/>
      <c r="FXJ360" s="925"/>
      <c r="FXK360" s="925"/>
      <c r="FXL360" s="925"/>
      <c r="FXM360" s="925"/>
      <c r="FXN360" s="925"/>
      <c r="FXO360" s="925"/>
      <c r="FXP360" s="925"/>
      <c r="FXQ360" s="925"/>
      <c r="FXR360" s="925"/>
      <c r="FXS360" s="925"/>
      <c r="FXT360" s="925"/>
      <c r="FXU360" s="925"/>
      <c r="FXV360" s="925"/>
      <c r="FXW360" s="925"/>
      <c r="FXX360" s="925"/>
      <c r="FXY360" s="925"/>
      <c r="FXZ360" s="925"/>
      <c r="FYA360" s="925"/>
      <c r="FYB360" s="925"/>
      <c r="FYC360" s="925"/>
      <c r="FYD360" s="925"/>
      <c r="FYE360" s="925"/>
      <c r="FYF360" s="925"/>
      <c r="FYG360" s="925"/>
      <c r="FYH360" s="925"/>
      <c r="FYI360" s="925"/>
      <c r="FYJ360" s="925"/>
      <c r="FYK360" s="925"/>
      <c r="FYL360" s="925"/>
      <c r="FYM360" s="925"/>
      <c r="FYN360" s="925"/>
      <c r="FYO360" s="925"/>
      <c r="FYP360" s="925"/>
      <c r="FYQ360" s="925"/>
      <c r="FYR360" s="925"/>
      <c r="FYS360" s="925"/>
      <c r="FYT360" s="925"/>
      <c r="FYU360" s="925"/>
      <c r="FYV360" s="925"/>
      <c r="FYW360" s="925"/>
      <c r="FYX360" s="925"/>
      <c r="FYY360" s="925"/>
      <c r="FYZ360" s="925"/>
      <c r="FZA360" s="925"/>
      <c r="FZB360" s="925"/>
      <c r="FZC360" s="925"/>
      <c r="FZD360" s="925"/>
      <c r="FZE360" s="925"/>
      <c r="FZF360" s="925"/>
      <c r="FZG360" s="925"/>
      <c r="FZH360" s="925"/>
      <c r="FZI360" s="925"/>
      <c r="FZJ360" s="925"/>
      <c r="FZK360" s="925"/>
      <c r="FZL360" s="925"/>
      <c r="FZM360" s="925"/>
      <c r="FZN360" s="925"/>
      <c r="FZO360" s="925"/>
      <c r="FZP360" s="925"/>
      <c r="FZQ360" s="925"/>
      <c r="FZR360" s="925"/>
      <c r="FZS360" s="925"/>
      <c r="FZT360" s="925"/>
      <c r="FZU360" s="925"/>
      <c r="FZV360" s="925"/>
      <c r="FZW360" s="925"/>
      <c r="FZX360" s="925"/>
      <c r="FZY360" s="925"/>
      <c r="FZZ360" s="925"/>
      <c r="GAA360" s="925"/>
      <c r="GAB360" s="925"/>
      <c r="GAC360" s="925"/>
      <c r="GAD360" s="925"/>
      <c r="GAE360" s="925"/>
      <c r="GAF360" s="925"/>
      <c r="GAG360" s="925"/>
      <c r="GAH360" s="925"/>
      <c r="GAI360" s="925"/>
      <c r="GAJ360" s="925"/>
      <c r="GAK360" s="925"/>
      <c r="GAL360" s="925"/>
      <c r="GAM360" s="925"/>
      <c r="GAN360" s="925"/>
      <c r="GAO360" s="925"/>
      <c r="GAP360" s="925"/>
      <c r="GAQ360" s="925"/>
      <c r="GAR360" s="925"/>
      <c r="GAS360" s="925"/>
      <c r="GAT360" s="925"/>
      <c r="GAU360" s="925"/>
      <c r="GAV360" s="925"/>
      <c r="GAW360" s="925"/>
      <c r="GAX360" s="925"/>
      <c r="GAY360" s="925"/>
      <c r="GAZ360" s="925"/>
      <c r="GBA360" s="925"/>
      <c r="GBB360" s="925"/>
      <c r="GBC360" s="925"/>
      <c r="GBD360" s="925"/>
      <c r="GBE360" s="925"/>
      <c r="GBF360" s="925"/>
      <c r="GBG360" s="925"/>
      <c r="GBH360" s="925"/>
      <c r="GBI360" s="925"/>
      <c r="GBJ360" s="925"/>
      <c r="GBK360" s="925"/>
      <c r="GBL360" s="925"/>
      <c r="GBM360" s="925"/>
      <c r="GBN360" s="925"/>
      <c r="GBO360" s="925"/>
      <c r="GBP360" s="925"/>
      <c r="GBQ360" s="925"/>
      <c r="GBR360" s="925"/>
      <c r="GBS360" s="925"/>
      <c r="GBT360" s="925"/>
      <c r="GBU360" s="925"/>
      <c r="GBV360" s="925"/>
      <c r="GBW360" s="925"/>
      <c r="GBX360" s="925"/>
      <c r="GBY360" s="925"/>
      <c r="GBZ360" s="925"/>
      <c r="GCA360" s="925"/>
      <c r="GCB360" s="925"/>
      <c r="GCC360" s="925"/>
      <c r="GCD360" s="925"/>
      <c r="GCE360" s="925"/>
      <c r="GCF360" s="925"/>
      <c r="GCG360" s="925"/>
      <c r="GCH360" s="925"/>
      <c r="GCI360" s="925"/>
      <c r="GCJ360" s="925"/>
      <c r="GCK360" s="925"/>
      <c r="GCL360" s="925"/>
      <c r="GCM360" s="925"/>
      <c r="GCN360" s="925"/>
      <c r="GCO360" s="925"/>
      <c r="GCP360" s="925"/>
      <c r="GCQ360" s="925"/>
      <c r="GCR360" s="925"/>
      <c r="GCS360" s="925"/>
      <c r="GCT360" s="925"/>
      <c r="GCU360" s="925"/>
      <c r="GCV360" s="925"/>
      <c r="GCW360" s="925"/>
      <c r="GCX360" s="925"/>
      <c r="GCY360" s="925"/>
      <c r="GCZ360" s="925"/>
      <c r="GDA360" s="925"/>
      <c r="GDB360" s="925"/>
      <c r="GDC360" s="925"/>
      <c r="GDD360" s="925"/>
      <c r="GDE360" s="925"/>
      <c r="GDF360" s="925"/>
      <c r="GDG360" s="925"/>
      <c r="GDH360" s="925"/>
      <c r="GDI360" s="925"/>
      <c r="GDJ360" s="925"/>
      <c r="GDK360" s="925"/>
      <c r="GDL360" s="925"/>
      <c r="GDM360" s="925"/>
      <c r="GDN360" s="925"/>
      <c r="GDO360" s="925"/>
      <c r="GDP360" s="925"/>
      <c r="GDQ360" s="925"/>
      <c r="GDR360" s="925"/>
      <c r="GDS360" s="925"/>
      <c r="GDT360" s="925"/>
      <c r="GDU360" s="925"/>
      <c r="GDV360" s="925"/>
      <c r="GDW360" s="925"/>
      <c r="GDX360" s="925"/>
      <c r="GDY360" s="925"/>
      <c r="GDZ360" s="925"/>
      <c r="GEA360" s="925"/>
      <c r="GEB360" s="925"/>
      <c r="GEC360" s="925"/>
      <c r="GED360" s="925"/>
      <c r="GEE360" s="925"/>
      <c r="GEF360" s="925"/>
      <c r="GEG360" s="925"/>
      <c r="GEH360" s="925"/>
      <c r="GEI360" s="925"/>
      <c r="GEJ360" s="925"/>
      <c r="GEK360" s="925"/>
      <c r="GEL360" s="925"/>
      <c r="GEM360" s="925"/>
      <c r="GEN360" s="925"/>
      <c r="GEO360" s="925"/>
      <c r="GEP360" s="925"/>
      <c r="GEQ360" s="925"/>
      <c r="GER360" s="925"/>
      <c r="GES360" s="925"/>
      <c r="GET360" s="925"/>
      <c r="GEU360" s="925"/>
      <c r="GEV360" s="925"/>
      <c r="GEW360" s="925"/>
      <c r="GEX360" s="925"/>
      <c r="GEY360" s="925"/>
      <c r="GEZ360" s="925"/>
      <c r="GFA360" s="925"/>
      <c r="GFB360" s="925"/>
      <c r="GFC360" s="925"/>
      <c r="GFD360" s="925"/>
      <c r="GFE360" s="925"/>
      <c r="GFF360" s="925"/>
      <c r="GFG360" s="925"/>
      <c r="GFH360" s="925"/>
      <c r="GFI360" s="925"/>
      <c r="GFJ360" s="925"/>
      <c r="GFK360" s="925"/>
      <c r="GFL360" s="925"/>
      <c r="GFM360" s="925"/>
      <c r="GFN360" s="925"/>
      <c r="GFO360" s="925"/>
      <c r="GFP360" s="925"/>
      <c r="GFQ360" s="925"/>
      <c r="GFR360" s="925"/>
      <c r="GFS360" s="925"/>
      <c r="GFT360" s="925"/>
      <c r="GFU360" s="925"/>
      <c r="GFV360" s="925"/>
      <c r="GFW360" s="925"/>
      <c r="GFX360" s="925"/>
      <c r="GFY360" s="925"/>
      <c r="GFZ360" s="925"/>
      <c r="GGA360" s="925"/>
      <c r="GGB360" s="925"/>
      <c r="GGC360" s="925"/>
      <c r="GGD360" s="925"/>
      <c r="GGE360" s="925"/>
      <c r="GGF360" s="925"/>
      <c r="GGG360" s="925"/>
      <c r="GGH360" s="925"/>
      <c r="GGI360" s="925"/>
      <c r="GGJ360" s="925"/>
      <c r="GGK360" s="925"/>
      <c r="GGL360" s="925"/>
      <c r="GGM360" s="925"/>
      <c r="GGN360" s="925"/>
      <c r="GGO360" s="925"/>
      <c r="GGP360" s="925"/>
      <c r="GGQ360" s="925"/>
      <c r="GGR360" s="925"/>
      <c r="GGS360" s="925"/>
      <c r="GGT360" s="925"/>
      <c r="GGU360" s="925"/>
      <c r="GGV360" s="925"/>
      <c r="GGW360" s="925"/>
      <c r="GGX360" s="925"/>
      <c r="GGY360" s="925"/>
      <c r="GGZ360" s="925"/>
      <c r="GHA360" s="925"/>
      <c r="GHB360" s="925"/>
      <c r="GHC360" s="925"/>
      <c r="GHD360" s="925"/>
      <c r="GHE360" s="925"/>
      <c r="GHF360" s="925"/>
      <c r="GHG360" s="925"/>
      <c r="GHH360" s="925"/>
      <c r="GHI360" s="925"/>
      <c r="GHJ360" s="925"/>
      <c r="GHK360" s="925"/>
      <c r="GHL360" s="925"/>
      <c r="GHM360" s="925"/>
      <c r="GHN360" s="925"/>
      <c r="GHO360" s="925"/>
      <c r="GHP360" s="925"/>
      <c r="GHQ360" s="925"/>
      <c r="GHR360" s="925"/>
      <c r="GHS360" s="925"/>
      <c r="GHT360" s="925"/>
      <c r="GHU360" s="925"/>
      <c r="GHV360" s="925"/>
      <c r="GHW360" s="925"/>
      <c r="GHX360" s="925"/>
      <c r="GHY360" s="925"/>
      <c r="GHZ360" s="925"/>
      <c r="GIA360" s="925"/>
      <c r="GIB360" s="925"/>
      <c r="GIC360" s="925"/>
      <c r="GID360" s="925"/>
      <c r="GIE360" s="925"/>
      <c r="GIF360" s="925"/>
      <c r="GIG360" s="925"/>
      <c r="GIH360" s="925"/>
      <c r="GII360" s="925"/>
      <c r="GIJ360" s="925"/>
      <c r="GIK360" s="925"/>
      <c r="GIL360" s="925"/>
      <c r="GIM360" s="925"/>
      <c r="GIN360" s="925"/>
      <c r="GIO360" s="925"/>
      <c r="GIP360" s="925"/>
      <c r="GIQ360" s="925"/>
      <c r="GIR360" s="925"/>
      <c r="GIS360" s="925"/>
      <c r="GIT360" s="925"/>
      <c r="GIU360" s="925"/>
      <c r="GIV360" s="925"/>
      <c r="GIW360" s="925"/>
      <c r="GIX360" s="925"/>
      <c r="GIY360" s="925"/>
      <c r="GIZ360" s="925"/>
      <c r="GJA360" s="925"/>
      <c r="GJB360" s="925"/>
      <c r="GJC360" s="925"/>
      <c r="GJD360" s="925"/>
      <c r="GJE360" s="925"/>
      <c r="GJF360" s="925"/>
      <c r="GJG360" s="925"/>
      <c r="GJH360" s="925"/>
      <c r="GJI360" s="925"/>
      <c r="GJJ360" s="925"/>
      <c r="GJK360" s="925"/>
      <c r="GJL360" s="925"/>
      <c r="GJM360" s="925"/>
      <c r="GJN360" s="925"/>
      <c r="GJO360" s="925"/>
      <c r="GJP360" s="925"/>
      <c r="GJQ360" s="925"/>
      <c r="GJR360" s="925"/>
      <c r="GJS360" s="925"/>
      <c r="GJT360" s="925"/>
      <c r="GJU360" s="925"/>
      <c r="GJV360" s="925"/>
      <c r="GJW360" s="925"/>
      <c r="GJX360" s="925"/>
      <c r="GJY360" s="925"/>
      <c r="GJZ360" s="925"/>
      <c r="GKA360" s="925"/>
      <c r="GKB360" s="925"/>
      <c r="GKC360" s="925"/>
      <c r="GKD360" s="925"/>
      <c r="GKE360" s="925"/>
      <c r="GKF360" s="925"/>
      <c r="GKG360" s="925"/>
      <c r="GKH360" s="925"/>
      <c r="GKI360" s="925"/>
      <c r="GKJ360" s="925"/>
      <c r="GKK360" s="925"/>
      <c r="GKL360" s="925"/>
      <c r="GKM360" s="925"/>
      <c r="GKN360" s="925"/>
      <c r="GKO360" s="925"/>
      <c r="GKP360" s="925"/>
      <c r="GKQ360" s="925"/>
      <c r="GKR360" s="925"/>
      <c r="GKS360" s="925"/>
      <c r="GKT360" s="925"/>
      <c r="GKU360" s="925"/>
      <c r="GKV360" s="925"/>
      <c r="GKW360" s="925"/>
      <c r="GKX360" s="925"/>
      <c r="GKY360" s="925"/>
      <c r="GKZ360" s="925"/>
      <c r="GLA360" s="925"/>
      <c r="GLB360" s="925"/>
      <c r="GLC360" s="925"/>
      <c r="GLD360" s="925"/>
      <c r="GLE360" s="925"/>
      <c r="GLF360" s="925"/>
      <c r="GLG360" s="925"/>
      <c r="GLH360" s="925"/>
      <c r="GLI360" s="925"/>
      <c r="GLJ360" s="925"/>
      <c r="GLK360" s="925"/>
      <c r="GLL360" s="925"/>
      <c r="GLM360" s="925"/>
      <c r="GLN360" s="925"/>
      <c r="GLO360" s="925"/>
      <c r="GLP360" s="925"/>
      <c r="GLQ360" s="925"/>
      <c r="GLR360" s="925"/>
      <c r="GLS360" s="925"/>
      <c r="GLT360" s="925"/>
      <c r="GLU360" s="925"/>
      <c r="GLV360" s="925"/>
      <c r="GLW360" s="925"/>
      <c r="GLX360" s="925"/>
      <c r="GLY360" s="925"/>
      <c r="GLZ360" s="925"/>
      <c r="GMA360" s="925"/>
      <c r="GMB360" s="925"/>
      <c r="GMC360" s="925"/>
      <c r="GMD360" s="925"/>
      <c r="GME360" s="925"/>
      <c r="GMF360" s="925"/>
      <c r="GMG360" s="925"/>
      <c r="GMH360" s="925"/>
      <c r="GMI360" s="925"/>
      <c r="GMJ360" s="925"/>
      <c r="GMK360" s="925"/>
      <c r="GML360" s="925"/>
      <c r="GMM360" s="925"/>
      <c r="GMN360" s="925"/>
      <c r="GMO360" s="925"/>
      <c r="GMP360" s="925"/>
      <c r="GMQ360" s="925"/>
      <c r="GMR360" s="925"/>
      <c r="GMS360" s="925"/>
      <c r="GMT360" s="925"/>
      <c r="GMU360" s="925"/>
      <c r="GMV360" s="925"/>
      <c r="GMW360" s="925"/>
      <c r="GMX360" s="925"/>
      <c r="GMY360" s="925"/>
      <c r="GMZ360" s="925"/>
      <c r="GNA360" s="925"/>
      <c r="GNB360" s="925"/>
      <c r="GNC360" s="925"/>
      <c r="GND360" s="925"/>
      <c r="GNE360" s="925"/>
      <c r="GNF360" s="925"/>
      <c r="GNG360" s="925"/>
      <c r="GNH360" s="925"/>
      <c r="GNI360" s="925"/>
      <c r="GNJ360" s="925"/>
      <c r="GNK360" s="925"/>
      <c r="GNL360" s="925"/>
      <c r="GNM360" s="925"/>
      <c r="GNN360" s="925"/>
      <c r="GNO360" s="925"/>
      <c r="GNP360" s="925"/>
      <c r="GNQ360" s="925"/>
      <c r="GNR360" s="925"/>
      <c r="GNS360" s="925"/>
      <c r="GNT360" s="925"/>
      <c r="GNU360" s="925"/>
      <c r="GNV360" s="925"/>
      <c r="GNW360" s="925"/>
      <c r="GNX360" s="925"/>
      <c r="GNY360" s="925"/>
      <c r="GNZ360" s="925"/>
      <c r="GOA360" s="925"/>
      <c r="GOB360" s="925"/>
      <c r="GOC360" s="925"/>
      <c r="GOD360" s="925"/>
      <c r="GOE360" s="925"/>
      <c r="GOF360" s="925"/>
      <c r="GOG360" s="925"/>
      <c r="GOH360" s="925"/>
      <c r="GOI360" s="925"/>
      <c r="GOJ360" s="925"/>
      <c r="GOK360" s="925"/>
      <c r="GOL360" s="925"/>
      <c r="GOM360" s="925"/>
      <c r="GON360" s="925"/>
      <c r="GOO360" s="925"/>
      <c r="GOP360" s="925"/>
      <c r="GOQ360" s="925"/>
      <c r="GOR360" s="925"/>
      <c r="GOS360" s="925"/>
      <c r="GOT360" s="925"/>
      <c r="GOU360" s="925"/>
      <c r="GOV360" s="925"/>
      <c r="GOW360" s="925"/>
      <c r="GOX360" s="925"/>
      <c r="GOY360" s="925"/>
      <c r="GOZ360" s="925"/>
      <c r="GPA360" s="925"/>
      <c r="GPB360" s="925"/>
      <c r="GPC360" s="925"/>
      <c r="GPD360" s="925"/>
      <c r="GPE360" s="925"/>
      <c r="GPF360" s="925"/>
      <c r="GPG360" s="925"/>
      <c r="GPH360" s="925"/>
      <c r="GPI360" s="925"/>
      <c r="GPJ360" s="925"/>
      <c r="GPK360" s="925"/>
      <c r="GPL360" s="925"/>
      <c r="GPM360" s="925"/>
      <c r="GPN360" s="925"/>
      <c r="GPO360" s="925"/>
      <c r="GPP360" s="925"/>
      <c r="GPQ360" s="925"/>
      <c r="GPR360" s="925"/>
      <c r="GPS360" s="925"/>
      <c r="GPT360" s="925"/>
      <c r="GPU360" s="925"/>
      <c r="GPV360" s="925"/>
      <c r="GPW360" s="925"/>
      <c r="GPX360" s="925"/>
      <c r="GPY360" s="925"/>
      <c r="GPZ360" s="925"/>
      <c r="GQA360" s="925"/>
      <c r="GQB360" s="925"/>
      <c r="GQC360" s="925"/>
      <c r="GQD360" s="925"/>
      <c r="GQE360" s="925"/>
      <c r="GQF360" s="925"/>
      <c r="GQG360" s="925"/>
      <c r="GQH360" s="925"/>
      <c r="GQI360" s="925"/>
      <c r="GQJ360" s="925"/>
      <c r="GQK360" s="925"/>
      <c r="GQL360" s="925"/>
      <c r="GQM360" s="925"/>
      <c r="GQN360" s="925"/>
      <c r="GQO360" s="925"/>
      <c r="GQP360" s="925"/>
      <c r="GQQ360" s="925"/>
      <c r="GQR360" s="925"/>
      <c r="GQS360" s="925"/>
      <c r="GQT360" s="925"/>
      <c r="GQU360" s="925"/>
      <c r="GQV360" s="925"/>
      <c r="GQW360" s="925"/>
      <c r="GQX360" s="925"/>
      <c r="GQY360" s="925"/>
      <c r="GQZ360" s="925"/>
      <c r="GRA360" s="925"/>
      <c r="GRB360" s="925"/>
      <c r="GRC360" s="925"/>
      <c r="GRD360" s="925"/>
      <c r="GRE360" s="925"/>
      <c r="GRF360" s="925"/>
      <c r="GRG360" s="925"/>
      <c r="GRH360" s="925"/>
      <c r="GRI360" s="925"/>
      <c r="GRJ360" s="925"/>
      <c r="GRK360" s="925"/>
      <c r="GRL360" s="925"/>
      <c r="GRM360" s="925"/>
      <c r="GRN360" s="925"/>
      <c r="GRO360" s="925"/>
      <c r="GRP360" s="925"/>
      <c r="GRQ360" s="925"/>
      <c r="GRR360" s="925"/>
      <c r="GRS360" s="925"/>
      <c r="GRT360" s="925"/>
      <c r="GRU360" s="925"/>
      <c r="GRV360" s="925"/>
      <c r="GRW360" s="925"/>
      <c r="GRX360" s="925"/>
      <c r="GRY360" s="925"/>
      <c r="GRZ360" s="925"/>
      <c r="GSA360" s="925"/>
      <c r="GSB360" s="925"/>
      <c r="GSC360" s="925"/>
      <c r="GSD360" s="925"/>
      <c r="GSE360" s="925"/>
      <c r="GSF360" s="925"/>
      <c r="GSG360" s="925"/>
      <c r="GSH360" s="925"/>
      <c r="GSI360" s="925"/>
      <c r="GSJ360" s="925"/>
      <c r="GSK360" s="925"/>
      <c r="GSL360" s="925"/>
      <c r="GSM360" s="925"/>
      <c r="GSN360" s="925"/>
      <c r="GSO360" s="925"/>
      <c r="GSP360" s="925"/>
      <c r="GSQ360" s="925"/>
      <c r="GSR360" s="925"/>
      <c r="GSS360" s="925"/>
      <c r="GST360" s="925"/>
      <c r="GSU360" s="925"/>
      <c r="GSV360" s="925"/>
      <c r="GSW360" s="925"/>
      <c r="GSX360" s="925"/>
      <c r="GSY360" s="925"/>
      <c r="GSZ360" s="925"/>
      <c r="GTA360" s="925"/>
      <c r="GTB360" s="925"/>
      <c r="GTC360" s="925"/>
      <c r="GTD360" s="925"/>
      <c r="GTE360" s="925"/>
      <c r="GTF360" s="925"/>
      <c r="GTG360" s="925"/>
      <c r="GTH360" s="925"/>
      <c r="GTI360" s="925"/>
      <c r="GTJ360" s="925"/>
      <c r="GTK360" s="925"/>
      <c r="GTL360" s="925"/>
      <c r="GTM360" s="925"/>
      <c r="GTN360" s="925"/>
      <c r="GTO360" s="925"/>
      <c r="GTP360" s="925"/>
      <c r="GTQ360" s="925"/>
      <c r="GTR360" s="925"/>
      <c r="GTS360" s="925"/>
      <c r="GTT360" s="925"/>
      <c r="GTU360" s="925"/>
      <c r="GTV360" s="925"/>
      <c r="GTW360" s="925"/>
      <c r="GTX360" s="925"/>
      <c r="GTY360" s="925"/>
      <c r="GTZ360" s="925"/>
      <c r="GUA360" s="925"/>
      <c r="GUB360" s="925"/>
      <c r="GUC360" s="925"/>
      <c r="GUD360" s="925"/>
      <c r="GUE360" s="925"/>
      <c r="GUF360" s="925"/>
      <c r="GUG360" s="925"/>
      <c r="GUH360" s="925"/>
      <c r="GUI360" s="925"/>
      <c r="GUJ360" s="925"/>
      <c r="GUK360" s="925"/>
      <c r="GUL360" s="925"/>
      <c r="GUM360" s="925"/>
      <c r="GUN360" s="925"/>
      <c r="GUO360" s="925"/>
      <c r="GUP360" s="925"/>
      <c r="GUQ360" s="925"/>
      <c r="GUR360" s="925"/>
      <c r="GUS360" s="925"/>
      <c r="GUT360" s="925"/>
      <c r="GUU360" s="925"/>
      <c r="GUV360" s="925"/>
      <c r="GUW360" s="925"/>
      <c r="GUX360" s="925"/>
      <c r="GUY360" s="925"/>
      <c r="GUZ360" s="925"/>
      <c r="GVA360" s="925"/>
      <c r="GVB360" s="925"/>
      <c r="GVC360" s="925"/>
      <c r="GVD360" s="925"/>
      <c r="GVE360" s="925"/>
      <c r="GVF360" s="925"/>
      <c r="GVG360" s="925"/>
      <c r="GVH360" s="925"/>
      <c r="GVI360" s="925"/>
      <c r="GVJ360" s="925"/>
      <c r="GVK360" s="925"/>
      <c r="GVL360" s="925"/>
      <c r="GVM360" s="925"/>
      <c r="GVN360" s="925"/>
      <c r="GVO360" s="925"/>
      <c r="GVP360" s="925"/>
      <c r="GVQ360" s="925"/>
      <c r="GVR360" s="925"/>
      <c r="GVS360" s="925"/>
      <c r="GVT360" s="925"/>
      <c r="GVU360" s="925"/>
      <c r="GVV360" s="925"/>
      <c r="GVW360" s="925"/>
      <c r="GVX360" s="925"/>
      <c r="GVY360" s="925"/>
      <c r="GVZ360" s="925"/>
      <c r="GWA360" s="925"/>
      <c r="GWB360" s="925"/>
      <c r="GWC360" s="925"/>
      <c r="GWD360" s="925"/>
      <c r="GWE360" s="925"/>
      <c r="GWF360" s="925"/>
      <c r="GWG360" s="925"/>
      <c r="GWH360" s="925"/>
      <c r="GWI360" s="925"/>
      <c r="GWJ360" s="925"/>
      <c r="GWK360" s="925"/>
      <c r="GWL360" s="925"/>
      <c r="GWM360" s="925"/>
      <c r="GWN360" s="925"/>
      <c r="GWO360" s="925"/>
      <c r="GWP360" s="925"/>
      <c r="GWQ360" s="925"/>
      <c r="GWR360" s="925"/>
      <c r="GWS360" s="925"/>
      <c r="GWT360" s="925"/>
      <c r="GWU360" s="925"/>
      <c r="GWV360" s="925"/>
      <c r="GWW360" s="925"/>
      <c r="GWX360" s="925"/>
      <c r="GWY360" s="925"/>
      <c r="GWZ360" s="925"/>
      <c r="GXA360" s="925"/>
      <c r="GXB360" s="925"/>
      <c r="GXC360" s="925"/>
      <c r="GXD360" s="925"/>
      <c r="GXE360" s="925"/>
      <c r="GXF360" s="925"/>
      <c r="GXG360" s="925"/>
      <c r="GXH360" s="925"/>
      <c r="GXI360" s="925"/>
      <c r="GXJ360" s="925"/>
      <c r="GXK360" s="925"/>
      <c r="GXL360" s="925"/>
      <c r="GXM360" s="925"/>
      <c r="GXN360" s="925"/>
      <c r="GXO360" s="925"/>
      <c r="GXP360" s="925"/>
      <c r="GXQ360" s="925"/>
      <c r="GXR360" s="925"/>
      <c r="GXS360" s="925"/>
      <c r="GXT360" s="925"/>
      <c r="GXU360" s="925"/>
      <c r="GXV360" s="925"/>
      <c r="GXW360" s="925"/>
      <c r="GXX360" s="925"/>
      <c r="GXY360" s="925"/>
      <c r="GXZ360" s="925"/>
      <c r="GYA360" s="925"/>
      <c r="GYB360" s="925"/>
      <c r="GYC360" s="925"/>
      <c r="GYD360" s="925"/>
      <c r="GYE360" s="925"/>
      <c r="GYF360" s="925"/>
      <c r="GYG360" s="925"/>
      <c r="GYH360" s="925"/>
      <c r="GYI360" s="925"/>
      <c r="GYJ360" s="925"/>
      <c r="GYK360" s="925"/>
      <c r="GYL360" s="925"/>
      <c r="GYM360" s="925"/>
      <c r="GYN360" s="925"/>
      <c r="GYO360" s="925"/>
      <c r="GYP360" s="925"/>
      <c r="GYQ360" s="925"/>
      <c r="GYR360" s="925"/>
      <c r="GYS360" s="925"/>
      <c r="GYT360" s="925"/>
      <c r="GYU360" s="925"/>
      <c r="GYV360" s="925"/>
      <c r="GYW360" s="925"/>
      <c r="GYX360" s="925"/>
      <c r="GYY360" s="925"/>
      <c r="GYZ360" s="925"/>
      <c r="GZA360" s="925"/>
      <c r="GZB360" s="925"/>
      <c r="GZC360" s="925"/>
      <c r="GZD360" s="925"/>
      <c r="GZE360" s="925"/>
      <c r="GZF360" s="925"/>
      <c r="GZG360" s="925"/>
      <c r="GZH360" s="925"/>
      <c r="GZI360" s="925"/>
      <c r="GZJ360" s="925"/>
      <c r="GZK360" s="925"/>
      <c r="GZL360" s="925"/>
      <c r="GZM360" s="925"/>
      <c r="GZN360" s="925"/>
      <c r="GZO360" s="925"/>
      <c r="GZP360" s="925"/>
      <c r="GZQ360" s="925"/>
      <c r="GZR360" s="925"/>
      <c r="GZS360" s="925"/>
      <c r="GZT360" s="925"/>
      <c r="GZU360" s="925"/>
      <c r="GZV360" s="925"/>
      <c r="GZW360" s="925"/>
      <c r="GZX360" s="925"/>
      <c r="GZY360" s="925"/>
      <c r="GZZ360" s="925"/>
      <c r="HAA360" s="925"/>
      <c r="HAB360" s="925"/>
      <c r="HAC360" s="925"/>
      <c r="HAD360" s="925"/>
      <c r="HAE360" s="925"/>
      <c r="HAF360" s="925"/>
      <c r="HAG360" s="925"/>
      <c r="HAH360" s="925"/>
      <c r="HAI360" s="925"/>
      <c r="HAJ360" s="925"/>
      <c r="HAK360" s="925"/>
      <c r="HAL360" s="925"/>
      <c r="HAM360" s="925"/>
      <c r="HAN360" s="925"/>
      <c r="HAO360" s="925"/>
      <c r="HAP360" s="925"/>
      <c r="HAQ360" s="925"/>
      <c r="HAR360" s="925"/>
      <c r="HAS360" s="925"/>
      <c r="HAT360" s="925"/>
      <c r="HAU360" s="925"/>
      <c r="HAV360" s="925"/>
      <c r="HAW360" s="925"/>
      <c r="HAX360" s="925"/>
      <c r="HAY360" s="925"/>
      <c r="HAZ360" s="925"/>
      <c r="HBA360" s="925"/>
      <c r="HBB360" s="925"/>
      <c r="HBC360" s="925"/>
      <c r="HBD360" s="925"/>
      <c r="HBE360" s="925"/>
      <c r="HBF360" s="925"/>
      <c r="HBG360" s="925"/>
      <c r="HBH360" s="925"/>
      <c r="HBI360" s="925"/>
      <c r="HBJ360" s="925"/>
      <c r="HBK360" s="925"/>
      <c r="HBL360" s="925"/>
      <c r="HBM360" s="925"/>
      <c r="HBN360" s="925"/>
      <c r="HBO360" s="925"/>
      <c r="HBP360" s="925"/>
      <c r="HBQ360" s="925"/>
      <c r="HBR360" s="925"/>
      <c r="HBS360" s="925"/>
      <c r="HBT360" s="925"/>
      <c r="HBU360" s="925"/>
      <c r="HBV360" s="925"/>
      <c r="HBW360" s="925"/>
      <c r="HBX360" s="925"/>
      <c r="HBY360" s="925"/>
      <c r="HBZ360" s="925"/>
      <c r="HCA360" s="925"/>
      <c r="HCB360" s="925"/>
      <c r="HCC360" s="925"/>
      <c r="HCD360" s="925"/>
      <c r="HCE360" s="925"/>
      <c r="HCF360" s="925"/>
      <c r="HCG360" s="925"/>
      <c r="HCH360" s="925"/>
      <c r="HCI360" s="925"/>
      <c r="HCJ360" s="925"/>
      <c r="HCK360" s="925"/>
      <c r="HCL360" s="925"/>
      <c r="HCM360" s="925"/>
      <c r="HCN360" s="925"/>
      <c r="HCO360" s="925"/>
      <c r="HCP360" s="925"/>
      <c r="HCQ360" s="925"/>
      <c r="HCR360" s="925"/>
      <c r="HCS360" s="925"/>
      <c r="HCT360" s="925"/>
      <c r="HCU360" s="925"/>
      <c r="HCV360" s="925"/>
      <c r="HCW360" s="925"/>
      <c r="HCX360" s="925"/>
      <c r="HCY360" s="925"/>
      <c r="HCZ360" s="925"/>
      <c r="HDA360" s="925"/>
      <c r="HDB360" s="925"/>
      <c r="HDC360" s="925"/>
      <c r="HDD360" s="925"/>
      <c r="HDE360" s="925"/>
      <c r="HDF360" s="925"/>
      <c r="HDG360" s="925"/>
      <c r="HDH360" s="925"/>
      <c r="HDI360" s="925"/>
      <c r="HDJ360" s="925"/>
      <c r="HDK360" s="925"/>
      <c r="HDL360" s="925"/>
      <c r="HDM360" s="925"/>
      <c r="HDN360" s="925"/>
      <c r="HDO360" s="925"/>
      <c r="HDP360" s="925"/>
      <c r="HDQ360" s="925"/>
      <c r="HDR360" s="925"/>
      <c r="HDS360" s="925"/>
      <c r="HDT360" s="925"/>
      <c r="HDU360" s="925"/>
      <c r="HDV360" s="925"/>
      <c r="HDW360" s="925"/>
      <c r="HDX360" s="925"/>
      <c r="HDY360" s="925"/>
      <c r="HDZ360" s="925"/>
      <c r="HEA360" s="925"/>
      <c r="HEB360" s="925"/>
      <c r="HEC360" s="925"/>
      <c r="HED360" s="925"/>
      <c r="HEE360" s="925"/>
      <c r="HEF360" s="925"/>
      <c r="HEG360" s="925"/>
      <c r="HEH360" s="925"/>
      <c r="HEI360" s="925"/>
      <c r="HEJ360" s="925"/>
      <c r="HEK360" s="925"/>
      <c r="HEL360" s="925"/>
      <c r="HEM360" s="925"/>
      <c r="HEN360" s="925"/>
      <c r="HEO360" s="925"/>
      <c r="HEP360" s="925"/>
      <c r="HEQ360" s="925"/>
      <c r="HER360" s="925"/>
      <c r="HES360" s="925"/>
      <c r="HET360" s="925"/>
      <c r="HEU360" s="925"/>
      <c r="HEV360" s="925"/>
      <c r="HEW360" s="925"/>
      <c r="HEX360" s="925"/>
      <c r="HEY360" s="925"/>
      <c r="HEZ360" s="925"/>
      <c r="HFA360" s="925"/>
      <c r="HFB360" s="925"/>
      <c r="HFC360" s="925"/>
      <c r="HFD360" s="925"/>
      <c r="HFE360" s="925"/>
      <c r="HFF360" s="925"/>
      <c r="HFG360" s="925"/>
      <c r="HFH360" s="925"/>
      <c r="HFI360" s="925"/>
      <c r="HFJ360" s="925"/>
      <c r="HFK360" s="925"/>
      <c r="HFL360" s="925"/>
      <c r="HFM360" s="925"/>
      <c r="HFN360" s="925"/>
      <c r="HFO360" s="925"/>
      <c r="HFP360" s="925"/>
      <c r="HFQ360" s="925"/>
      <c r="HFR360" s="925"/>
      <c r="HFS360" s="925"/>
      <c r="HFT360" s="925"/>
      <c r="HFU360" s="925"/>
      <c r="HFV360" s="925"/>
      <c r="HFW360" s="925"/>
      <c r="HFX360" s="925"/>
      <c r="HFY360" s="925"/>
      <c r="HFZ360" s="925"/>
      <c r="HGA360" s="925"/>
      <c r="HGB360" s="925"/>
      <c r="HGC360" s="925"/>
      <c r="HGD360" s="925"/>
      <c r="HGE360" s="925"/>
      <c r="HGF360" s="925"/>
      <c r="HGG360" s="925"/>
      <c r="HGH360" s="925"/>
      <c r="HGI360" s="925"/>
      <c r="HGJ360" s="925"/>
      <c r="HGK360" s="925"/>
      <c r="HGL360" s="925"/>
      <c r="HGM360" s="925"/>
      <c r="HGN360" s="925"/>
      <c r="HGO360" s="925"/>
      <c r="HGP360" s="925"/>
      <c r="HGQ360" s="925"/>
      <c r="HGR360" s="925"/>
      <c r="HGS360" s="925"/>
      <c r="HGT360" s="925"/>
      <c r="HGU360" s="925"/>
      <c r="HGV360" s="925"/>
      <c r="HGW360" s="925"/>
      <c r="HGX360" s="925"/>
      <c r="HGY360" s="925"/>
      <c r="HGZ360" s="925"/>
      <c r="HHA360" s="925"/>
      <c r="HHB360" s="925"/>
      <c r="HHC360" s="925"/>
      <c r="HHD360" s="925"/>
      <c r="HHE360" s="925"/>
      <c r="HHF360" s="925"/>
      <c r="HHG360" s="925"/>
      <c r="HHH360" s="925"/>
      <c r="HHI360" s="925"/>
      <c r="HHJ360" s="925"/>
      <c r="HHK360" s="925"/>
      <c r="HHL360" s="925"/>
      <c r="HHM360" s="925"/>
      <c r="HHN360" s="925"/>
      <c r="HHO360" s="925"/>
      <c r="HHP360" s="925"/>
      <c r="HHQ360" s="925"/>
      <c r="HHR360" s="925"/>
      <c r="HHS360" s="925"/>
      <c r="HHT360" s="925"/>
      <c r="HHU360" s="925"/>
      <c r="HHV360" s="925"/>
      <c r="HHW360" s="925"/>
      <c r="HHX360" s="925"/>
      <c r="HHY360" s="925"/>
      <c r="HHZ360" s="925"/>
      <c r="HIA360" s="925"/>
      <c r="HIB360" s="925"/>
      <c r="HIC360" s="925"/>
      <c r="HID360" s="925"/>
      <c r="HIE360" s="925"/>
      <c r="HIF360" s="925"/>
      <c r="HIG360" s="925"/>
      <c r="HIH360" s="925"/>
      <c r="HII360" s="925"/>
      <c r="HIJ360" s="925"/>
      <c r="HIK360" s="925"/>
      <c r="HIL360" s="925"/>
      <c r="HIM360" s="925"/>
      <c r="HIN360" s="925"/>
      <c r="HIO360" s="925"/>
      <c r="HIP360" s="925"/>
      <c r="HIQ360" s="925"/>
      <c r="HIR360" s="925"/>
      <c r="HIS360" s="925"/>
      <c r="HIT360" s="925"/>
      <c r="HIU360" s="925"/>
      <c r="HIV360" s="925"/>
      <c r="HIW360" s="925"/>
      <c r="HIX360" s="925"/>
      <c r="HIY360" s="925"/>
      <c r="HIZ360" s="925"/>
      <c r="HJA360" s="925"/>
      <c r="HJB360" s="925"/>
      <c r="HJC360" s="925"/>
      <c r="HJD360" s="925"/>
      <c r="HJE360" s="925"/>
      <c r="HJF360" s="925"/>
      <c r="HJG360" s="925"/>
      <c r="HJH360" s="925"/>
      <c r="HJI360" s="925"/>
      <c r="HJJ360" s="925"/>
      <c r="HJK360" s="925"/>
      <c r="HJL360" s="925"/>
      <c r="HJM360" s="925"/>
      <c r="HJN360" s="925"/>
      <c r="HJO360" s="925"/>
      <c r="HJP360" s="925"/>
      <c r="HJQ360" s="925"/>
      <c r="HJR360" s="925"/>
      <c r="HJS360" s="925"/>
      <c r="HJT360" s="925"/>
      <c r="HJU360" s="925"/>
      <c r="HJV360" s="925"/>
      <c r="HJW360" s="925"/>
      <c r="HJX360" s="925"/>
      <c r="HJY360" s="925"/>
      <c r="HJZ360" s="925"/>
      <c r="HKA360" s="925"/>
      <c r="HKB360" s="925"/>
      <c r="HKC360" s="925"/>
      <c r="HKD360" s="925"/>
      <c r="HKE360" s="925"/>
      <c r="HKF360" s="925"/>
      <c r="HKG360" s="925"/>
      <c r="HKH360" s="925"/>
      <c r="HKI360" s="925"/>
      <c r="HKJ360" s="925"/>
      <c r="HKK360" s="925"/>
      <c r="HKL360" s="925"/>
      <c r="HKM360" s="925"/>
      <c r="HKN360" s="925"/>
      <c r="HKO360" s="925"/>
      <c r="HKP360" s="925"/>
      <c r="HKQ360" s="925"/>
      <c r="HKR360" s="925"/>
      <c r="HKS360" s="925"/>
      <c r="HKT360" s="925"/>
      <c r="HKU360" s="925"/>
      <c r="HKV360" s="925"/>
      <c r="HKW360" s="925"/>
      <c r="HKX360" s="925"/>
      <c r="HKY360" s="925"/>
      <c r="HKZ360" s="925"/>
      <c r="HLA360" s="925"/>
      <c r="HLB360" s="925"/>
      <c r="HLC360" s="925"/>
      <c r="HLD360" s="925"/>
      <c r="HLE360" s="925"/>
      <c r="HLF360" s="925"/>
      <c r="HLG360" s="925"/>
      <c r="HLH360" s="925"/>
      <c r="HLI360" s="925"/>
      <c r="HLJ360" s="925"/>
      <c r="HLK360" s="925"/>
      <c r="HLL360" s="925"/>
      <c r="HLM360" s="925"/>
      <c r="HLN360" s="925"/>
      <c r="HLO360" s="925"/>
      <c r="HLP360" s="925"/>
      <c r="HLQ360" s="925"/>
      <c r="HLR360" s="925"/>
      <c r="HLS360" s="925"/>
      <c r="HLT360" s="925"/>
      <c r="HLU360" s="925"/>
      <c r="HLV360" s="925"/>
      <c r="HLW360" s="925"/>
      <c r="HLX360" s="925"/>
      <c r="HLY360" s="925"/>
      <c r="HLZ360" s="925"/>
      <c r="HMA360" s="925"/>
      <c r="HMB360" s="925"/>
      <c r="HMC360" s="925"/>
      <c r="HMD360" s="925"/>
      <c r="HME360" s="925"/>
      <c r="HMF360" s="925"/>
      <c r="HMG360" s="925"/>
      <c r="HMH360" s="925"/>
      <c r="HMI360" s="925"/>
      <c r="HMJ360" s="925"/>
      <c r="HMK360" s="925"/>
      <c r="HML360" s="925"/>
      <c r="HMM360" s="925"/>
      <c r="HMN360" s="925"/>
      <c r="HMO360" s="925"/>
      <c r="HMP360" s="925"/>
      <c r="HMQ360" s="925"/>
      <c r="HMR360" s="925"/>
      <c r="HMS360" s="925"/>
      <c r="HMT360" s="925"/>
      <c r="HMU360" s="925"/>
      <c r="HMV360" s="925"/>
      <c r="HMW360" s="925"/>
      <c r="HMX360" s="925"/>
      <c r="HMY360" s="925"/>
      <c r="HMZ360" s="925"/>
      <c r="HNA360" s="925"/>
      <c r="HNB360" s="925"/>
      <c r="HNC360" s="925"/>
      <c r="HND360" s="925"/>
      <c r="HNE360" s="925"/>
      <c r="HNF360" s="925"/>
      <c r="HNG360" s="925"/>
      <c r="HNH360" s="925"/>
      <c r="HNI360" s="925"/>
      <c r="HNJ360" s="925"/>
      <c r="HNK360" s="925"/>
      <c r="HNL360" s="925"/>
      <c r="HNM360" s="925"/>
      <c r="HNN360" s="925"/>
      <c r="HNO360" s="925"/>
      <c r="HNP360" s="925"/>
      <c r="HNQ360" s="925"/>
      <c r="HNR360" s="925"/>
      <c r="HNS360" s="925"/>
      <c r="HNT360" s="925"/>
      <c r="HNU360" s="925"/>
      <c r="HNV360" s="925"/>
      <c r="HNW360" s="925"/>
      <c r="HNX360" s="925"/>
      <c r="HNY360" s="925"/>
      <c r="HNZ360" s="925"/>
      <c r="HOA360" s="925"/>
      <c r="HOB360" s="925"/>
      <c r="HOC360" s="925"/>
      <c r="HOD360" s="925"/>
      <c r="HOE360" s="925"/>
      <c r="HOF360" s="925"/>
      <c r="HOG360" s="925"/>
      <c r="HOH360" s="925"/>
      <c r="HOI360" s="925"/>
      <c r="HOJ360" s="925"/>
      <c r="HOK360" s="925"/>
      <c r="HOL360" s="925"/>
      <c r="HOM360" s="925"/>
      <c r="HON360" s="925"/>
      <c r="HOO360" s="925"/>
      <c r="HOP360" s="925"/>
      <c r="HOQ360" s="925"/>
      <c r="HOR360" s="925"/>
      <c r="HOS360" s="925"/>
      <c r="HOT360" s="925"/>
      <c r="HOU360" s="925"/>
      <c r="HOV360" s="925"/>
      <c r="HOW360" s="925"/>
      <c r="HOX360" s="925"/>
      <c r="HOY360" s="925"/>
      <c r="HOZ360" s="925"/>
      <c r="HPA360" s="925"/>
      <c r="HPB360" s="925"/>
      <c r="HPC360" s="925"/>
      <c r="HPD360" s="925"/>
      <c r="HPE360" s="925"/>
      <c r="HPF360" s="925"/>
      <c r="HPG360" s="925"/>
      <c r="HPH360" s="925"/>
      <c r="HPI360" s="925"/>
      <c r="HPJ360" s="925"/>
      <c r="HPK360" s="925"/>
      <c r="HPL360" s="925"/>
      <c r="HPM360" s="925"/>
      <c r="HPN360" s="925"/>
      <c r="HPO360" s="925"/>
      <c r="HPP360" s="925"/>
      <c r="HPQ360" s="925"/>
      <c r="HPR360" s="925"/>
      <c r="HPS360" s="925"/>
      <c r="HPT360" s="925"/>
      <c r="HPU360" s="925"/>
      <c r="HPV360" s="925"/>
      <c r="HPW360" s="925"/>
      <c r="HPX360" s="925"/>
      <c r="HPY360" s="925"/>
      <c r="HPZ360" s="925"/>
      <c r="HQA360" s="925"/>
      <c r="HQB360" s="925"/>
      <c r="HQC360" s="925"/>
      <c r="HQD360" s="925"/>
      <c r="HQE360" s="925"/>
      <c r="HQF360" s="925"/>
      <c r="HQG360" s="925"/>
      <c r="HQH360" s="925"/>
      <c r="HQI360" s="925"/>
      <c r="HQJ360" s="925"/>
      <c r="HQK360" s="925"/>
      <c r="HQL360" s="925"/>
      <c r="HQM360" s="925"/>
      <c r="HQN360" s="925"/>
      <c r="HQO360" s="925"/>
      <c r="HQP360" s="925"/>
      <c r="HQQ360" s="925"/>
      <c r="HQR360" s="925"/>
      <c r="HQS360" s="925"/>
      <c r="HQT360" s="925"/>
      <c r="HQU360" s="925"/>
      <c r="HQV360" s="925"/>
      <c r="HQW360" s="925"/>
      <c r="HQX360" s="925"/>
      <c r="HQY360" s="925"/>
      <c r="HQZ360" s="925"/>
      <c r="HRA360" s="925"/>
      <c r="HRB360" s="925"/>
      <c r="HRC360" s="925"/>
      <c r="HRD360" s="925"/>
      <c r="HRE360" s="925"/>
      <c r="HRF360" s="925"/>
      <c r="HRG360" s="925"/>
      <c r="HRH360" s="925"/>
      <c r="HRI360" s="925"/>
      <c r="HRJ360" s="925"/>
      <c r="HRK360" s="925"/>
      <c r="HRL360" s="925"/>
      <c r="HRM360" s="925"/>
      <c r="HRN360" s="925"/>
      <c r="HRO360" s="925"/>
      <c r="HRP360" s="925"/>
      <c r="HRQ360" s="925"/>
      <c r="HRR360" s="925"/>
      <c r="HRS360" s="925"/>
      <c r="HRT360" s="925"/>
      <c r="HRU360" s="925"/>
      <c r="HRV360" s="925"/>
      <c r="HRW360" s="925"/>
      <c r="HRX360" s="925"/>
      <c r="HRY360" s="925"/>
      <c r="HRZ360" s="925"/>
      <c r="HSA360" s="925"/>
      <c r="HSB360" s="925"/>
      <c r="HSC360" s="925"/>
      <c r="HSD360" s="925"/>
      <c r="HSE360" s="925"/>
      <c r="HSF360" s="925"/>
      <c r="HSG360" s="925"/>
      <c r="HSH360" s="925"/>
      <c r="HSI360" s="925"/>
      <c r="HSJ360" s="925"/>
      <c r="HSK360" s="925"/>
      <c r="HSL360" s="925"/>
      <c r="HSM360" s="925"/>
      <c r="HSN360" s="925"/>
      <c r="HSO360" s="925"/>
      <c r="HSP360" s="925"/>
      <c r="HSQ360" s="925"/>
      <c r="HSR360" s="925"/>
      <c r="HSS360" s="925"/>
      <c r="HST360" s="925"/>
      <c r="HSU360" s="925"/>
      <c r="HSV360" s="925"/>
      <c r="HSW360" s="925"/>
      <c r="HSX360" s="925"/>
      <c r="HSY360" s="925"/>
      <c r="HSZ360" s="925"/>
      <c r="HTA360" s="925"/>
      <c r="HTB360" s="925"/>
      <c r="HTC360" s="925"/>
      <c r="HTD360" s="925"/>
      <c r="HTE360" s="925"/>
      <c r="HTF360" s="925"/>
      <c r="HTG360" s="925"/>
      <c r="HTH360" s="925"/>
      <c r="HTI360" s="925"/>
      <c r="HTJ360" s="925"/>
      <c r="HTK360" s="925"/>
      <c r="HTL360" s="925"/>
      <c r="HTM360" s="925"/>
      <c r="HTN360" s="925"/>
      <c r="HTO360" s="925"/>
      <c r="HTP360" s="925"/>
      <c r="HTQ360" s="925"/>
      <c r="HTR360" s="925"/>
      <c r="HTS360" s="925"/>
      <c r="HTT360" s="925"/>
      <c r="HTU360" s="925"/>
      <c r="HTV360" s="925"/>
      <c r="HTW360" s="925"/>
      <c r="HTX360" s="925"/>
      <c r="HTY360" s="925"/>
      <c r="HTZ360" s="925"/>
      <c r="HUA360" s="925"/>
      <c r="HUB360" s="925"/>
      <c r="HUC360" s="925"/>
      <c r="HUD360" s="925"/>
      <c r="HUE360" s="925"/>
      <c r="HUF360" s="925"/>
      <c r="HUG360" s="925"/>
      <c r="HUH360" s="925"/>
      <c r="HUI360" s="925"/>
      <c r="HUJ360" s="925"/>
      <c r="HUK360" s="925"/>
      <c r="HUL360" s="925"/>
      <c r="HUM360" s="925"/>
      <c r="HUN360" s="925"/>
      <c r="HUO360" s="925"/>
      <c r="HUP360" s="925"/>
      <c r="HUQ360" s="925"/>
      <c r="HUR360" s="925"/>
      <c r="HUS360" s="925"/>
      <c r="HUT360" s="925"/>
      <c r="HUU360" s="925"/>
      <c r="HUV360" s="925"/>
      <c r="HUW360" s="925"/>
      <c r="HUX360" s="925"/>
      <c r="HUY360" s="925"/>
      <c r="HUZ360" s="925"/>
      <c r="HVA360" s="925"/>
      <c r="HVB360" s="925"/>
      <c r="HVC360" s="925"/>
      <c r="HVD360" s="925"/>
      <c r="HVE360" s="925"/>
      <c r="HVF360" s="925"/>
      <c r="HVG360" s="925"/>
      <c r="HVH360" s="925"/>
      <c r="HVI360" s="925"/>
      <c r="HVJ360" s="925"/>
      <c r="HVK360" s="925"/>
      <c r="HVL360" s="925"/>
      <c r="HVM360" s="925"/>
      <c r="HVN360" s="925"/>
      <c r="HVO360" s="925"/>
      <c r="HVP360" s="925"/>
      <c r="HVQ360" s="925"/>
      <c r="HVR360" s="925"/>
      <c r="HVS360" s="925"/>
      <c r="HVT360" s="925"/>
      <c r="HVU360" s="925"/>
      <c r="HVV360" s="925"/>
      <c r="HVW360" s="925"/>
      <c r="HVX360" s="925"/>
      <c r="HVY360" s="925"/>
      <c r="HVZ360" s="925"/>
      <c r="HWA360" s="925"/>
      <c r="HWB360" s="925"/>
      <c r="HWC360" s="925"/>
      <c r="HWD360" s="925"/>
      <c r="HWE360" s="925"/>
      <c r="HWF360" s="925"/>
      <c r="HWG360" s="925"/>
      <c r="HWH360" s="925"/>
      <c r="HWI360" s="925"/>
      <c r="HWJ360" s="925"/>
      <c r="HWK360" s="925"/>
      <c r="HWL360" s="925"/>
      <c r="HWM360" s="925"/>
      <c r="HWN360" s="925"/>
      <c r="HWO360" s="925"/>
      <c r="HWP360" s="925"/>
      <c r="HWQ360" s="925"/>
      <c r="HWR360" s="925"/>
      <c r="HWS360" s="925"/>
      <c r="HWT360" s="925"/>
      <c r="HWU360" s="925"/>
      <c r="HWV360" s="925"/>
      <c r="HWW360" s="925"/>
      <c r="HWX360" s="925"/>
      <c r="HWY360" s="925"/>
      <c r="HWZ360" s="925"/>
      <c r="HXA360" s="925"/>
      <c r="HXB360" s="925"/>
      <c r="HXC360" s="925"/>
      <c r="HXD360" s="925"/>
      <c r="HXE360" s="925"/>
      <c r="HXF360" s="925"/>
      <c r="HXG360" s="925"/>
      <c r="HXH360" s="925"/>
      <c r="HXI360" s="925"/>
      <c r="HXJ360" s="925"/>
      <c r="HXK360" s="925"/>
      <c r="HXL360" s="925"/>
      <c r="HXM360" s="925"/>
      <c r="HXN360" s="925"/>
      <c r="HXO360" s="925"/>
      <c r="HXP360" s="925"/>
      <c r="HXQ360" s="925"/>
      <c r="HXR360" s="925"/>
      <c r="HXS360" s="925"/>
      <c r="HXT360" s="925"/>
      <c r="HXU360" s="925"/>
      <c r="HXV360" s="925"/>
      <c r="HXW360" s="925"/>
      <c r="HXX360" s="925"/>
      <c r="HXY360" s="925"/>
      <c r="HXZ360" s="925"/>
      <c r="HYA360" s="925"/>
      <c r="HYB360" s="925"/>
      <c r="HYC360" s="925"/>
      <c r="HYD360" s="925"/>
      <c r="HYE360" s="925"/>
      <c r="HYF360" s="925"/>
      <c r="HYG360" s="925"/>
      <c r="HYH360" s="925"/>
      <c r="HYI360" s="925"/>
      <c r="HYJ360" s="925"/>
      <c r="HYK360" s="925"/>
      <c r="HYL360" s="925"/>
      <c r="HYM360" s="925"/>
      <c r="HYN360" s="925"/>
      <c r="HYO360" s="925"/>
      <c r="HYP360" s="925"/>
      <c r="HYQ360" s="925"/>
      <c r="HYR360" s="925"/>
      <c r="HYS360" s="925"/>
      <c r="HYT360" s="925"/>
      <c r="HYU360" s="925"/>
      <c r="HYV360" s="925"/>
      <c r="HYW360" s="925"/>
      <c r="HYX360" s="925"/>
      <c r="HYY360" s="925"/>
      <c r="HYZ360" s="925"/>
      <c r="HZA360" s="925"/>
      <c r="HZB360" s="925"/>
      <c r="HZC360" s="925"/>
      <c r="HZD360" s="925"/>
      <c r="HZE360" s="925"/>
      <c r="HZF360" s="925"/>
      <c r="HZG360" s="925"/>
      <c r="HZH360" s="925"/>
      <c r="HZI360" s="925"/>
      <c r="HZJ360" s="925"/>
      <c r="HZK360" s="925"/>
      <c r="HZL360" s="925"/>
      <c r="HZM360" s="925"/>
      <c r="HZN360" s="925"/>
      <c r="HZO360" s="925"/>
      <c r="HZP360" s="925"/>
      <c r="HZQ360" s="925"/>
      <c r="HZR360" s="925"/>
      <c r="HZS360" s="925"/>
      <c r="HZT360" s="925"/>
      <c r="HZU360" s="925"/>
      <c r="HZV360" s="925"/>
      <c r="HZW360" s="925"/>
      <c r="HZX360" s="925"/>
      <c r="HZY360" s="925"/>
      <c r="HZZ360" s="925"/>
      <c r="IAA360" s="925"/>
      <c r="IAB360" s="925"/>
      <c r="IAC360" s="925"/>
      <c r="IAD360" s="925"/>
      <c r="IAE360" s="925"/>
      <c r="IAF360" s="925"/>
      <c r="IAG360" s="925"/>
      <c r="IAH360" s="925"/>
      <c r="IAI360" s="925"/>
      <c r="IAJ360" s="925"/>
      <c r="IAK360" s="925"/>
      <c r="IAL360" s="925"/>
      <c r="IAM360" s="925"/>
      <c r="IAN360" s="925"/>
      <c r="IAO360" s="925"/>
      <c r="IAP360" s="925"/>
      <c r="IAQ360" s="925"/>
      <c r="IAR360" s="925"/>
      <c r="IAS360" s="925"/>
      <c r="IAT360" s="925"/>
      <c r="IAU360" s="925"/>
      <c r="IAV360" s="925"/>
      <c r="IAW360" s="925"/>
      <c r="IAX360" s="925"/>
      <c r="IAY360" s="925"/>
      <c r="IAZ360" s="925"/>
      <c r="IBA360" s="925"/>
      <c r="IBB360" s="925"/>
      <c r="IBC360" s="925"/>
      <c r="IBD360" s="925"/>
      <c r="IBE360" s="925"/>
      <c r="IBF360" s="925"/>
      <c r="IBG360" s="925"/>
      <c r="IBH360" s="925"/>
      <c r="IBI360" s="925"/>
      <c r="IBJ360" s="925"/>
      <c r="IBK360" s="925"/>
      <c r="IBL360" s="925"/>
      <c r="IBM360" s="925"/>
      <c r="IBN360" s="925"/>
      <c r="IBO360" s="925"/>
      <c r="IBP360" s="925"/>
      <c r="IBQ360" s="925"/>
      <c r="IBR360" s="925"/>
      <c r="IBS360" s="925"/>
      <c r="IBT360" s="925"/>
      <c r="IBU360" s="925"/>
      <c r="IBV360" s="925"/>
      <c r="IBW360" s="925"/>
      <c r="IBX360" s="925"/>
      <c r="IBY360" s="925"/>
      <c r="IBZ360" s="925"/>
      <c r="ICA360" s="925"/>
      <c r="ICB360" s="925"/>
      <c r="ICC360" s="925"/>
      <c r="ICD360" s="925"/>
      <c r="ICE360" s="925"/>
      <c r="ICF360" s="925"/>
      <c r="ICG360" s="925"/>
      <c r="ICH360" s="925"/>
      <c r="ICI360" s="925"/>
      <c r="ICJ360" s="925"/>
      <c r="ICK360" s="925"/>
      <c r="ICL360" s="925"/>
      <c r="ICM360" s="925"/>
      <c r="ICN360" s="925"/>
      <c r="ICO360" s="925"/>
      <c r="ICP360" s="925"/>
      <c r="ICQ360" s="925"/>
      <c r="ICR360" s="925"/>
      <c r="ICS360" s="925"/>
      <c r="ICT360" s="925"/>
      <c r="ICU360" s="925"/>
      <c r="ICV360" s="925"/>
      <c r="ICW360" s="925"/>
      <c r="ICX360" s="925"/>
      <c r="ICY360" s="925"/>
      <c r="ICZ360" s="925"/>
      <c r="IDA360" s="925"/>
      <c r="IDB360" s="925"/>
      <c r="IDC360" s="925"/>
      <c r="IDD360" s="925"/>
      <c r="IDE360" s="925"/>
      <c r="IDF360" s="925"/>
      <c r="IDG360" s="925"/>
      <c r="IDH360" s="925"/>
      <c r="IDI360" s="925"/>
      <c r="IDJ360" s="925"/>
      <c r="IDK360" s="925"/>
      <c r="IDL360" s="925"/>
      <c r="IDM360" s="925"/>
      <c r="IDN360" s="925"/>
      <c r="IDO360" s="925"/>
      <c r="IDP360" s="925"/>
      <c r="IDQ360" s="925"/>
      <c r="IDR360" s="925"/>
      <c r="IDS360" s="925"/>
      <c r="IDT360" s="925"/>
      <c r="IDU360" s="925"/>
      <c r="IDV360" s="925"/>
      <c r="IDW360" s="925"/>
      <c r="IDX360" s="925"/>
      <c r="IDY360" s="925"/>
      <c r="IDZ360" s="925"/>
      <c r="IEA360" s="925"/>
      <c r="IEB360" s="925"/>
      <c r="IEC360" s="925"/>
      <c r="IED360" s="925"/>
      <c r="IEE360" s="925"/>
      <c r="IEF360" s="925"/>
      <c r="IEG360" s="925"/>
      <c r="IEH360" s="925"/>
      <c r="IEI360" s="925"/>
      <c r="IEJ360" s="925"/>
      <c r="IEK360" s="925"/>
      <c r="IEL360" s="925"/>
      <c r="IEM360" s="925"/>
      <c r="IEN360" s="925"/>
      <c r="IEO360" s="925"/>
      <c r="IEP360" s="925"/>
      <c r="IEQ360" s="925"/>
      <c r="IER360" s="925"/>
      <c r="IES360" s="925"/>
      <c r="IET360" s="925"/>
      <c r="IEU360" s="925"/>
      <c r="IEV360" s="925"/>
      <c r="IEW360" s="925"/>
      <c r="IEX360" s="925"/>
      <c r="IEY360" s="925"/>
      <c r="IEZ360" s="925"/>
      <c r="IFA360" s="925"/>
      <c r="IFB360" s="925"/>
      <c r="IFC360" s="925"/>
      <c r="IFD360" s="925"/>
      <c r="IFE360" s="925"/>
      <c r="IFF360" s="925"/>
      <c r="IFG360" s="925"/>
      <c r="IFH360" s="925"/>
      <c r="IFI360" s="925"/>
      <c r="IFJ360" s="925"/>
      <c r="IFK360" s="925"/>
      <c r="IFL360" s="925"/>
      <c r="IFM360" s="925"/>
      <c r="IFN360" s="925"/>
      <c r="IFO360" s="925"/>
      <c r="IFP360" s="925"/>
      <c r="IFQ360" s="925"/>
      <c r="IFR360" s="925"/>
      <c r="IFS360" s="925"/>
      <c r="IFT360" s="925"/>
      <c r="IFU360" s="925"/>
      <c r="IFV360" s="925"/>
      <c r="IFW360" s="925"/>
      <c r="IFX360" s="925"/>
      <c r="IFY360" s="925"/>
      <c r="IFZ360" s="925"/>
      <c r="IGA360" s="925"/>
      <c r="IGB360" s="925"/>
      <c r="IGC360" s="925"/>
      <c r="IGD360" s="925"/>
      <c r="IGE360" s="925"/>
      <c r="IGF360" s="925"/>
      <c r="IGG360" s="925"/>
      <c r="IGH360" s="925"/>
      <c r="IGI360" s="925"/>
      <c r="IGJ360" s="925"/>
      <c r="IGK360" s="925"/>
      <c r="IGL360" s="925"/>
      <c r="IGM360" s="925"/>
      <c r="IGN360" s="925"/>
      <c r="IGO360" s="925"/>
      <c r="IGP360" s="925"/>
      <c r="IGQ360" s="925"/>
      <c r="IGR360" s="925"/>
      <c r="IGS360" s="925"/>
      <c r="IGT360" s="925"/>
      <c r="IGU360" s="925"/>
      <c r="IGV360" s="925"/>
      <c r="IGW360" s="925"/>
      <c r="IGX360" s="925"/>
      <c r="IGY360" s="925"/>
      <c r="IGZ360" s="925"/>
      <c r="IHA360" s="925"/>
      <c r="IHB360" s="925"/>
      <c r="IHC360" s="925"/>
      <c r="IHD360" s="925"/>
      <c r="IHE360" s="925"/>
      <c r="IHF360" s="925"/>
      <c r="IHG360" s="925"/>
      <c r="IHH360" s="925"/>
      <c r="IHI360" s="925"/>
      <c r="IHJ360" s="925"/>
      <c r="IHK360" s="925"/>
      <c r="IHL360" s="925"/>
      <c r="IHM360" s="925"/>
      <c r="IHN360" s="925"/>
      <c r="IHO360" s="925"/>
      <c r="IHP360" s="925"/>
      <c r="IHQ360" s="925"/>
      <c r="IHR360" s="925"/>
      <c r="IHS360" s="925"/>
      <c r="IHT360" s="925"/>
      <c r="IHU360" s="925"/>
      <c r="IHV360" s="925"/>
      <c r="IHW360" s="925"/>
      <c r="IHX360" s="925"/>
      <c r="IHY360" s="925"/>
      <c r="IHZ360" s="925"/>
      <c r="IIA360" s="925"/>
      <c r="IIB360" s="925"/>
      <c r="IIC360" s="925"/>
      <c r="IID360" s="925"/>
      <c r="IIE360" s="925"/>
      <c r="IIF360" s="925"/>
      <c r="IIG360" s="925"/>
      <c r="IIH360" s="925"/>
      <c r="III360" s="925"/>
      <c r="IIJ360" s="925"/>
      <c r="IIK360" s="925"/>
      <c r="IIL360" s="925"/>
      <c r="IIM360" s="925"/>
      <c r="IIN360" s="925"/>
      <c r="IIO360" s="925"/>
      <c r="IIP360" s="925"/>
      <c r="IIQ360" s="925"/>
      <c r="IIR360" s="925"/>
      <c r="IIS360" s="925"/>
      <c r="IIT360" s="925"/>
      <c r="IIU360" s="925"/>
      <c r="IIV360" s="925"/>
      <c r="IIW360" s="925"/>
      <c r="IIX360" s="925"/>
      <c r="IIY360" s="925"/>
      <c r="IIZ360" s="925"/>
      <c r="IJA360" s="925"/>
      <c r="IJB360" s="925"/>
      <c r="IJC360" s="925"/>
      <c r="IJD360" s="925"/>
      <c r="IJE360" s="925"/>
      <c r="IJF360" s="925"/>
      <c r="IJG360" s="925"/>
      <c r="IJH360" s="925"/>
      <c r="IJI360" s="925"/>
      <c r="IJJ360" s="925"/>
      <c r="IJK360" s="925"/>
      <c r="IJL360" s="925"/>
      <c r="IJM360" s="925"/>
      <c r="IJN360" s="925"/>
      <c r="IJO360" s="925"/>
      <c r="IJP360" s="925"/>
      <c r="IJQ360" s="925"/>
      <c r="IJR360" s="925"/>
      <c r="IJS360" s="925"/>
      <c r="IJT360" s="925"/>
      <c r="IJU360" s="925"/>
      <c r="IJV360" s="925"/>
      <c r="IJW360" s="925"/>
      <c r="IJX360" s="925"/>
      <c r="IJY360" s="925"/>
      <c r="IJZ360" s="925"/>
      <c r="IKA360" s="925"/>
      <c r="IKB360" s="925"/>
      <c r="IKC360" s="925"/>
      <c r="IKD360" s="925"/>
      <c r="IKE360" s="925"/>
      <c r="IKF360" s="925"/>
      <c r="IKG360" s="925"/>
      <c r="IKH360" s="925"/>
      <c r="IKI360" s="925"/>
      <c r="IKJ360" s="925"/>
      <c r="IKK360" s="925"/>
      <c r="IKL360" s="925"/>
      <c r="IKM360" s="925"/>
      <c r="IKN360" s="925"/>
      <c r="IKO360" s="925"/>
      <c r="IKP360" s="925"/>
      <c r="IKQ360" s="925"/>
      <c r="IKR360" s="925"/>
      <c r="IKS360" s="925"/>
      <c r="IKT360" s="925"/>
      <c r="IKU360" s="925"/>
      <c r="IKV360" s="925"/>
      <c r="IKW360" s="925"/>
      <c r="IKX360" s="925"/>
      <c r="IKY360" s="925"/>
      <c r="IKZ360" s="925"/>
      <c r="ILA360" s="925"/>
      <c r="ILB360" s="925"/>
      <c r="ILC360" s="925"/>
      <c r="ILD360" s="925"/>
      <c r="ILE360" s="925"/>
      <c r="ILF360" s="925"/>
      <c r="ILG360" s="925"/>
      <c r="ILH360" s="925"/>
      <c r="ILI360" s="925"/>
      <c r="ILJ360" s="925"/>
      <c r="ILK360" s="925"/>
      <c r="ILL360" s="925"/>
      <c r="ILM360" s="925"/>
      <c r="ILN360" s="925"/>
      <c r="ILO360" s="925"/>
      <c r="ILP360" s="925"/>
      <c r="ILQ360" s="925"/>
      <c r="ILR360" s="925"/>
      <c r="ILS360" s="925"/>
      <c r="ILT360" s="925"/>
      <c r="ILU360" s="925"/>
      <c r="ILV360" s="925"/>
      <c r="ILW360" s="925"/>
      <c r="ILX360" s="925"/>
      <c r="ILY360" s="925"/>
      <c r="ILZ360" s="925"/>
      <c r="IMA360" s="925"/>
      <c r="IMB360" s="925"/>
      <c r="IMC360" s="925"/>
      <c r="IMD360" s="925"/>
      <c r="IME360" s="925"/>
      <c r="IMF360" s="925"/>
      <c r="IMG360" s="925"/>
      <c r="IMH360" s="925"/>
      <c r="IMI360" s="925"/>
      <c r="IMJ360" s="925"/>
      <c r="IMK360" s="925"/>
      <c r="IML360" s="925"/>
      <c r="IMM360" s="925"/>
      <c r="IMN360" s="925"/>
      <c r="IMO360" s="925"/>
      <c r="IMP360" s="925"/>
      <c r="IMQ360" s="925"/>
      <c r="IMR360" s="925"/>
      <c r="IMS360" s="925"/>
      <c r="IMT360" s="925"/>
      <c r="IMU360" s="925"/>
      <c r="IMV360" s="925"/>
      <c r="IMW360" s="925"/>
      <c r="IMX360" s="925"/>
      <c r="IMY360" s="925"/>
      <c r="IMZ360" s="925"/>
      <c r="INA360" s="925"/>
      <c r="INB360" s="925"/>
      <c r="INC360" s="925"/>
      <c r="IND360" s="925"/>
      <c r="INE360" s="925"/>
      <c r="INF360" s="925"/>
      <c r="ING360" s="925"/>
      <c r="INH360" s="925"/>
      <c r="INI360" s="925"/>
      <c r="INJ360" s="925"/>
      <c r="INK360" s="925"/>
      <c r="INL360" s="925"/>
      <c r="INM360" s="925"/>
      <c r="INN360" s="925"/>
      <c r="INO360" s="925"/>
      <c r="INP360" s="925"/>
      <c r="INQ360" s="925"/>
      <c r="INR360" s="925"/>
      <c r="INS360" s="925"/>
      <c r="INT360" s="925"/>
      <c r="INU360" s="925"/>
      <c r="INV360" s="925"/>
      <c r="INW360" s="925"/>
      <c r="INX360" s="925"/>
      <c r="INY360" s="925"/>
      <c r="INZ360" s="925"/>
      <c r="IOA360" s="925"/>
      <c r="IOB360" s="925"/>
      <c r="IOC360" s="925"/>
      <c r="IOD360" s="925"/>
      <c r="IOE360" s="925"/>
      <c r="IOF360" s="925"/>
      <c r="IOG360" s="925"/>
      <c r="IOH360" s="925"/>
      <c r="IOI360" s="925"/>
      <c r="IOJ360" s="925"/>
      <c r="IOK360" s="925"/>
      <c r="IOL360" s="925"/>
      <c r="IOM360" s="925"/>
      <c r="ION360" s="925"/>
      <c r="IOO360" s="925"/>
      <c r="IOP360" s="925"/>
      <c r="IOQ360" s="925"/>
      <c r="IOR360" s="925"/>
      <c r="IOS360" s="925"/>
      <c r="IOT360" s="925"/>
      <c r="IOU360" s="925"/>
      <c r="IOV360" s="925"/>
      <c r="IOW360" s="925"/>
      <c r="IOX360" s="925"/>
      <c r="IOY360" s="925"/>
      <c r="IOZ360" s="925"/>
      <c r="IPA360" s="925"/>
      <c r="IPB360" s="925"/>
      <c r="IPC360" s="925"/>
      <c r="IPD360" s="925"/>
      <c r="IPE360" s="925"/>
      <c r="IPF360" s="925"/>
      <c r="IPG360" s="925"/>
      <c r="IPH360" s="925"/>
      <c r="IPI360" s="925"/>
      <c r="IPJ360" s="925"/>
      <c r="IPK360" s="925"/>
      <c r="IPL360" s="925"/>
      <c r="IPM360" s="925"/>
      <c r="IPN360" s="925"/>
      <c r="IPO360" s="925"/>
      <c r="IPP360" s="925"/>
      <c r="IPQ360" s="925"/>
      <c r="IPR360" s="925"/>
      <c r="IPS360" s="925"/>
      <c r="IPT360" s="925"/>
      <c r="IPU360" s="925"/>
      <c r="IPV360" s="925"/>
      <c r="IPW360" s="925"/>
      <c r="IPX360" s="925"/>
      <c r="IPY360" s="925"/>
      <c r="IPZ360" s="925"/>
      <c r="IQA360" s="925"/>
      <c r="IQB360" s="925"/>
      <c r="IQC360" s="925"/>
      <c r="IQD360" s="925"/>
      <c r="IQE360" s="925"/>
      <c r="IQF360" s="925"/>
      <c r="IQG360" s="925"/>
      <c r="IQH360" s="925"/>
      <c r="IQI360" s="925"/>
      <c r="IQJ360" s="925"/>
      <c r="IQK360" s="925"/>
      <c r="IQL360" s="925"/>
      <c r="IQM360" s="925"/>
      <c r="IQN360" s="925"/>
      <c r="IQO360" s="925"/>
      <c r="IQP360" s="925"/>
      <c r="IQQ360" s="925"/>
      <c r="IQR360" s="925"/>
      <c r="IQS360" s="925"/>
      <c r="IQT360" s="925"/>
      <c r="IQU360" s="925"/>
      <c r="IQV360" s="925"/>
      <c r="IQW360" s="925"/>
      <c r="IQX360" s="925"/>
      <c r="IQY360" s="925"/>
      <c r="IQZ360" s="925"/>
      <c r="IRA360" s="925"/>
      <c r="IRB360" s="925"/>
      <c r="IRC360" s="925"/>
      <c r="IRD360" s="925"/>
      <c r="IRE360" s="925"/>
      <c r="IRF360" s="925"/>
      <c r="IRG360" s="925"/>
      <c r="IRH360" s="925"/>
      <c r="IRI360" s="925"/>
      <c r="IRJ360" s="925"/>
      <c r="IRK360" s="925"/>
      <c r="IRL360" s="925"/>
      <c r="IRM360" s="925"/>
      <c r="IRN360" s="925"/>
      <c r="IRO360" s="925"/>
      <c r="IRP360" s="925"/>
      <c r="IRQ360" s="925"/>
      <c r="IRR360" s="925"/>
      <c r="IRS360" s="925"/>
      <c r="IRT360" s="925"/>
      <c r="IRU360" s="925"/>
      <c r="IRV360" s="925"/>
      <c r="IRW360" s="925"/>
      <c r="IRX360" s="925"/>
      <c r="IRY360" s="925"/>
      <c r="IRZ360" s="925"/>
      <c r="ISA360" s="925"/>
      <c r="ISB360" s="925"/>
      <c r="ISC360" s="925"/>
      <c r="ISD360" s="925"/>
      <c r="ISE360" s="925"/>
      <c r="ISF360" s="925"/>
      <c r="ISG360" s="925"/>
      <c r="ISH360" s="925"/>
      <c r="ISI360" s="925"/>
      <c r="ISJ360" s="925"/>
      <c r="ISK360" s="925"/>
      <c r="ISL360" s="925"/>
      <c r="ISM360" s="925"/>
      <c r="ISN360" s="925"/>
      <c r="ISO360" s="925"/>
      <c r="ISP360" s="925"/>
      <c r="ISQ360" s="925"/>
      <c r="ISR360" s="925"/>
      <c r="ISS360" s="925"/>
      <c r="IST360" s="925"/>
      <c r="ISU360" s="925"/>
      <c r="ISV360" s="925"/>
      <c r="ISW360" s="925"/>
      <c r="ISX360" s="925"/>
      <c r="ISY360" s="925"/>
      <c r="ISZ360" s="925"/>
      <c r="ITA360" s="925"/>
      <c r="ITB360" s="925"/>
      <c r="ITC360" s="925"/>
      <c r="ITD360" s="925"/>
      <c r="ITE360" s="925"/>
      <c r="ITF360" s="925"/>
      <c r="ITG360" s="925"/>
      <c r="ITH360" s="925"/>
      <c r="ITI360" s="925"/>
      <c r="ITJ360" s="925"/>
      <c r="ITK360" s="925"/>
      <c r="ITL360" s="925"/>
      <c r="ITM360" s="925"/>
      <c r="ITN360" s="925"/>
      <c r="ITO360" s="925"/>
      <c r="ITP360" s="925"/>
      <c r="ITQ360" s="925"/>
      <c r="ITR360" s="925"/>
      <c r="ITS360" s="925"/>
      <c r="ITT360" s="925"/>
      <c r="ITU360" s="925"/>
      <c r="ITV360" s="925"/>
      <c r="ITW360" s="925"/>
      <c r="ITX360" s="925"/>
      <c r="ITY360" s="925"/>
      <c r="ITZ360" s="925"/>
      <c r="IUA360" s="925"/>
      <c r="IUB360" s="925"/>
      <c r="IUC360" s="925"/>
      <c r="IUD360" s="925"/>
      <c r="IUE360" s="925"/>
      <c r="IUF360" s="925"/>
      <c r="IUG360" s="925"/>
      <c r="IUH360" s="925"/>
      <c r="IUI360" s="925"/>
      <c r="IUJ360" s="925"/>
      <c r="IUK360" s="925"/>
      <c r="IUL360" s="925"/>
      <c r="IUM360" s="925"/>
      <c r="IUN360" s="925"/>
      <c r="IUO360" s="925"/>
      <c r="IUP360" s="925"/>
      <c r="IUQ360" s="925"/>
      <c r="IUR360" s="925"/>
      <c r="IUS360" s="925"/>
      <c r="IUT360" s="925"/>
      <c r="IUU360" s="925"/>
      <c r="IUV360" s="925"/>
      <c r="IUW360" s="925"/>
      <c r="IUX360" s="925"/>
      <c r="IUY360" s="925"/>
      <c r="IUZ360" s="925"/>
      <c r="IVA360" s="925"/>
      <c r="IVB360" s="925"/>
      <c r="IVC360" s="925"/>
      <c r="IVD360" s="925"/>
      <c r="IVE360" s="925"/>
      <c r="IVF360" s="925"/>
      <c r="IVG360" s="925"/>
      <c r="IVH360" s="925"/>
      <c r="IVI360" s="925"/>
      <c r="IVJ360" s="925"/>
      <c r="IVK360" s="925"/>
      <c r="IVL360" s="925"/>
      <c r="IVM360" s="925"/>
      <c r="IVN360" s="925"/>
      <c r="IVO360" s="925"/>
      <c r="IVP360" s="925"/>
      <c r="IVQ360" s="925"/>
      <c r="IVR360" s="925"/>
      <c r="IVS360" s="925"/>
      <c r="IVT360" s="925"/>
      <c r="IVU360" s="925"/>
      <c r="IVV360" s="925"/>
      <c r="IVW360" s="925"/>
      <c r="IVX360" s="925"/>
      <c r="IVY360" s="925"/>
      <c r="IVZ360" s="925"/>
      <c r="IWA360" s="925"/>
      <c r="IWB360" s="925"/>
      <c r="IWC360" s="925"/>
      <c r="IWD360" s="925"/>
      <c r="IWE360" s="925"/>
      <c r="IWF360" s="925"/>
      <c r="IWG360" s="925"/>
      <c r="IWH360" s="925"/>
      <c r="IWI360" s="925"/>
      <c r="IWJ360" s="925"/>
      <c r="IWK360" s="925"/>
      <c r="IWL360" s="925"/>
      <c r="IWM360" s="925"/>
      <c r="IWN360" s="925"/>
      <c r="IWO360" s="925"/>
      <c r="IWP360" s="925"/>
      <c r="IWQ360" s="925"/>
      <c r="IWR360" s="925"/>
      <c r="IWS360" s="925"/>
      <c r="IWT360" s="925"/>
      <c r="IWU360" s="925"/>
      <c r="IWV360" s="925"/>
      <c r="IWW360" s="925"/>
      <c r="IWX360" s="925"/>
      <c r="IWY360" s="925"/>
      <c r="IWZ360" s="925"/>
      <c r="IXA360" s="925"/>
      <c r="IXB360" s="925"/>
      <c r="IXC360" s="925"/>
      <c r="IXD360" s="925"/>
      <c r="IXE360" s="925"/>
      <c r="IXF360" s="925"/>
      <c r="IXG360" s="925"/>
      <c r="IXH360" s="925"/>
      <c r="IXI360" s="925"/>
      <c r="IXJ360" s="925"/>
      <c r="IXK360" s="925"/>
      <c r="IXL360" s="925"/>
      <c r="IXM360" s="925"/>
      <c r="IXN360" s="925"/>
      <c r="IXO360" s="925"/>
      <c r="IXP360" s="925"/>
      <c r="IXQ360" s="925"/>
      <c r="IXR360" s="925"/>
      <c r="IXS360" s="925"/>
      <c r="IXT360" s="925"/>
      <c r="IXU360" s="925"/>
      <c r="IXV360" s="925"/>
      <c r="IXW360" s="925"/>
      <c r="IXX360" s="925"/>
      <c r="IXY360" s="925"/>
      <c r="IXZ360" s="925"/>
      <c r="IYA360" s="925"/>
      <c r="IYB360" s="925"/>
      <c r="IYC360" s="925"/>
      <c r="IYD360" s="925"/>
      <c r="IYE360" s="925"/>
      <c r="IYF360" s="925"/>
      <c r="IYG360" s="925"/>
      <c r="IYH360" s="925"/>
      <c r="IYI360" s="925"/>
      <c r="IYJ360" s="925"/>
      <c r="IYK360" s="925"/>
      <c r="IYL360" s="925"/>
      <c r="IYM360" s="925"/>
      <c r="IYN360" s="925"/>
      <c r="IYO360" s="925"/>
      <c r="IYP360" s="925"/>
      <c r="IYQ360" s="925"/>
      <c r="IYR360" s="925"/>
      <c r="IYS360" s="925"/>
      <c r="IYT360" s="925"/>
      <c r="IYU360" s="925"/>
      <c r="IYV360" s="925"/>
      <c r="IYW360" s="925"/>
      <c r="IYX360" s="925"/>
      <c r="IYY360" s="925"/>
      <c r="IYZ360" s="925"/>
      <c r="IZA360" s="925"/>
      <c r="IZB360" s="925"/>
      <c r="IZC360" s="925"/>
      <c r="IZD360" s="925"/>
      <c r="IZE360" s="925"/>
      <c r="IZF360" s="925"/>
      <c r="IZG360" s="925"/>
      <c r="IZH360" s="925"/>
      <c r="IZI360" s="925"/>
      <c r="IZJ360" s="925"/>
      <c r="IZK360" s="925"/>
      <c r="IZL360" s="925"/>
      <c r="IZM360" s="925"/>
      <c r="IZN360" s="925"/>
      <c r="IZO360" s="925"/>
      <c r="IZP360" s="925"/>
      <c r="IZQ360" s="925"/>
      <c r="IZR360" s="925"/>
      <c r="IZS360" s="925"/>
      <c r="IZT360" s="925"/>
      <c r="IZU360" s="925"/>
      <c r="IZV360" s="925"/>
      <c r="IZW360" s="925"/>
      <c r="IZX360" s="925"/>
      <c r="IZY360" s="925"/>
      <c r="IZZ360" s="925"/>
      <c r="JAA360" s="925"/>
      <c r="JAB360" s="925"/>
      <c r="JAC360" s="925"/>
      <c r="JAD360" s="925"/>
      <c r="JAE360" s="925"/>
      <c r="JAF360" s="925"/>
      <c r="JAG360" s="925"/>
      <c r="JAH360" s="925"/>
      <c r="JAI360" s="925"/>
      <c r="JAJ360" s="925"/>
      <c r="JAK360" s="925"/>
      <c r="JAL360" s="925"/>
      <c r="JAM360" s="925"/>
      <c r="JAN360" s="925"/>
      <c r="JAO360" s="925"/>
      <c r="JAP360" s="925"/>
      <c r="JAQ360" s="925"/>
      <c r="JAR360" s="925"/>
      <c r="JAS360" s="925"/>
      <c r="JAT360" s="925"/>
      <c r="JAU360" s="925"/>
      <c r="JAV360" s="925"/>
      <c r="JAW360" s="925"/>
      <c r="JAX360" s="925"/>
      <c r="JAY360" s="925"/>
      <c r="JAZ360" s="925"/>
      <c r="JBA360" s="925"/>
      <c r="JBB360" s="925"/>
      <c r="JBC360" s="925"/>
      <c r="JBD360" s="925"/>
      <c r="JBE360" s="925"/>
      <c r="JBF360" s="925"/>
      <c r="JBG360" s="925"/>
      <c r="JBH360" s="925"/>
      <c r="JBI360" s="925"/>
      <c r="JBJ360" s="925"/>
      <c r="JBK360" s="925"/>
      <c r="JBL360" s="925"/>
      <c r="JBM360" s="925"/>
      <c r="JBN360" s="925"/>
      <c r="JBO360" s="925"/>
      <c r="JBP360" s="925"/>
      <c r="JBQ360" s="925"/>
      <c r="JBR360" s="925"/>
      <c r="JBS360" s="925"/>
      <c r="JBT360" s="925"/>
      <c r="JBU360" s="925"/>
      <c r="JBV360" s="925"/>
      <c r="JBW360" s="925"/>
      <c r="JBX360" s="925"/>
      <c r="JBY360" s="925"/>
      <c r="JBZ360" s="925"/>
      <c r="JCA360" s="925"/>
      <c r="JCB360" s="925"/>
      <c r="JCC360" s="925"/>
      <c r="JCD360" s="925"/>
      <c r="JCE360" s="925"/>
      <c r="JCF360" s="925"/>
      <c r="JCG360" s="925"/>
      <c r="JCH360" s="925"/>
      <c r="JCI360" s="925"/>
      <c r="JCJ360" s="925"/>
      <c r="JCK360" s="925"/>
      <c r="JCL360" s="925"/>
      <c r="JCM360" s="925"/>
      <c r="JCN360" s="925"/>
      <c r="JCO360" s="925"/>
      <c r="JCP360" s="925"/>
      <c r="JCQ360" s="925"/>
      <c r="JCR360" s="925"/>
      <c r="JCS360" s="925"/>
      <c r="JCT360" s="925"/>
      <c r="JCU360" s="925"/>
      <c r="JCV360" s="925"/>
      <c r="JCW360" s="925"/>
      <c r="JCX360" s="925"/>
      <c r="JCY360" s="925"/>
      <c r="JCZ360" s="925"/>
      <c r="JDA360" s="925"/>
      <c r="JDB360" s="925"/>
      <c r="JDC360" s="925"/>
      <c r="JDD360" s="925"/>
      <c r="JDE360" s="925"/>
      <c r="JDF360" s="925"/>
      <c r="JDG360" s="925"/>
      <c r="JDH360" s="925"/>
      <c r="JDI360" s="925"/>
      <c r="JDJ360" s="925"/>
      <c r="JDK360" s="925"/>
      <c r="JDL360" s="925"/>
      <c r="JDM360" s="925"/>
      <c r="JDN360" s="925"/>
      <c r="JDO360" s="925"/>
      <c r="JDP360" s="925"/>
      <c r="JDQ360" s="925"/>
      <c r="JDR360" s="925"/>
      <c r="JDS360" s="925"/>
      <c r="JDT360" s="925"/>
      <c r="JDU360" s="925"/>
      <c r="JDV360" s="925"/>
      <c r="JDW360" s="925"/>
      <c r="JDX360" s="925"/>
      <c r="JDY360" s="925"/>
      <c r="JDZ360" s="925"/>
      <c r="JEA360" s="925"/>
      <c r="JEB360" s="925"/>
      <c r="JEC360" s="925"/>
      <c r="JED360" s="925"/>
      <c r="JEE360" s="925"/>
      <c r="JEF360" s="925"/>
      <c r="JEG360" s="925"/>
      <c r="JEH360" s="925"/>
      <c r="JEI360" s="925"/>
      <c r="JEJ360" s="925"/>
      <c r="JEK360" s="925"/>
      <c r="JEL360" s="925"/>
      <c r="JEM360" s="925"/>
      <c r="JEN360" s="925"/>
      <c r="JEO360" s="925"/>
      <c r="JEP360" s="925"/>
      <c r="JEQ360" s="925"/>
      <c r="JER360" s="925"/>
      <c r="JES360" s="925"/>
      <c r="JET360" s="925"/>
      <c r="JEU360" s="925"/>
      <c r="JEV360" s="925"/>
      <c r="JEW360" s="925"/>
      <c r="JEX360" s="925"/>
      <c r="JEY360" s="925"/>
      <c r="JEZ360" s="925"/>
      <c r="JFA360" s="925"/>
      <c r="JFB360" s="925"/>
      <c r="JFC360" s="925"/>
      <c r="JFD360" s="925"/>
      <c r="JFE360" s="925"/>
      <c r="JFF360" s="925"/>
      <c r="JFG360" s="925"/>
      <c r="JFH360" s="925"/>
      <c r="JFI360" s="925"/>
      <c r="JFJ360" s="925"/>
      <c r="JFK360" s="925"/>
      <c r="JFL360" s="925"/>
      <c r="JFM360" s="925"/>
      <c r="JFN360" s="925"/>
      <c r="JFO360" s="925"/>
      <c r="JFP360" s="925"/>
      <c r="JFQ360" s="925"/>
      <c r="JFR360" s="925"/>
      <c r="JFS360" s="925"/>
      <c r="JFT360" s="925"/>
      <c r="JFU360" s="925"/>
      <c r="JFV360" s="925"/>
      <c r="JFW360" s="925"/>
      <c r="JFX360" s="925"/>
      <c r="JFY360" s="925"/>
      <c r="JFZ360" s="925"/>
      <c r="JGA360" s="925"/>
      <c r="JGB360" s="925"/>
      <c r="JGC360" s="925"/>
      <c r="JGD360" s="925"/>
      <c r="JGE360" s="925"/>
      <c r="JGF360" s="925"/>
      <c r="JGG360" s="925"/>
      <c r="JGH360" s="925"/>
      <c r="JGI360" s="925"/>
      <c r="JGJ360" s="925"/>
      <c r="JGK360" s="925"/>
      <c r="JGL360" s="925"/>
      <c r="JGM360" s="925"/>
      <c r="JGN360" s="925"/>
      <c r="JGO360" s="925"/>
      <c r="JGP360" s="925"/>
      <c r="JGQ360" s="925"/>
      <c r="JGR360" s="925"/>
      <c r="JGS360" s="925"/>
      <c r="JGT360" s="925"/>
      <c r="JGU360" s="925"/>
      <c r="JGV360" s="925"/>
      <c r="JGW360" s="925"/>
      <c r="JGX360" s="925"/>
      <c r="JGY360" s="925"/>
      <c r="JGZ360" s="925"/>
      <c r="JHA360" s="925"/>
      <c r="JHB360" s="925"/>
      <c r="JHC360" s="925"/>
      <c r="JHD360" s="925"/>
      <c r="JHE360" s="925"/>
      <c r="JHF360" s="925"/>
      <c r="JHG360" s="925"/>
      <c r="JHH360" s="925"/>
      <c r="JHI360" s="925"/>
      <c r="JHJ360" s="925"/>
      <c r="JHK360" s="925"/>
      <c r="JHL360" s="925"/>
      <c r="JHM360" s="925"/>
      <c r="JHN360" s="925"/>
      <c r="JHO360" s="925"/>
      <c r="JHP360" s="925"/>
      <c r="JHQ360" s="925"/>
      <c r="JHR360" s="925"/>
      <c r="JHS360" s="925"/>
      <c r="JHT360" s="925"/>
      <c r="JHU360" s="925"/>
      <c r="JHV360" s="925"/>
      <c r="JHW360" s="925"/>
      <c r="JHX360" s="925"/>
      <c r="JHY360" s="925"/>
      <c r="JHZ360" s="925"/>
      <c r="JIA360" s="925"/>
      <c r="JIB360" s="925"/>
      <c r="JIC360" s="925"/>
      <c r="JID360" s="925"/>
      <c r="JIE360" s="925"/>
      <c r="JIF360" s="925"/>
      <c r="JIG360" s="925"/>
      <c r="JIH360" s="925"/>
      <c r="JII360" s="925"/>
      <c r="JIJ360" s="925"/>
      <c r="JIK360" s="925"/>
      <c r="JIL360" s="925"/>
      <c r="JIM360" s="925"/>
      <c r="JIN360" s="925"/>
      <c r="JIO360" s="925"/>
      <c r="JIP360" s="925"/>
      <c r="JIQ360" s="925"/>
      <c r="JIR360" s="925"/>
      <c r="JIS360" s="925"/>
      <c r="JIT360" s="925"/>
      <c r="JIU360" s="925"/>
      <c r="JIV360" s="925"/>
      <c r="JIW360" s="925"/>
      <c r="JIX360" s="925"/>
      <c r="JIY360" s="925"/>
      <c r="JIZ360" s="925"/>
      <c r="JJA360" s="925"/>
      <c r="JJB360" s="925"/>
      <c r="JJC360" s="925"/>
      <c r="JJD360" s="925"/>
      <c r="JJE360" s="925"/>
      <c r="JJF360" s="925"/>
      <c r="JJG360" s="925"/>
      <c r="JJH360" s="925"/>
      <c r="JJI360" s="925"/>
      <c r="JJJ360" s="925"/>
      <c r="JJK360" s="925"/>
      <c r="JJL360" s="925"/>
      <c r="JJM360" s="925"/>
      <c r="JJN360" s="925"/>
      <c r="JJO360" s="925"/>
      <c r="JJP360" s="925"/>
      <c r="JJQ360" s="925"/>
      <c r="JJR360" s="925"/>
      <c r="JJS360" s="925"/>
      <c r="JJT360" s="925"/>
      <c r="JJU360" s="925"/>
      <c r="JJV360" s="925"/>
      <c r="JJW360" s="925"/>
      <c r="JJX360" s="925"/>
      <c r="JJY360" s="925"/>
      <c r="JJZ360" s="925"/>
      <c r="JKA360" s="925"/>
      <c r="JKB360" s="925"/>
      <c r="JKC360" s="925"/>
      <c r="JKD360" s="925"/>
      <c r="JKE360" s="925"/>
      <c r="JKF360" s="925"/>
      <c r="JKG360" s="925"/>
      <c r="JKH360" s="925"/>
      <c r="JKI360" s="925"/>
      <c r="JKJ360" s="925"/>
      <c r="JKK360" s="925"/>
      <c r="JKL360" s="925"/>
      <c r="JKM360" s="925"/>
      <c r="JKN360" s="925"/>
      <c r="JKO360" s="925"/>
      <c r="JKP360" s="925"/>
      <c r="JKQ360" s="925"/>
      <c r="JKR360" s="925"/>
      <c r="JKS360" s="925"/>
      <c r="JKT360" s="925"/>
      <c r="JKU360" s="925"/>
      <c r="JKV360" s="925"/>
      <c r="JKW360" s="925"/>
      <c r="JKX360" s="925"/>
      <c r="JKY360" s="925"/>
      <c r="JKZ360" s="925"/>
      <c r="JLA360" s="925"/>
      <c r="JLB360" s="925"/>
      <c r="JLC360" s="925"/>
      <c r="JLD360" s="925"/>
      <c r="JLE360" s="925"/>
      <c r="JLF360" s="925"/>
      <c r="JLG360" s="925"/>
      <c r="JLH360" s="925"/>
      <c r="JLI360" s="925"/>
      <c r="JLJ360" s="925"/>
      <c r="JLK360" s="925"/>
      <c r="JLL360" s="925"/>
      <c r="JLM360" s="925"/>
      <c r="JLN360" s="925"/>
      <c r="JLO360" s="925"/>
      <c r="JLP360" s="925"/>
      <c r="JLQ360" s="925"/>
      <c r="JLR360" s="925"/>
      <c r="JLS360" s="925"/>
      <c r="JLT360" s="925"/>
      <c r="JLU360" s="925"/>
      <c r="JLV360" s="925"/>
      <c r="JLW360" s="925"/>
      <c r="JLX360" s="925"/>
      <c r="JLY360" s="925"/>
      <c r="JLZ360" s="925"/>
      <c r="JMA360" s="925"/>
      <c r="JMB360" s="925"/>
      <c r="JMC360" s="925"/>
      <c r="JMD360" s="925"/>
      <c r="JME360" s="925"/>
      <c r="JMF360" s="925"/>
      <c r="JMG360" s="925"/>
      <c r="JMH360" s="925"/>
      <c r="JMI360" s="925"/>
      <c r="JMJ360" s="925"/>
      <c r="JMK360" s="925"/>
      <c r="JML360" s="925"/>
      <c r="JMM360" s="925"/>
      <c r="JMN360" s="925"/>
      <c r="JMO360" s="925"/>
      <c r="JMP360" s="925"/>
      <c r="JMQ360" s="925"/>
      <c r="JMR360" s="925"/>
      <c r="JMS360" s="925"/>
      <c r="JMT360" s="925"/>
      <c r="JMU360" s="925"/>
      <c r="JMV360" s="925"/>
      <c r="JMW360" s="925"/>
      <c r="JMX360" s="925"/>
      <c r="JMY360" s="925"/>
      <c r="JMZ360" s="925"/>
      <c r="JNA360" s="925"/>
      <c r="JNB360" s="925"/>
      <c r="JNC360" s="925"/>
      <c r="JND360" s="925"/>
      <c r="JNE360" s="925"/>
      <c r="JNF360" s="925"/>
      <c r="JNG360" s="925"/>
      <c r="JNH360" s="925"/>
      <c r="JNI360" s="925"/>
      <c r="JNJ360" s="925"/>
      <c r="JNK360" s="925"/>
      <c r="JNL360" s="925"/>
      <c r="JNM360" s="925"/>
      <c r="JNN360" s="925"/>
      <c r="JNO360" s="925"/>
      <c r="JNP360" s="925"/>
      <c r="JNQ360" s="925"/>
      <c r="JNR360" s="925"/>
      <c r="JNS360" s="925"/>
      <c r="JNT360" s="925"/>
      <c r="JNU360" s="925"/>
      <c r="JNV360" s="925"/>
      <c r="JNW360" s="925"/>
      <c r="JNX360" s="925"/>
      <c r="JNY360" s="925"/>
      <c r="JNZ360" s="925"/>
      <c r="JOA360" s="925"/>
      <c r="JOB360" s="925"/>
      <c r="JOC360" s="925"/>
      <c r="JOD360" s="925"/>
      <c r="JOE360" s="925"/>
      <c r="JOF360" s="925"/>
      <c r="JOG360" s="925"/>
      <c r="JOH360" s="925"/>
      <c r="JOI360" s="925"/>
      <c r="JOJ360" s="925"/>
      <c r="JOK360" s="925"/>
      <c r="JOL360" s="925"/>
      <c r="JOM360" s="925"/>
      <c r="JON360" s="925"/>
      <c r="JOO360" s="925"/>
      <c r="JOP360" s="925"/>
      <c r="JOQ360" s="925"/>
      <c r="JOR360" s="925"/>
      <c r="JOS360" s="925"/>
      <c r="JOT360" s="925"/>
      <c r="JOU360" s="925"/>
      <c r="JOV360" s="925"/>
      <c r="JOW360" s="925"/>
      <c r="JOX360" s="925"/>
      <c r="JOY360" s="925"/>
      <c r="JOZ360" s="925"/>
      <c r="JPA360" s="925"/>
      <c r="JPB360" s="925"/>
      <c r="JPC360" s="925"/>
      <c r="JPD360" s="925"/>
      <c r="JPE360" s="925"/>
      <c r="JPF360" s="925"/>
      <c r="JPG360" s="925"/>
      <c r="JPH360" s="925"/>
      <c r="JPI360" s="925"/>
      <c r="JPJ360" s="925"/>
      <c r="JPK360" s="925"/>
      <c r="JPL360" s="925"/>
      <c r="JPM360" s="925"/>
      <c r="JPN360" s="925"/>
      <c r="JPO360" s="925"/>
      <c r="JPP360" s="925"/>
      <c r="JPQ360" s="925"/>
      <c r="JPR360" s="925"/>
      <c r="JPS360" s="925"/>
      <c r="JPT360" s="925"/>
      <c r="JPU360" s="925"/>
      <c r="JPV360" s="925"/>
      <c r="JPW360" s="925"/>
      <c r="JPX360" s="925"/>
      <c r="JPY360" s="925"/>
      <c r="JPZ360" s="925"/>
      <c r="JQA360" s="925"/>
      <c r="JQB360" s="925"/>
      <c r="JQC360" s="925"/>
      <c r="JQD360" s="925"/>
      <c r="JQE360" s="925"/>
      <c r="JQF360" s="925"/>
      <c r="JQG360" s="925"/>
      <c r="JQH360" s="925"/>
      <c r="JQI360" s="925"/>
      <c r="JQJ360" s="925"/>
      <c r="JQK360" s="925"/>
      <c r="JQL360" s="925"/>
      <c r="JQM360" s="925"/>
      <c r="JQN360" s="925"/>
      <c r="JQO360" s="925"/>
      <c r="JQP360" s="925"/>
      <c r="JQQ360" s="925"/>
      <c r="JQR360" s="925"/>
      <c r="JQS360" s="925"/>
      <c r="JQT360" s="925"/>
      <c r="JQU360" s="925"/>
      <c r="JQV360" s="925"/>
      <c r="JQW360" s="925"/>
      <c r="JQX360" s="925"/>
      <c r="JQY360" s="925"/>
      <c r="JQZ360" s="925"/>
      <c r="JRA360" s="925"/>
      <c r="JRB360" s="925"/>
      <c r="JRC360" s="925"/>
      <c r="JRD360" s="925"/>
      <c r="JRE360" s="925"/>
      <c r="JRF360" s="925"/>
      <c r="JRG360" s="925"/>
      <c r="JRH360" s="925"/>
      <c r="JRI360" s="925"/>
      <c r="JRJ360" s="925"/>
      <c r="JRK360" s="925"/>
      <c r="JRL360" s="925"/>
      <c r="JRM360" s="925"/>
      <c r="JRN360" s="925"/>
      <c r="JRO360" s="925"/>
      <c r="JRP360" s="925"/>
      <c r="JRQ360" s="925"/>
      <c r="JRR360" s="925"/>
      <c r="JRS360" s="925"/>
      <c r="JRT360" s="925"/>
      <c r="JRU360" s="925"/>
      <c r="JRV360" s="925"/>
      <c r="JRW360" s="925"/>
      <c r="JRX360" s="925"/>
      <c r="JRY360" s="925"/>
      <c r="JRZ360" s="925"/>
      <c r="JSA360" s="925"/>
      <c r="JSB360" s="925"/>
      <c r="JSC360" s="925"/>
      <c r="JSD360" s="925"/>
      <c r="JSE360" s="925"/>
      <c r="JSF360" s="925"/>
      <c r="JSG360" s="925"/>
      <c r="JSH360" s="925"/>
      <c r="JSI360" s="925"/>
      <c r="JSJ360" s="925"/>
      <c r="JSK360" s="925"/>
      <c r="JSL360" s="925"/>
      <c r="JSM360" s="925"/>
      <c r="JSN360" s="925"/>
      <c r="JSO360" s="925"/>
      <c r="JSP360" s="925"/>
      <c r="JSQ360" s="925"/>
      <c r="JSR360" s="925"/>
      <c r="JSS360" s="925"/>
      <c r="JST360" s="925"/>
      <c r="JSU360" s="925"/>
      <c r="JSV360" s="925"/>
      <c r="JSW360" s="925"/>
      <c r="JSX360" s="925"/>
      <c r="JSY360" s="925"/>
      <c r="JSZ360" s="925"/>
      <c r="JTA360" s="925"/>
      <c r="JTB360" s="925"/>
      <c r="JTC360" s="925"/>
      <c r="JTD360" s="925"/>
      <c r="JTE360" s="925"/>
      <c r="JTF360" s="925"/>
      <c r="JTG360" s="925"/>
      <c r="JTH360" s="925"/>
      <c r="JTI360" s="925"/>
      <c r="JTJ360" s="925"/>
      <c r="JTK360" s="925"/>
      <c r="JTL360" s="925"/>
      <c r="JTM360" s="925"/>
      <c r="JTN360" s="925"/>
      <c r="JTO360" s="925"/>
      <c r="JTP360" s="925"/>
      <c r="JTQ360" s="925"/>
      <c r="JTR360" s="925"/>
      <c r="JTS360" s="925"/>
      <c r="JTT360" s="925"/>
      <c r="JTU360" s="925"/>
      <c r="JTV360" s="925"/>
      <c r="JTW360" s="925"/>
      <c r="JTX360" s="925"/>
      <c r="JTY360" s="925"/>
      <c r="JTZ360" s="925"/>
      <c r="JUA360" s="925"/>
      <c r="JUB360" s="925"/>
      <c r="JUC360" s="925"/>
      <c r="JUD360" s="925"/>
      <c r="JUE360" s="925"/>
      <c r="JUF360" s="925"/>
      <c r="JUG360" s="925"/>
      <c r="JUH360" s="925"/>
      <c r="JUI360" s="925"/>
      <c r="JUJ360" s="925"/>
      <c r="JUK360" s="925"/>
      <c r="JUL360" s="925"/>
      <c r="JUM360" s="925"/>
      <c r="JUN360" s="925"/>
      <c r="JUO360" s="925"/>
      <c r="JUP360" s="925"/>
      <c r="JUQ360" s="925"/>
      <c r="JUR360" s="925"/>
      <c r="JUS360" s="925"/>
      <c r="JUT360" s="925"/>
      <c r="JUU360" s="925"/>
      <c r="JUV360" s="925"/>
      <c r="JUW360" s="925"/>
      <c r="JUX360" s="925"/>
      <c r="JUY360" s="925"/>
      <c r="JUZ360" s="925"/>
      <c r="JVA360" s="925"/>
      <c r="JVB360" s="925"/>
      <c r="JVC360" s="925"/>
      <c r="JVD360" s="925"/>
      <c r="JVE360" s="925"/>
      <c r="JVF360" s="925"/>
      <c r="JVG360" s="925"/>
      <c r="JVH360" s="925"/>
      <c r="JVI360" s="925"/>
      <c r="JVJ360" s="925"/>
      <c r="JVK360" s="925"/>
      <c r="JVL360" s="925"/>
      <c r="JVM360" s="925"/>
      <c r="JVN360" s="925"/>
      <c r="JVO360" s="925"/>
      <c r="JVP360" s="925"/>
      <c r="JVQ360" s="925"/>
      <c r="JVR360" s="925"/>
      <c r="JVS360" s="925"/>
      <c r="JVT360" s="925"/>
      <c r="JVU360" s="925"/>
      <c r="JVV360" s="925"/>
      <c r="JVW360" s="925"/>
      <c r="JVX360" s="925"/>
      <c r="JVY360" s="925"/>
      <c r="JVZ360" s="925"/>
      <c r="JWA360" s="925"/>
      <c r="JWB360" s="925"/>
      <c r="JWC360" s="925"/>
      <c r="JWD360" s="925"/>
      <c r="JWE360" s="925"/>
      <c r="JWF360" s="925"/>
      <c r="JWG360" s="925"/>
      <c r="JWH360" s="925"/>
      <c r="JWI360" s="925"/>
      <c r="JWJ360" s="925"/>
      <c r="JWK360" s="925"/>
      <c r="JWL360" s="925"/>
      <c r="JWM360" s="925"/>
      <c r="JWN360" s="925"/>
      <c r="JWO360" s="925"/>
      <c r="JWP360" s="925"/>
      <c r="JWQ360" s="925"/>
      <c r="JWR360" s="925"/>
      <c r="JWS360" s="925"/>
      <c r="JWT360" s="925"/>
      <c r="JWU360" s="925"/>
      <c r="JWV360" s="925"/>
      <c r="JWW360" s="925"/>
      <c r="JWX360" s="925"/>
      <c r="JWY360" s="925"/>
      <c r="JWZ360" s="925"/>
      <c r="JXA360" s="925"/>
      <c r="JXB360" s="925"/>
      <c r="JXC360" s="925"/>
      <c r="JXD360" s="925"/>
      <c r="JXE360" s="925"/>
      <c r="JXF360" s="925"/>
      <c r="JXG360" s="925"/>
      <c r="JXH360" s="925"/>
      <c r="JXI360" s="925"/>
      <c r="JXJ360" s="925"/>
      <c r="JXK360" s="925"/>
      <c r="JXL360" s="925"/>
      <c r="JXM360" s="925"/>
      <c r="JXN360" s="925"/>
      <c r="JXO360" s="925"/>
      <c r="JXP360" s="925"/>
      <c r="JXQ360" s="925"/>
      <c r="JXR360" s="925"/>
      <c r="JXS360" s="925"/>
      <c r="JXT360" s="925"/>
      <c r="JXU360" s="925"/>
      <c r="JXV360" s="925"/>
      <c r="JXW360" s="925"/>
      <c r="JXX360" s="925"/>
      <c r="JXY360" s="925"/>
      <c r="JXZ360" s="925"/>
      <c r="JYA360" s="925"/>
      <c r="JYB360" s="925"/>
      <c r="JYC360" s="925"/>
      <c r="JYD360" s="925"/>
      <c r="JYE360" s="925"/>
      <c r="JYF360" s="925"/>
      <c r="JYG360" s="925"/>
      <c r="JYH360" s="925"/>
      <c r="JYI360" s="925"/>
      <c r="JYJ360" s="925"/>
      <c r="JYK360" s="925"/>
      <c r="JYL360" s="925"/>
      <c r="JYM360" s="925"/>
      <c r="JYN360" s="925"/>
      <c r="JYO360" s="925"/>
      <c r="JYP360" s="925"/>
      <c r="JYQ360" s="925"/>
      <c r="JYR360" s="925"/>
      <c r="JYS360" s="925"/>
      <c r="JYT360" s="925"/>
      <c r="JYU360" s="925"/>
      <c r="JYV360" s="925"/>
      <c r="JYW360" s="925"/>
      <c r="JYX360" s="925"/>
      <c r="JYY360" s="925"/>
      <c r="JYZ360" s="925"/>
      <c r="JZA360" s="925"/>
      <c r="JZB360" s="925"/>
      <c r="JZC360" s="925"/>
      <c r="JZD360" s="925"/>
      <c r="JZE360" s="925"/>
      <c r="JZF360" s="925"/>
      <c r="JZG360" s="925"/>
      <c r="JZH360" s="925"/>
      <c r="JZI360" s="925"/>
      <c r="JZJ360" s="925"/>
      <c r="JZK360" s="925"/>
      <c r="JZL360" s="925"/>
      <c r="JZM360" s="925"/>
      <c r="JZN360" s="925"/>
      <c r="JZO360" s="925"/>
      <c r="JZP360" s="925"/>
      <c r="JZQ360" s="925"/>
      <c r="JZR360" s="925"/>
      <c r="JZS360" s="925"/>
      <c r="JZT360" s="925"/>
      <c r="JZU360" s="925"/>
      <c r="JZV360" s="925"/>
      <c r="JZW360" s="925"/>
      <c r="JZX360" s="925"/>
      <c r="JZY360" s="925"/>
      <c r="JZZ360" s="925"/>
      <c r="KAA360" s="925"/>
      <c r="KAB360" s="925"/>
      <c r="KAC360" s="925"/>
      <c r="KAD360" s="925"/>
      <c r="KAE360" s="925"/>
      <c r="KAF360" s="925"/>
      <c r="KAG360" s="925"/>
      <c r="KAH360" s="925"/>
      <c r="KAI360" s="925"/>
      <c r="KAJ360" s="925"/>
      <c r="KAK360" s="925"/>
      <c r="KAL360" s="925"/>
      <c r="KAM360" s="925"/>
      <c r="KAN360" s="925"/>
      <c r="KAO360" s="925"/>
      <c r="KAP360" s="925"/>
      <c r="KAQ360" s="925"/>
      <c r="KAR360" s="925"/>
      <c r="KAS360" s="925"/>
      <c r="KAT360" s="925"/>
      <c r="KAU360" s="925"/>
      <c r="KAV360" s="925"/>
      <c r="KAW360" s="925"/>
      <c r="KAX360" s="925"/>
      <c r="KAY360" s="925"/>
      <c r="KAZ360" s="925"/>
      <c r="KBA360" s="925"/>
      <c r="KBB360" s="925"/>
      <c r="KBC360" s="925"/>
      <c r="KBD360" s="925"/>
      <c r="KBE360" s="925"/>
      <c r="KBF360" s="925"/>
      <c r="KBG360" s="925"/>
      <c r="KBH360" s="925"/>
      <c r="KBI360" s="925"/>
      <c r="KBJ360" s="925"/>
      <c r="KBK360" s="925"/>
      <c r="KBL360" s="925"/>
      <c r="KBM360" s="925"/>
      <c r="KBN360" s="925"/>
      <c r="KBO360" s="925"/>
      <c r="KBP360" s="925"/>
      <c r="KBQ360" s="925"/>
      <c r="KBR360" s="925"/>
      <c r="KBS360" s="925"/>
      <c r="KBT360" s="925"/>
      <c r="KBU360" s="925"/>
      <c r="KBV360" s="925"/>
      <c r="KBW360" s="925"/>
      <c r="KBX360" s="925"/>
      <c r="KBY360" s="925"/>
      <c r="KBZ360" s="925"/>
      <c r="KCA360" s="925"/>
      <c r="KCB360" s="925"/>
      <c r="KCC360" s="925"/>
      <c r="KCD360" s="925"/>
      <c r="KCE360" s="925"/>
      <c r="KCF360" s="925"/>
      <c r="KCG360" s="925"/>
      <c r="KCH360" s="925"/>
      <c r="KCI360" s="925"/>
      <c r="KCJ360" s="925"/>
      <c r="KCK360" s="925"/>
      <c r="KCL360" s="925"/>
      <c r="KCM360" s="925"/>
      <c r="KCN360" s="925"/>
      <c r="KCO360" s="925"/>
      <c r="KCP360" s="925"/>
      <c r="KCQ360" s="925"/>
      <c r="KCR360" s="925"/>
      <c r="KCS360" s="925"/>
      <c r="KCT360" s="925"/>
      <c r="KCU360" s="925"/>
      <c r="KCV360" s="925"/>
      <c r="KCW360" s="925"/>
      <c r="KCX360" s="925"/>
      <c r="KCY360" s="925"/>
      <c r="KCZ360" s="925"/>
      <c r="KDA360" s="925"/>
      <c r="KDB360" s="925"/>
      <c r="KDC360" s="925"/>
      <c r="KDD360" s="925"/>
      <c r="KDE360" s="925"/>
      <c r="KDF360" s="925"/>
      <c r="KDG360" s="925"/>
      <c r="KDH360" s="925"/>
      <c r="KDI360" s="925"/>
      <c r="KDJ360" s="925"/>
      <c r="KDK360" s="925"/>
      <c r="KDL360" s="925"/>
      <c r="KDM360" s="925"/>
      <c r="KDN360" s="925"/>
      <c r="KDO360" s="925"/>
      <c r="KDP360" s="925"/>
      <c r="KDQ360" s="925"/>
      <c r="KDR360" s="925"/>
      <c r="KDS360" s="925"/>
      <c r="KDT360" s="925"/>
      <c r="KDU360" s="925"/>
      <c r="KDV360" s="925"/>
      <c r="KDW360" s="925"/>
      <c r="KDX360" s="925"/>
      <c r="KDY360" s="925"/>
      <c r="KDZ360" s="925"/>
      <c r="KEA360" s="925"/>
      <c r="KEB360" s="925"/>
      <c r="KEC360" s="925"/>
      <c r="KED360" s="925"/>
      <c r="KEE360" s="925"/>
      <c r="KEF360" s="925"/>
      <c r="KEG360" s="925"/>
      <c r="KEH360" s="925"/>
      <c r="KEI360" s="925"/>
      <c r="KEJ360" s="925"/>
      <c r="KEK360" s="925"/>
      <c r="KEL360" s="925"/>
      <c r="KEM360" s="925"/>
      <c r="KEN360" s="925"/>
      <c r="KEO360" s="925"/>
      <c r="KEP360" s="925"/>
      <c r="KEQ360" s="925"/>
      <c r="KER360" s="925"/>
      <c r="KES360" s="925"/>
      <c r="KET360" s="925"/>
      <c r="KEU360" s="925"/>
      <c r="KEV360" s="925"/>
      <c r="KEW360" s="925"/>
      <c r="KEX360" s="925"/>
      <c r="KEY360" s="925"/>
      <c r="KEZ360" s="925"/>
      <c r="KFA360" s="925"/>
      <c r="KFB360" s="925"/>
      <c r="KFC360" s="925"/>
      <c r="KFD360" s="925"/>
      <c r="KFE360" s="925"/>
      <c r="KFF360" s="925"/>
      <c r="KFG360" s="925"/>
      <c r="KFH360" s="925"/>
      <c r="KFI360" s="925"/>
      <c r="KFJ360" s="925"/>
      <c r="KFK360" s="925"/>
      <c r="KFL360" s="925"/>
      <c r="KFM360" s="925"/>
      <c r="KFN360" s="925"/>
      <c r="KFO360" s="925"/>
      <c r="KFP360" s="925"/>
      <c r="KFQ360" s="925"/>
      <c r="KFR360" s="925"/>
      <c r="KFS360" s="925"/>
      <c r="KFT360" s="925"/>
      <c r="KFU360" s="925"/>
      <c r="KFV360" s="925"/>
      <c r="KFW360" s="925"/>
      <c r="KFX360" s="925"/>
      <c r="KFY360" s="925"/>
      <c r="KFZ360" s="925"/>
      <c r="KGA360" s="925"/>
      <c r="KGB360" s="925"/>
      <c r="KGC360" s="925"/>
      <c r="KGD360" s="925"/>
      <c r="KGE360" s="925"/>
      <c r="KGF360" s="925"/>
      <c r="KGG360" s="925"/>
      <c r="KGH360" s="925"/>
      <c r="KGI360" s="925"/>
      <c r="KGJ360" s="925"/>
      <c r="KGK360" s="925"/>
      <c r="KGL360" s="925"/>
      <c r="KGM360" s="925"/>
      <c r="KGN360" s="925"/>
      <c r="KGO360" s="925"/>
      <c r="KGP360" s="925"/>
      <c r="KGQ360" s="925"/>
      <c r="KGR360" s="925"/>
      <c r="KGS360" s="925"/>
      <c r="KGT360" s="925"/>
      <c r="KGU360" s="925"/>
      <c r="KGV360" s="925"/>
      <c r="KGW360" s="925"/>
      <c r="KGX360" s="925"/>
      <c r="KGY360" s="925"/>
      <c r="KGZ360" s="925"/>
      <c r="KHA360" s="925"/>
      <c r="KHB360" s="925"/>
      <c r="KHC360" s="925"/>
      <c r="KHD360" s="925"/>
      <c r="KHE360" s="925"/>
      <c r="KHF360" s="925"/>
      <c r="KHG360" s="925"/>
      <c r="KHH360" s="925"/>
      <c r="KHI360" s="925"/>
      <c r="KHJ360" s="925"/>
      <c r="KHK360" s="925"/>
      <c r="KHL360" s="925"/>
      <c r="KHM360" s="925"/>
      <c r="KHN360" s="925"/>
      <c r="KHO360" s="925"/>
      <c r="KHP360" s="925"/>
      <c r="KHQ360" s="925"/>
      <c r="KHR360" s="925"/>
      <c r="KHS360" s="925"/>
      <c r="KHT360" s="925"/>
      <c r="KHU360" s="925"/>
      <c r="KHV360" s="925"/>
      <c r="KHW360" s="925"/>
      <c r="KHX360" s="925"/>
      <c r="KHY360" s="925"/>
      <c r="KHZ360" s="925"/>
      <c r="KIA360" s="925"/>
      <c r="KIB360" s="925"/>
      <c r="KIC360" s="925"/>
      <c r="KID360" s="925"/>
      <c r="KIE360" s="925"/>
      <c r="KIF360" s="925"/>
      <c r="KIG360" s="925"/>
      <c r="KIH360" s="925"/>
      <c r="KII360" s="925"/>
      <c r="KIJ360" s="925"/>
      <c r="KIK360" s="925"/>
      <c r="KIL360" s="925"/>
      <c r="KIM360" s="925"/>
      <c r="KIN360" s="925"/>
      <c r="KIO360" s="925"/>
      <c r="KIP360" s="925"/>
      <c r="KIQ360" s="925"/>
      <c r="KIR360" s="925"/>
      <c r="KIS360" s="925"/>
      <c r="KIT360" s="925"/>
      <c r="KIU360" s="925"/>
      <c r="KIV360" s="925"/>
      <c r="KIW360" s="925"/>
      <c r="KIX360" s="925"/>
      <c r="KIY360" s="925"/>
      <c r="KIZ360" s="925"/>
      <c r="KJA360" s="925"/>
      <c r="KJB360" s="925"/>
      <c r="KJC360" s="925"/>
      <c r="KJD360" s="925"/>
      <c r="KJE360" s="925"/>
      <c r="KJF360" s="925"/>
      <c r="KJG360" s="925"/>
      <c r="KJH360" s="925"/>
      <c r="KJI360" s="925"/>
      <c r="KJJ360" s="925"/>
      <c r="KJK360" s="925"/>
      <c r="KJL360" s="925"/>
      <c r="KJM360" s="925"/>
      <c r="KJN360" s="925"/>
      <c r="KJO360" s="925"/>
      <c r="KJP360" s="925"/>
      <c r="KJQ360" s="925"/>
      <c r="KJR360" s="925"/>
      <c r="KJS360" s="925"/>
      <c r="KJT360" s="925"/>
      <c r="KJU360" s="925"/>
      <c r="KJV360" s="925"/>
      <c r="KJW360" s="925"/>
      <c r="KJX360" s="925"/>
      <c r="KJY360" s="925"/>
      <c r="KJZ360" s="925"/>
      <c r="KKA360" s="925"/>
      <c r="KKB360" s="925"/>
      <c r="KKC360" s="925"/>
      <c r="KKD360" s="925"/>
      <c r="KKE360" s="925"/>
      <c r="KKF360" s="925"/>
      <c r="KKG360" s="925"/>
      <c r="KKH360" s="925"/>
      <c r="KKI360" s="925"/>
      <c r="KKJ360" s="925"/>
      <c r="KKK360" s="925"/>
      <c r="KKL360" s="925"/>
      <c r="KKM360" s="925"/>
      <c r="KKN360" s="925"/>
      <c r="KKO360" s="925"/>
      <c r="KKP360" s="925"/>
      <c r="KKQ360" s="925"/>
      <c r="KKR360" s="925"/>
      <c r="KKS360" s="925"/>
      <c r="KKT360" s="925"/>
      <c r="KKU360" s="925"/>
      <c r="KKV360" s="925"/>
      <c r="KKW360" s="925"/>
      <c r="KKX360" s="925"/>
      <c r="KKY360" s="925"/>
      <c r="KKZ360" s="925"/>
      <c r="KLA360" s="925"/>
      <c r="KLB360" s="925"/>
      <c r="KLC360" s="925"/>
      <c r="KLD360" s="925"/>
      <c r="KLE360" s="925"/>
      <c r="KLF360" s="925"/>
      <c r="KLG360" s="925"/>
      <c r="KLH360" s="925"/>
      <c r="KLI360" s="925"/>
      <c r="KLJ360" s="925"/>
      <c r="KLK360" s="925"/>
      <c r="KLL360" s="925"/>
      <c r="KLM360" s="925"/>
      <c r="KLN360" s="925"/>
      <c r="KLO360" s="925"/>
      <c r="KLP360" s="925"/>
      <c r="KLQ360" s="925"/>
      <c r="KLR360" s="925"/>
      <c r="KLS360" s="925"/>
      <c r="KLT360" s="925"/>
      <c r="KLU360" s="925"/>
      <c r="KLV360" s="925"/>
      <c r="KLW360" s="925"/>
      <c r="KLX360" s="925"/>
      <c r="KLY360" s="925"/>
      <c r="KLZ360" s="925"/>
      <c r="KMA360" s="925"/>
      <c r="KMB360" s="925"/>
      <c r="KMC360" s="925"/>
      <c r="KMD360" s="925"/>
      <c r="KME360" s="925"/>
      <c r="KMF360" s="925"/>
      <c r="KMG360" s="925"/>
      <c r="KMH360" s="925"/>
      <c r="KMI360" s="925"/>
      <c r="KMJ360" s="925"/>
      <c r="KMK360" s="925"/>
      <c r="KML360" s="925"/>
      <c r="KMM360" s="925"/>
      <c r="KMN360" s="925"/>
      <c r="KMO360" s="925"/>
      <c r="KMP360" s="925"/>
      <c r="KMQ360" s="925"/>
      <c r="KMR360" s="925"/>
      <c r="KMS360" s="925"/>
      <c r="KMT360" s="925"/>
      <c r="KMU360" s="925"/>
      <c r="KMV360" s="925"/>
      <c r="KMW360" s="925"/>
      <c r="KMX360" s="925"/>
      <c r="KMY360" s="925"/>
      <c r="KMZ360" s="925"/>
      <c r="KNA360" s="925"/>
      <c r="KNB360" s="925"/>
      <c r="KNC360" s="925"/>
      <c r="KND360" s="925"/>
      <c r="KNE360" s="925"/>
      <c r="KNF360" s="925"/>
      <c r="KNG360" s="925"/>
      <c r="KNH360" s="925"/>
      <c r="KNI360" s="925"/>
      <c r="KNJ360" s="925"/>
      <c r="KNK360" s="925"/>
      <c r="KNL360" s="925"/>
      <c r="KNM360" s="925"/>
      <c r="KNN360" s="925"/>
      <c r="KNO360" s="925"/>
      <c r="KNP360" s="925"/>
      <c r="KNQ360" s="925"/>
      <c r="KNR360" s="925"/>
      <c r="KNS360" s="925"/>
      <c r="KNT360" s="925"/>
      <c r="KNU360" s="925"/>
      <c r="KNV360" s="925"/>
      <c r="KNW360" s="925"/>
      <c r="KNX360" s="925"/>
      <c r="KNY360" s="925"/>
      <c r="KNZ360" s="925"/>
      <c r="KOA360" s="925"/>
      <c r="KOB360" s="925"/>
      <c r="KOC360" s="925"/>
      <c r="KOD360" s="925"/>
      <c r="KOE360" s="925"/>
      <c r="KOF360" s="925"/>
      <c r="KOG360" s="925"/>
      <c r="KOH360" s="925"/>
      <c r="KOI360" s="925"/>
      <c r="KOJ360" s="925"/>
      <c r="KOK360" s="925"/>
      <c r="KOL360" s="925"/>
      <c r="KOM360" s="925"/>
      <c r="KON360" s="925"/>
      <c r="KOO360" s="925"/>
      <c r="KOP360" s="925"/>
      <c r="KOQ360" s="925"/>
      <c r="KOR360" s="925"/>
      <c r="KOS360" s="925"/>
      <c r="KOT360" s="925"/>
      <c r="KOU360" s="925"/>
      <c r="KOV360" s="925"/>
      <c r="KOW360" s="925"/>
      <c r="KOX360" s="925"/>
      <c r="KOY360" s="925"/>
      <c r="KOZ360" s="925"/>
      <c r="KPA360" s="925"/>
      <c r="KPB360" s="925"/>
      <c r="KPC360" s="925"/>
      <c r="KPD360" s="925"/>
      <c r="KPE360" s="925"/>
      <c r="KPF360" s="925"/>
      <c r="KPG360" s="925"/>
      <c r="KPH360" s="925"/>
      <c r="KPI360" s="925"/>
      <c r="KPJ360" s="925"/>
      <c r="KPK360" s="925"/>
      <c r="KPL360" s="925"/>
      <c r="KPM360" s="925"/>
      <c r="KPN360" s="925"/>
      <c r="KPO360" s="925"/>
      <c r="KPP360" s="925"/>
      <c r="KPQ360" s="925"/>
      <c r="KPR360" s="925"/>
      <c r="KPS360" s="925"/>
      <c r="KPT360" s="925"/>
      <c r="KPU360" s="925"/>
      <c r="KPV360" s="925"/>
      <c r="KPW360" s="925"/>
      <c r="KPX360" s="925"/>
      <c r="KPY360" s="925"/>
      <c r="KPZ360" s="925"/>
      <c r="KQA360" s="925"/>
      <c r="KQB360" s="925"/>
      <c r="KQC360" s="925"/>
      <c r="KQD360" s="925"/>
      <c r="KQE360" s="925"/>
      <c r="KQF360" s="925"/>
      <c r="KQG360" s="925"/>
      <c r="KQH360" s="925"/>
      <c r="KQI360" s="925"/>
      <c r="KQJ360" s="925"/>
      <c r="KQK360" s="925"/>
      <c r="KQL360" s="925"/>
      <c r="KQM360" s="925"/>
      <c r="KQN360" s="925"/>
      <c r="KQO360" s="925"/>
      <c r="KQP360" s="925"/>
      <c r="KQQ360" s="925"/>
      <c r="KQR360" s="925"/>
      <c r="KQS360" s="925"/>
      <c r="KQT360" s="925"/>
      <c r="KQU360" s="925"/>
      <c r="KQV360" s="925"/>
      <c r="KQW360" s="925"/>
      <c r="KQX360" s="925"/>
      <c r="KQY360" s="925"/>
      <c r="KQZ360" s="925"/>
      <c r="KRA360" s="925"/>
      <c r="KRB360" s="925"/>
      <c r="KRC360" s="925"/>
      <c r="KRD360" s="925"/>
      <c r="KRE360" s="925"/>
      <c r="KRF360" s="925"/>
      <c r="KRG360" s="925"/>
      <c r="KRH360" s="925"/>
      <c r="KRI360" s="925"/>
      <c r="KRJ360" s="925"/>
      <c r="KRK360" s="925"/>
      <c r="KRL360" s="925"/>
      <c r="KRM360" s="925"/>
      <c r="KRN360" s="925"/>
      <c r="KRO360" s="925"/>
      <c r="KRP360" s="925"/>
      <c r="KRQ360" s="925"/>
      <c r="KRR360" s="925"/>
      <c r="KRS360" s="925"/>
      <c r="KRT360" s="925"/>
      <c r="KRU360" s="925"/>
      <c r="KRV360" s="925"/>
      <c r="KRW360" s="925"/>
      <c r="KRX360" s="925"/>
      <c r="KRY360" s="925"/>
      <c r="KRZ360" s="925"/>
      <c r="KSA360" s="925"/>
      <c r="KSB360" s="925"/>
      <c r="KSC360" s="925"/>
      <c r="KSD360" s="925"/>
      <c r="KSE360" s="925"/>
      <c r="KSF360" s="925"/>
      <c r="KSG360" s="925"/>
      <c r="KSH360" s="925"/>
      <c r="KSI360" s="925"/>
      <c r="KSJ360" s="925"/>
      <c r="KSK360" s="925"/>
      <c r="KSL360" s="925"/>
      <c r="KSM360" s="925"/>
      <c r="KSN360" s="925"/>
      <c r="KSO360" s="925"/>
      <c r="KSP360" s="925"/>
      <c r="KSQ360" s="925"/>
      <c r="KSR360" s="925"/>
      <c r="KSS360" s="925"/>
      <c r="KST360" s="925"/>
      <c r="KSU360" s="925"/>
      <c r="KSV360" s="925"/>
      <c r="KSW360" s="925"/>
      <c r="KSX360" s="925"/>
      <c r="KSY360" s="925"/>
      <c r="KSZ360" s="925"/>
      <c r="KTA360" s="925"/>
      <c r="KTB360" s="925"/>
      <c r="KTC360" s="925"/>
      <c r="KTD360" s="925"/>
      <c r="KTE360" s="925"/>
      <c r="KTF360" s="925"/>
      <c r="KTG360" s="925"/>
      <c r="KTH360" s="925"/>
      <c r="KTI360" s="925"/>
      <c r="KTJ360" s="925"/>
      <c r="KTK360" s="925"/>
      <c r="KTL360" s="925"/>
      <c r="KTM360" s="925"/>
      <c r="KTN360" s="925"/>
      <c r="KTO360" s="925"/>
      <c r="KTP360" s="925"/>
      <c r="KTQ360" s="925"/>
      <c r="KTR360" s="925"/>
      <c r="KTS360" s="925"/>
      <c r="KTT360" s="925"/>
      <c r="KTU360" s="925"/>
      <c r="KTV360" s="925"/>
      <c r="KTW360" s="925"/>
      <c r="KTX360" s="925"/>
      <c r="KTY360" s="925"/>
      <c r="KTZ360" s="925"/>
      <c r="KUA360" s="925"/>
      <c r="KUB360" s="925"/>
      <c r="KUC360" s="925"/>
      <c r="KUD360" s="925"/>
      <c r="KUE360" s="925"/>
      <c r="KUF360" s="925"/>
      <c r="KUG360" s="925"/>
      <c r="KUH360" s="925"/>
      <c r="KUI360" s="925"/>
      <c r="KUJ360" s="925"/>
      <c r="KUK360" s="925"/>
      <c r="KUL360" s="925"/>
      <c r="KUM360" s="925"/>
      <c r="KUN360" s="925"/>
      <c r="KUO360" s="925"/>
      <c r="KUP360" s="925"/>
      <c r="KUQ360" s="925"/>
      <c r="KUR360" s="925"/>
      <c r="KUS360" s="925"/>
      <c r="KUT360" s="925"/>
      <c r="KUU360" s="925"/>
      <c r="KUV360" s="925"/>
      <c r="KUW360" s="925"/>
      <c r="KUX360" s="925"/>
      <c r="KUY360" s="925"/>
      <c r="KUZ360" s="925"/>
      <c r="KVA360" s="925"/>
      <c r="KVB360" s="925"/>
      <c r="KVC360" s="925"/>
      <c r="KVD360" s="925"/>
      <c r="KVE360" s="925"/>
      <c r="KVF360" s="925"/>
      <c r="KVG360" s="925"/>
      <c r="KVH360" s="925"/>
      <c r="KVI360" s="925"/>
      <c r="KVJ360" s="925"/>
      <c r="KVK360" s="925"/>
      <c r="KVL360" s="925"/>
      <c r="KVM360" s="925"/>
      <c r="KVN360" s="925"/>
      <c r="KVO360" s="925"/>
      <c r="KVP360" s="925"/>
      <c r="KVQ360" s="925"/>
      <c r="KVR360" s="925"/>
      <c r="KVS360" s="925"/>
      <c r="KVT360" s="925"/>
      <c r="KVU360" s="925"/>
      <c r="KVV360" s="925"/>
      <c r="KVW360" s="925"/>
      <c r="KVX360" s="925"/>
      <c r="KVY360" s="925"/>
      <c r="KVZ360" s="925"/>
      <c r="KWA360" s="925"/>
      <c r="KWB360" s="925"/>
      <c r="KWC360" s="925"/>
      <c r="KWD360" s="925"/>
      <c r="KWE360" s="925"/>
      <c r="KWF360" s="925"/>
      <c r="KWG360" s="925"/>
      <c r="KWH360" s="925"/>
      <c r="KWI360" s="925"/>
      <c r="KWJ360" s="925"/>
      <c r="KWK360" s="925"/>
      <c r="KWL360" s="925"/>
      <c r="KWM360" s="925"/>
      <c r="KWN360" s="925"/>
      <c r="KWO360" s="925"/>
      <c r="KWP360" s="925"/>
      <c r="KWQ360" s="925"/>
      <c r="KWR360" s="925"/>
      <c r="KWS360" s="925"/>
      <c r="KWT360" s="925"/>
      <c r="KWU360" s="925"/>
      <c r="KWV360" s="925"/>
      <c r="KWW360" s="925"/>
      <c r="KWX360" s="925"/>
      <c r="KWY360" s="925"/>
      <c r="KWZ360" s="925"/>
      <c r="KXA360" s="925"/>
      <c r="KXB360" s="925"/>
      <c r="KXC360" s="925"/>
      <c r="KXD360" s="925"/>
      <c r="KXE360" s="925"/>
      <c r="KXF360" s="925"/>
      <c r="KXG360" s="925"/>
      <c r="KXH360" s="925"/>
      <c r="KXI360" s="925"/>
      <c r="KXJ360" s="925"/>
      <c r="KXK360" s="925"/>
      <c r="KXL360" s="925"/>
      <c r="KXM360" s="925"/>
      <c r="KXN360" s="925"/>
      <c r="KXO360" s="925"/>
      <c r="KXP360" s="925"/>
      <c r="KXQ360" s="925"/>
      <c r="KXR360" s="925"/>
      <c r="KXS360" s="925"/>
      <c r="KXT360" s="925"/>
      <c r="KXU360" s="925"/>
      <c r="KXV360" s="925"/>
      <c r="KXW360" s="925"/>
      <c r="KXX360" s="925"/>
      <c r="KXY360" s="925"/>
      <c r="KXZ360" s="925"/>
      <c r="KYA360" s="925"/>
      <c r="KYB360" s="925"/>
      <c r="KYC360" s="925"/>
      <c r="KYD360" s="925"/>
      <c r="KYE360" s="925"/>
      <c r="KYF360" s="925"/>
      <c r="KYG360" s="925"/>
      <c r="KYH360" s="925"/>
      <c r="KYI360" s="925"/>
      <c r="KYJ360" s="925"/>
      <c r="KYK360" s="925"/>
      <c r="KYL360" s="925"/>
      <c r="KYM360" s="925"/>
      <c r="KYN360" s="925"/>
      <c r="KYO360" s="925"/>
      <c r="KYP360" s="925"/>
      <c r="KYQ360" s="925"/>
      <c r="KYR360" s="925"/>
      <c r="KYS360" s="925"/>
      <c r="KYT360" s="925"/>
      <c r="KYU360" s="925"/>
      <c r="KYV360" s="925"/>
      <c r="KYW360" s="925"/>
      <c r="KYX360" s="925"/>
      <c r="KYY360" s="925"/>
      <c r="KYZ360" s="925"/>
      <c r="KZA360" s="925"/>
      <c r="KZB360" s="925"/>
      <c r="KZC360" s="925"/>
      <c r="KZD360" s="925"/>
      <c r="KZE360" s="925"/>
      <c r="KZF360" s="925"/>
      <c r="KZG360" s="925"/>
      <c r="KZH360" s="925"/>
      <c r="KZI360" s="925"/>
      <c r="KZJ360" s="925"/>
      <c r="KZK360" s="925"/>
      <c r="KZL360" s="925"/>
      <c r="KZM360" s="925"/>
      <c r="KZN360" s="925"/>
      <c r="KZO360" s="925"/>
      <c r="KZP360" s="925"/>
      <c r="KZQ360" s="925"/>
      <c r="KZR360" s="925"/>
      <c r="KZS360" s="925"/>
      <c r="KZT360" s="925"/>
      <c r="KZU360" s="925"/>
      <c r="KZV360" s="925"/>
      <c r="KZW360" s="925"/>
      <c r="KZX360" s="925"/>
      <c r="KZY360" s="925"/>
      <c r="KZZ360" s="925"/>
      <c r="LAA360" s="925"/>
      <c r="LAB360" s="925"/>
      <c r="LAC360" s="925"/>
      <c r="LAD360" s="925"/>
      <c r="LAE360" s="925"/>
      <c r="LAF360" s="925"/>
      <c r="LAG360" s="925"/>
      <c r="LAH360" s="925"/>
      <c r="LAI360" s="925"/>
      <c r="LAJ360" s="925"/>
      <c r="LAK360" s="925"/>
      <c r="LAL360" s="925"/>
      <c r="LAM360" s="925"/>
      <c r="LAN360" s="925"/>
      <c r="LAO360" s="925"/>
      <c r="LAP360" s="925"/>
      <c r="LAQ360" s="925"/>
      <c r="LAR360" s="925"/>
      <c r="LAS360" s="925"/>
      <c r="LAT360" s="925"/>
      <c r="LAU360" s="925"/>
      <c r="LAV360" s="925"/>
      <c r="LAW360" s="925"/>
      <c r="LAX360" s="925"/>
      <c r="LAY360" s="925"/>
      <c r="LAZ360" s="925"/>
      <c r="LBA360" s="925"/>
      <c r="LBB360" s="925"/>
      <c r="LBC360" s="925"/>
      <c r="LBD360" s="925"/>
      <c r="LBE360" s="925"/>
      <c r="LBF360" s="925"/>
      <c r="LBG360" s="925"/>
      <c r="LBH360" s="925"/>
      <c r="LBI360" s="925"/>
      <c r="LBJ360" s="925"/>
      <c r="LBK360" s="925"/>
      <c r="LBL360" s="925"/>
      <c r="LBM360" s="925"/>
      <c r="LBN360" s="925"/>
      <c r="LBO360" s="925"/>
      <c r="LBP360" s="925"/>
      <c r="LBQ360" s="925"/>
      <c r="LBR360" s="925"/>
      <c r="LBS360" s="925"/>
      <c r="LBT360" s="925"/>
      <c r="LBU360" s="925"/>
      <c r="LBV360" s="925"/>
      <c r="LBW360" s="925"/>
      <c r="LBX360" s="925"/>
      <c r="LBY360" s="925"/>
      <c r="LBZ360" s="925"/>
      <c r="LCA360" s="925"/>
      <c r="LCB360" s="925"/>
      <c r="LCC360" s="925"/>
      <c r="LCD360" s="925"/>
      <c r="LCE360" s="925"/>
      <c r="LCF360" s="925"/>
      <c r="LCG360" s="925"/>
      <c r="LCH360" s="925"/>
      <c r="LCI360" s="925"/>
      <c r="LCJ360" s="925"/>
      <c r="LCK360" s="925"/>
      <c r="LCL360" s="925"/>
      <c r="LCM360" s="925"/>
      <c r="LCN360" s="925"/>
      <c r="LCO360" s="925"/>
      <c r="LCP360" s="925"/>
      <c r="LCQ360" s="925"/>
      <c r="LCR360" s="925"/>
      <c r="LCS360" s="925"/>
      <c r="LCT360" s="925"/>
      <c r="LCU360" s="925"/>
      <c r="LCV360" s="925"/>
      <c r="LCW360" s="925"/>
      <c r="LCX360" s="925"/>
      <c r="LCY360" s="925"/>
      <c r="LCZ360" s="925"/>
      <c r="LDA360" s="925"/>
      <c r="LDB360" s="925"/>
      <c r="LDC360" s="925"/>
      <c r="LDD360" s="925"/>
      <c r="LDE360" s="925"/>
      <c r="LDF360" s="925"/>
      <c r="LDG360" s="925"/>
      <c r="LDH360" s="925"/>
      <c r="LDI360" s="925"/>
      <c r="LDJ360" s="925"/>
      <c r="LDK360" s="925"/>
      <c r="LDL360" s="925"/>
      <c r="LDM360" s="925"/>
      <c r="LDN360" s="925"/>
      <c r="LDO360" s="925"/>
      <c r="LDP360" s="925"/>
      <c r="LDQ360" s="925"/>
      <c r="LDR360" s="925"/>
      <c r="LDS360" s="925"/>
      <c r="LDT360" s="925"/>
      <c r="LDU360" s="925"/>
      <c r="LDV360" s="925"/>
      <c r="LDW360" s="925"/>
      <c r="LDX360" s="925"/>
      <c r="LDY360" s="925"/>
      <c r="LDZ360" s="925"/>
      <c r="LEA360" s="925"/>
      <c r="LEB360" s="925"/>
      <c r="LEC360" s="925"/>
      <c r="LED360" s="925"/>
      <c r="LEE360" s="925"/>
      <c r="LEF360" s="925"/>
      <c r="LEG360" s="925"/>
      <c r="LEH360" s="925"/>
      <c r="LEI360" s="925"/>
      <c r="LEJ360" s="925"/>
      <c r="LEK360" s="925"/>
      <c r="LEL360" s="925"/>
      <c r="LEM360" s="925"/>
      <c r="LEN360" s="925"/>
      <c r="LEO360" s="925"/>
      <c r="LEP360" s="925"/>
      <c r="LEQ360" s="925"/>
      <c r="LER360" s="925"/>
      <c r="LES360" s="925"/>
      <c r="LET360" s="925"/>
      <c r="LEU360" s="925"/>
      <c r="LEV360" s="925"/>
      <c r="LEW360" s="925"/>
      <c r="LEX360" s="925"/>
      <c r="LEY360" s="925"/>
      <c r="LEZ360" s="925"/>
      <c r="LFA360" s="925"/>
      <c r="LFB360" s="925"/>
      <c r="LFC360" s="925"/>
      <c r="LFD360" s="925"/>
      <c r="LFE360" s="925"/>
      <c r="LFF360" s="925"/>
      <c r="LFG360" s="925"/>
      <c r="LFH360" s="925"/>
      <c r="LFI360" s="925"/>
      <c r="LFJ360" s="925"/>
      <c r="LFK360" s="925"/>
      <c r="LFL360" s="925"/>
      <c r="LFM360" s="925"/>
      <c r="LFN360" s="925"/>
      <c r="LFO360" s="925"/>
      <c r="LFP360" s="925"/>
      <c r="LFQ360" s="925"/>
      <c r="LFR360" s="925"/>
      <c r="LFS360" s="925"/>
      <c r="LFT360" s="925"/>
      <c r="LFU360" s="925"/>
      <c r="LFV360" s="925"/>
      <c r="LFW360" s="925"/>
      <c r="LFX360" s="925"/>
      <c r="LFY360" s="925"/>
      <c r="LFZ360" s="925"/>
      <c r="LGA360" s="925"/>
      <c r="LGB360" s="925"/>
      <c r="LGC360" s="925"/>
      <c r="LGD360" s="925"/>
      <c r="LGE360" s="925"/>
      <c r="LGF360" s="925"/>
      <c r="LGG360" s="925"/>
      <c r="LGH360" s="925"/>
      <c r="LGI360" s="925"/>
      <c r="LGJ360" s="925"/>
      <c r="LGK360" s="925"/>
      <c r="LGL360" s="925"/>
      <c r="LGM360" s="925"/>
      <c r="LGN360" s="925"/>
      <c r="LGO360" s="925"/>
      <c r="LGP360" s="925"/>
      <c r="LGQ360" s="925"/>
      <c r="LGR360" s="925"/>
      <c r="LGS360" s="925"/>
      <c r="LGT360" s="925"/>
      <c r="LGU360" s="925"/>
      <c r="LGV360" s="925"/>
      <c r="LGW360" s="925"/>
      <c r="LGX360" s="925"/>
      <c r="LGY360" s="925"/>
      <c r="LGZ360" s="925"/>
      <c r="LHA360" s="925"/>
      <c r="LHB360" s="925"/>
      <c r="LHC360" s="925"/>
      <c r="LHD360" s="925"/>
      <c r="LHE360" s="925"/>
      <c r="LHF360" s="925"/>
      <c r="LHG360" s="925"/>
      <c r="LHH360" s="925"/>
      <c r="LHI360" s="925"/>
      <c r="LHJ360" s="925"/>
      <c r="LHK360" s="925"/>
      <c r="LHL360" s="925"/>
      <c r="LHM360" s="925"/>
      <c r="LHN360" s="925"/>
      <c r="LHO360" s="925"/>
      <c r="LHP360" s="925"/>
      <c r="LHQ360" s="925"/>
      <c r="LHR360" s="925"/>
      <c r="LHS360" s="925"/>
      <c r="LHT360" s="925"/>
      <c r="LHU360" s="925"/>
      <c r="LHV360" s="925"/>
      <c r="LHW360" s="925"/>
      <c r="LHX360" s="925"/>
      <c r="LHY360" s="925"/>
      <c r="LHZ360" s="925"/>
      <c r="LIA360" s="925"/>
      <c r="LIB360" s="925"/>
      <c r="LIC360" s="925"/>
      <c r="LID360" s="925"/>
      <c r="LIE360" s="925"/>
      <c r="LIF360" s="925"/>
      <c r="LIG360" s="925"/>
      <c r="LIH360" s="925"/>
      <c r="LII360" s="925"/>
      <c r="LIJ360" s="925"/>
      <c r="LIK360" s="925"/>
      <c r="LIL360" s="925"/>
      <c r="LIM360" s="925"/>
      <c r="LIN360" s="925"/>
      <c r="LIO360" s="925"/>
      <c r="LIP360" s="925"/>
      <c r="LIQ360" s="925"/>
      <c r="LIR360" s="925"/>
      <c r="LIS360" s="925"/>
      <c r="LIT360" s="925"/>
      <c r="LIU360" s="925"/>
      <c r="LIV360" s="925"/>
      <c r="LIW360" s="925"/>
      <c r="LIX360" s="925"/>
      <c r="LIY360" s="925"/>
      <c r="LIZ360" s="925"/>
      <c r="LJA360" s="925"/>
      <c r="LJB360" s="925"/>
      <c r="LJC360" s="925"/>
      <c r="LJD360" s="925"/>
      <c r="LJE360" s="925"/>
      <c r="LJF360" s="925"/>
      <c r="LJG360" s="925"/>
      <c r="LJH360" s="925"/>
      <c r="LJI360" s="925"/>
      <c r="LJJ360" s="925"/>
      <c r="LJK360" s="925"/>
      <c r="LJL360" s="925"/>
      <c r="LJM360" s="925"/>
      <c r="LJN360" s="925"/>
      <c r="LJO360" s="925"/>
      <c r="LJP360" s="925"/>
      <c r="LJQ360" s="925"/>
      <c r="LJR360" s="925"/>
      <c r="LJS360" s="925"/>
      <c r="LJT360" s="925"/>
      <c r="LJU360" s="925"/>
      <c r="LJV360" s="925"/>
      <c r="LJW360" s="925"/>
      <c r="LJX360" s="925"/>
      <c r="LJY360" s="925"/>
      <c r="LJZ360" s="925"/>
      <c r="LKA360" s="925"/>
      <c r="LKB360" s="925"/>
      <c r="LKC360" s="925"/>
      <c r="LKD360" s="925"/>
      <c r="LKE360" s="925"/>
      <c r="LKF360" s="925"/>
      <c r="LKG360" s="925"/>
      <c r="LKH360" s="925"/>
      <c r="LKI360" s="925"/>
      <c r="LKJ360" s="925"/>
      <c r="LKK360" s="925"/>
      <c r="LKL360" s="925"/>
      <c r="LKM360" s="925"/>
      <c r="LKN360" s="925"/>
      <c r="LKO360" s="925"/>
      <c r="LKP360" s="925"/>
      <c r="LKQ360" s="925"/>
      <c r="LKR360" s="925"/>
      <c r="LKS360" s="925"/>
      <c r="LKT360" s="925"/>
      <c r="LKU360" s="925"/>
      <c r="LKV360" s="925"/>
      <c r="LKW360" s="925"/>
      <c r="LKX360" s="925"/>
      <c r="LKY360" s="925"/>
      <c r="LKZ360" s="925"/>
      <c r="LLA360" s="925"/>
      <c r="LLB360" s="925"/>
      <c r="LLC360" s="925"/>
      <c r="LLD360" s="925"/>
      <c r="LLE360" s="925"/>
      <c r="LLF360" s="925"/>
      <c r="LLG360" s="925"/>
      <c r="LLH360" s="925"/>
      <c r="LLI360" s="925"/>
      <c r="LLJ360" s="925"/>
      <c r="LLK360" s="925"/>
      <c r="LLL360" s="925"/>
      <c r="LLM360" s="925"/>
      <c r="LLN360" s="925"/>
      <c r="LLO360" s="925"/>
      <c r="LLP360" s="925"/>
      <c r="LLQ360" s="925"/>
      <c r="LLR360" s="925"/>
      <c r="LLS360" s="925"/>
      <c r="LLT360" s="925"/>
      <c r="LLU360" s="925"/>
      <c r="LLV360" s="925"/>
      <c r="LLW360" s="925"/>
      <c r="LLX360" s="925"/>
      <c r="LLY360" s="925"/>
      <c r="LLZ360" s="925"/>
      <c r="LMA360" s="925"/>
      <c r="LMB360" s="925"/>
      <c r="LMC360" s="925"/>
      <c r="LMD360" s="925"/>
      <c r="LME360" s="925"/>
      <c r="LMF360" s="925"/>
      <c r="LMG360" s="925"/>
      <c r="LMH360" s="925"/>
      <c r="LMI360" s="925"/>
      <c r="LMJ360" s="925"/>
      <c r="LMK360" s="925"/>
      <c r="LML360" s="925"/>
      <c r="LMM360" s="925"/>
      <c r="LMN360" s="925"/>
      <c r="LMO360" s="925"/>
      <c r="LMP360" s="925"/>
      <c r="LMQ360" s="925"/>
      <c r="LMR360" s="925"/>
      <c r="LMS360" s="925"/>
      <c r="LMT360" s="925"/>
      <c r="LMU360" s="925"/>
      <c r="LMV360" s="925"/>
      <c r="LMW360" s="925"/>
      <c r="LMX360" s="925"/>
      <c r="LMY360" s="925"/>
      <c r="LMZ360" s="925"/>
      <c r="LNA360" s="925"/>
      <c r="LNB360" s="925"/>
      <c r="LNC360" s="925"/>
      <c r="LND360" s="925"/>
      <c r="LNE360" s="925"/>
      <c r="LNF360" s="925"/>
      <c r="LNG360" s="925"/>
      <c r="LNH360" s="925"/>
      <c r="LNI360" s="925"/>
      <c r="LNJ360" s="925"/>
      <c r="LNK360" s="925"/>
      <c r="LNL360" s="925"/>
      <c r="LNM360" s="925"/>
      <c r="LNN360" s="925"/>
      <c r="LNO360" s="925"/>
      <c r="LNP360" s="925"/>
      <c r="LNQ360" s="925"/>
      <c r="LNR360" s="925"/>
      <c r="LNS360" s="925"/>
      <c r="LNT360" s="925"/>
      <c r="LNU360" s="925"/>
      <c r="LNV360" s="925"/>
      <c r="LNW360" s="925"/>
      <c r="LNX360" s="925"/>
      <c r="LNY360" s="925"/>
      <c r="LNZ360" s="925"/>
      <c r="LOA360" s="925"/>
      <c r="LOB360" s="925"/>
      <c r="LOC360" s="925"/>
      <c r="LOD360" s="925"/>
      <c r="LOE360" s="925"/>
      <c r="LOF360" s="925"/>
      <c r="LOG360" s="925"/>
      <c r="LOH360" s="925"/>
      <c r="LOI360" s="925"/>
      <c r="LOJ360" s="925"/>
      <c r="LOK360" s="925"/>
      <c r="LOL360" s="925"/>
      <c r="LOM360" s="925"/>
      <c r="LON360" s="925"/>
      <c r="LOO360" s="925"/>
      <c r="LOP360" s="925"/>
      <c r="LOQ360" s="925"/>
      <c r="LOR360" s="925"/>
      <c r="LOS360" s="925"/>
      <c r="LOT360" s="925"/>
      <c r="LOU360" s="925"/>
      <c r="LOV360" s="925"/>
      <c r="LOW360" s="925"/>
      <c r="LOX360" s="925"/>
      <c r="LOY360" s="925"/>
      <c r="LOZ360" s="925"/>
      <c r="LPA360" s="925"/>
      <c r="LPB360" s="925"/>
      <c r="LPC360" s="925"/>
      <c r="LPD360" s="925"/>
      <c r="LPE360" s="925"/>
      <c r="LPF360" s="925"/>
      <c r="LPG360" s="925"/>
      <c r="LPH360" s="925"/>
      <c r="LPI360" s="925"/>
      <c r="LPJ360" s="925"/>
      <c r="LPK360" s="925"/>
      <c r="LPL360" s="925"/>
      <c r="LPM360" s="925"/>
      <c r="LPN360" s="925"/>
      <c r="LPO360" s="925"/>
      <c r="LPP360" s="925"/>
      <c r="LPQ360" s="925"/>
      <c r="LPR360" s="925"/>
      <c r="LPS360" s="925"/>
      <c r="LPT360" s="925"/>
      <c r="LPU360" s="925"/>
      <c r="LPV360" s="925"/>
      <c r="LPW360" s="925"/>
      <c r="LPX360" s="925"/>
      <c r="LPY360" s="925"/>
      <c r="LPZ360" s="925"/>
      <c r="LQA360" s="925"/>
      <c r="LQB360" s="925"/>
      <c r="LQC360" s="925"/>
      <c r="LQD360" s="925"/>
      <c r="LQE360" s="925"/>
      <c r="LQF360" s="925"/>
      <c r="LQG360" s="925"/>
      <c r="LQH360" s="925"/>
      <c r="LQI360" s="925"/>
      <c r="LQJ360" s="925"/>
      <c r="LQK360" s="925"/>
      <c r="LQL360" s="925"/>
      <c r="LQM360" s="925"/>
      <c r="LQN360" s="925"/>
      <c r="LQO360" s="925"/>
      <c r="LQP360" s="925"/>
      <c r="LQQ360" s="925"/>
      <c r="LQR360" s="925"/>
      <c r="LQS360" s="925"/>
      <c r="LQT360" s="925"/>
      <c r="LQU360" s="925"/>
      <c r="LQV360" s="925"/>
      <c r="LQW360" s="925"/>
      <c r="LQX360" s="925"/>
      <c r="LQY360" s="925"/>
      <c r="LQZ360" s="925"/>
      <c r="LRA360" s="925"/>
      <c r="LRB360" s="925"/>
      <c r="LRC360" s="925"/>
      <c r="LRD360" s="925"/>
      <c r="LRE360" s="925"/>
      <c r="LRF360" s="925"/>
      <c r="LRG360" s="925"/>
      <c r="LRH360" s="925"/>
      <c r="LRI360" s="925"/>
      <c r="LRJ360" s="925"/>
      <c r="LRK360" s="925"/>
      <c r="LRL360" s="925"/>
      <c r="LRM360" s="925"/>
      <c r="LRN360" s="925"/>
      <c r="LRO360" s="925"/>
      <c r="LRP360" s="925"/>
      <c r="LRQ360" s="925"/>
      <c r="LRR360" s="925"/>
      <c r="LRS360" s="925"/>
      <c r="LRT360" s="925"/>
      <c r="LRU360" s="925"/>
      <c r="LRV360" s="925"/>
      <c r="LRW360" s="925"/>
      <c r="LRX360" s="925"/>
      <c r="LRY360" s="925"/>
      <c r="LRZ360" s="925"/>
      <c r="LSA360" s="925"/>
      <c r="LSB360" s="925"/>
      <c r="LSC360" s="925"/>
      <c r="LSD360" s="925"/>
      <c r="LSE360" s="925"/>
      <c r="LSF360" s="925"/>
      <c r="LSG360" s="925"/>
      <c r="LSH360" s="925"/>
      <c r="LSI360" s="925"/>
      <c r="LSJ360" s="925"/>
      <c r="LSK360" s="925"/>
      <c r="LSL360" s="925"/>
      <c r="LSM360" s="925"/>
      <c r="LSN360" s="925"/>
      <c r="LSO360" s="925"/>
      <c r="LSP360" s="925"/>
      <c r="LSQ360" s="925"/>
      <c r="LSR360" s="925"/>
      <c r="LSS360" s="925"/>
      <c r="LST360" s="925"/>
      <c r="LSU360" s="925"/>
      <c r="LSV360" s="925"/>
      <c r="LSW360" s="925"/>
      <c r="LSX360" s="925"/>
      <c r="LSY360" s="925"/>
      <c r="LSZ360" s="925"/>
      <c r="LTA360" s="925"/>
      <c r="LTB360" s="925"/>
      <c r="LTC360" s="925"/>
      <c r="LTD360" s="925"/>
      <c r="LTE360" s="925"/>
      <c r="LTF360" s="925"/>
      <c r="LTG360" s="925"/>
      <c r="LTH360" s="925"/>
      <c r="LTI360" s="925"/>
      <c r="LTJ360" s="925"/>
      <c r="LTK360" s="925"/>
      <c r="LTL360" s="925"/>
      <c r="LTM360" s="925"/>
      <c r="LTN360" s="925"/>
      <c r="LTO360" s="925"/>
      <c r="LTP360" s="925"/>
      <c r="LTQ360" s="925"/>
      <c r="LTR360" s="925"/>
      <c r="LTS360" s="925"/>
      <c r="LTT360" s="925"/>
      <c r="LTU360" s="925"/>
      <c r="LTV360" s="925"/>
      <c r="LTW360" s="925"/>
      <c r="LTX360" s="925"/>
      <c r="LTY360" s="925"/>
      <c r="LTZ360" s="925"/>
      <c r="LUA360" s="925"/>
      <c r="LUB360" s="925"/>
      <c r="LUC360" s="925"/>
      <c r="LUD360" s="925"/>
      <c r="LUE360" s="925"/>
      <c r="LUF360" s="925"/>
      <c r="LUG360" s="925"/>
      <c r="LUH360" s="925"/>
      <c r="LUI360" s="925"/>
      <c r="LUJ360" s="925"/>
      <c r="LUK360" s="925"/>
      <c r="LUL360" s="925"/>
      <c r="LUM360" s="925"/>
      <c r="LUN360" s="925"/>
      <c r="LUO360" s="925"/>
      <c r="LUP360" s="925"/>
      <c r="LUQ360" s="925"/>
      <c r="LUR360" s="925"/>
      <c r="LUS360" s="925"/>
      <c r="LUT360" s="925"/>
      <c r="LUU360" s="925"/>
      <c r="LUV360" s="925"/>
      <c r="LUW360" s="925"/>
      <c r="LUX360" s="925"/>
      <c r="LUY360" s="925"/>
      <c r="LUZ360" s="925"/>
      <c r="LVA360" s="925"/>
      <c r="LVB360" s="925"/>
      <c r="LVC360" s="925"/>
      <c r="LVD360" s="925"/>
      <c r="LVE360" s="925"/>
      <c r="LVF360" s="925"/>
      <c r="LVG360" s="925"/>
      <c r="LVH360" s="925"/>
      <c r="LVI360" s="925"/>
      <c r="LVJ360" s="925"/>
      <c r="LVK360" s="925"/>
      <c r="LVL360" s="925"/>
      <c r="LVM360" s="925"/>
      <c r="LVN360" s="925"/>
      <c r="LVO360" s="925"/>
      <c r="LVP360" s="925"/>
      <c r="LVQ360" s="925"/>
      <c r="LVR360" s="925"/>
      <c r="LVS360" s="925"/>
      <c r="LVT360" s="925"/>
      <c r="LVU360" s="925"/>
      <c r="LVV360" s="925"/>
      <c r="LVW360" s="925"/>
      <c r="LVX360" s="925"/>
      <c r="LVY360" s="925"/>
      <c r="LVZ360" s="925"/>
      <c r="LWA360" s="925"/>
      <c r="LWB360" s="925"/>
      <c r="LWC360" s="925"/>
      <c r="LWD360" s="925"/>
      <c r="LWE360" s="925"/>
      <c r="LWF360" s="925"/>
      <c r="LWG360" s="925"/>
      <c r="LWH360" s="925"/>
      <c r="LWI360" s="925"/>
      <c r="LWJ360" s="925"/>
      <c r="LWK360" s="925"/>
      <c r="LWL360" s="925"/>
      <c r="LWM360" s="925"/>
      <c r="LWN360" s="925"/>
      <c r="LWO360" s="925"/>
      <c r="LWP360" s="925"/>
      <c r="LWQ360" s="925"/>
      <c r="LWR360" s="925"/>
      <c r="LWS360" s="925"/>
      <c r="LWT360" s="925"/>
      <c r="LWU360" s="925"/>
      <c r="LWV360" s="925"/>
      <c r="LWW360" s="925"/>
      <c r="LWX360" s="925"/>
      <c r="LWY360" s="925"/>
      <c r="LWZ360" s="925"/>
      <c r="LXA360" s="925"/>
      <c r="LXB360" s="925"/>
      <c r="LXC360" s="925"/>
      <c r="LXD360" s="925"/>
      <c r="LXE360" s="925"/>
      <c r="LXF360" s="925"/>
      <c r="LXG360" s="925"/>
      <c r="LXH360" s="925"/>
      <c r="LXI360" s="925"/>
      <c r="LXJ360" s="925"/>
      <c r="LXK360" s="925"/>
      <c r="LXL360" s="925"/>
      <c r="LXM360" s="925"/>
      <c r="LXN360" s="925"/>
      <c r="LXO360" s="925"/>
      <c r="LXP360" s="925"/>
      <c r="LXQ360" s="925"/>
      <c r="LXR360" s="925"/>
      <c r="LXS360" s="925"/>
      <c r="LXT360" s="925"/>
      <c r="LXU360" s="925"/>
      <c r="LXV360" s="925"/>
      <c r="LXW360" s="925"/>
      <c r="LXX360" s="925"/>
      <c r="LXY360" s="925"/>
      <c r="LXZ360" s="925"/>
      <c r="LYA360" s="925"/>
      <c r="LYB360" s="925"/>
      <c r="LYC360" s="925"/>
      <c r="LYD360" s="925"/>
      <c r="LYE360" s="925"/>
      <c r="LYF360" s="925"/>
      <c r="LYG360" s="925"/>
      <c r="LYH360" s="925"/>
      <c r="LYI360" s="925"/>
      <c r="LYJ360" s="925"/>
      <c r="LYK360" s="925"/>
      <c r="LYL360" s="925"/>
      <c r="LYM360" s="925"/>
      <c r="LYN360" s="925"/>
      <c r="LYO360" s="925"/>
      <c r="LYP360" s="925"/>
      <c r="LYQ360" s="925"/>
      <c r="LYR360" s="925"/>
      <c r="LYS360" s="925"/>
      <c r="LYT360" s="925"/>
      <c r="LYU360" s="925"/>
      <c r="LYV360" s="925"/>
      <c r="LYW360" s="925"/>
      <c r="LYX360" s="925"/>
      <c r="LYY360" s="925"/>
      <c r="LYZ360" s="925"/>
      <c r="LZA360" s="925"/>
      <c r="LZB360" s="925"/>
      <c r="LZC360" s="925"/>
      <c r="LZD360" s="925"/>
      <c r="LZE360" s="925"/>
      <c r="LZF360" s="925"/>
      <c r="LZG360" s="925"/>
      <c r="LZH360" s="925"/>
      <c r="LZI360" s="925"/>
      <c r="LZJ360" s="925"/>
      <c r="LZK360" s="925"/>
      <c r="LZL360" s="925"/>
      <c r="LZM360" s="925"/>
      <c r="LZN360" s="925"/>
      <c r="LZO360" s="925"/>
      <c r="LZP360" s="925"/>
      <c r="LZQ360" s="925"/>
      <c r="LZR360" s="925"/>
      <c r="LZS360" s="925"/>
      <c r="LZT360" s="925"/>
      <c r="LZU360" s="925"/>
      <c r="LZV360" s="925"/>
      <c r="LZW360" s="925"/>
      <c r="LZX360" s="925"/>
      <c r="LZY360" s="925"/>
      <c r="LZZ360" s="925"/>
      <c r="MAA360" s="925"/>
      <c r="MAB360" s="925"/>
      <c r="MAC360" s="925"/>
      <c r="MAD360" s="925"/>
      <c r="MAE360" s="925"/>
      <c r="MAF360" s="925"/>
      <c r="MAG360" s="925"/>
      <c r="MAH360" s="925"/>
      <c r="MAI360" s="925"/>
      <c r="MAJ360" s="925"/>
      <c r="MAK360" s="925"/>
      <c r="MAL360" s="925"/>
      <c r="MAM360" s="925"/>
      <c r="MAN360" s="925"/>
      <c r="MAO360" s="925"/>
      <c r="MAP360" s="925"/>
      <c r="MAQ360" s="925"/>
      <c r="MAR360" s="925"/>
      <c r="MAS360" s="925"/>
      <c r="MAT360" s="925"/>
      <c r="MAU360" s="925"/>
      <c r="MAV360" s="925"/>
      <c r="MAW360" s="925"/>
      <c r="MAX360" s="925"/>
      <c r="MAY360" s="925"/>
      <c r="MAZ360" s="925"/>
      <c r="MBA360" s="925"/>
      <c r="MBB360" s="925"/>
      <c r="MBC360" s="925"/>
      <c r="MBD360" s="925"/>
      <c r="MBE360" s="925"/>
      <c r="MBF360" s="925"/>
      <c r="MBG360" s="925"/>
      <c r="MBH360" s="925"/>
      <c r="MBI360" s="925"/>
      <c r="MBJ360" s="925"/>
      <c r="MBK360" s="925"/>
      <c r="MBL360" s="925"/>
      <c r="MBM360" s="925"/>
      <c r="MBN360" s="925"/>
      <c r="MBO360" s="925"/>
      <c r="MBP360" s="925"/>
      <c r="MBQ360" s="925"/>
      <c r="MBR360" s="925"/>
      <c r="MBS360" s="925"/>
      <c r="MBT360" s="925"/>
      <c r="MBU360" s="925"/>
      <c r="MBV360" s="925"/>
      <c r="MBW360" s="925"/>
      <c r="MBX360" s="925"/>
      <c r="MBY360" s="925"/>
      <c r="MBZ360" s="925"/>
      <c r="MCA360" s="925"/>
      <c r="MCB360" s="925"/>
      <c r="MCC360" s="925"/>
      <c r="MCD360" s="925"/>
      <c r="MCE360" s="925"/>
      <c r="MCF360" s="925"/>
      <c r="MCG360" s="925"/>
      <c r="MCH360" s="925"/>
      <c r="MCI360" s="925"/>
      <c r="MCJ360" s="925"/>
      <c r="MCK360" s="925"/>
      <c r="MCL360" s="925"/>
      <c r="MCM360" s="925"/>
      <c r="MCN360" s="925"/>
      <c r="MCO360" s="925"/>
      <c r="MCP360" s="925"/>
      <c r="MCQ360" s="925"/>
      <c r="MCR360" s="925"/>
      <c r="MCS360" s="925"/>
      <c r="MCT360" s="925"/>
      <c r="MCU360" s="925"/>
      <c r="MCV360" s="925"/>
      <c r="MCW360" s="925"/>
      <c r="MCX360" s="925"/>
      <c r="MCY360" s="925"/>
      <c r="MCZ360" s="925"/>
      <c r="MDA360" s="925"/>
      <c r="MDB360" s="925"/>
      <c r="MDC360" s="925"/>
      <c r="MDD360" s="925"/>
      <c r="MDE360" s="925"/>
      <c r="MDF360" s="925"/>
      <c r="MDG360" s="925"/>
      <c r="MDH360" s="925"/>
      <c r="MDI360" s="925"/>
      <c r="MDJ360" s="925"/>
      <c r="MDK360" s="925"/>
      <c r="MDL360" s="925"/>
      <c r="MDM360" s="925"/>
      <c r="MDN360" s="925"/>
      <c r="MDO360" s="925"/>
      <c r="MDP360" s="925"/>
      <c r="MDQ360" s="925"/>
      <c r="MDR360" s="925"/>
      <c r="MDS360" s="925"/>
      <c r="MDT360" s="925"/>
      <c r="MDU360" s="925"/>
      <c r="MDV360" s="925"/>
      <c r="MDW360" s="925"/>
      <c r="MDX360" s="925"/>
      <c r="MDY360" s="925"/>
      <c r="MDZ360" s="925"/>
      <c r="MEA360" s="925"/>
      <c r="MEB360" s="925"/>
      <c r="MEC360" s="925"/>
      <c r="MED360" s="925"/>
      <c r="MEE360" s="925"/>
      <c r="MEF360" s="925"/>
      <c r="MEG360" s="925"/>
      <c r="MEH360" s="925"/>
      <c r="MEI360" s="925"/>
      <c r="MEJ360" s="925"/>
      <c r="MEK360" s="925"/>
      <c r="MEL360" s="925"/>
      <c r="MEM360" s="925"/>
      <c r="MEN360" s="925"/>
      <c r="MEO360" s="925"/>
      <c r="MEP360" s="925"/>
      <c r="MEQ360" s="925"/>
      <c r="MER360" s="925"/>
      <c r="MES360" s="925"/>
      <c r="MET360" s="925"/>
      <c r="MEU360" s="925"/>
      <c r="MEV360" s="925"/>
      <c r="MEW360" s="925"/>
      <c r="MEX360" s="925"/>
      <c r="MEY360" s="925"/>
      <c r="MEZ360" s="925"/>
      <c r="MFA360" s="925"/>
      <c r="MFB360" s="925"/>
      <c r="MFC360" s="925"/>
      <c r="MFD360" s="925"/>
      <c r="MFE360" s="925"/>
      <c r="MFF360" s="925"/>
      <c r="MFG360" s="925"/>
      <c r="MFH360" s="925"/>
      <c r="MFI360" s="925"/>
      <c r="MFJ360" s="925"/>
      <c r="MFK360" s="925"/>
      <c r="MFL360" s="925"/>
      <c r="MFM360" s="925"/>
      <c r="MFN360" s="925"/>
      <c r="MFO360" s="925"/>
      <c r="MFP360" s="925"/>
      <c r="MFQ360" s="925"/>
      <c r="MFR360" s="925"/>
      <c r="MFS360" s="925"/>
      <c r="MFT360" s="925"/>
      <c r="MFU360" s="925"/>
      <c r="MFV360" s="925"/>
      <c r="MFW360" s="925"/>
      <c r="MFX360" s="925"/>
      <c r="MFY360" s="925"/>
      <c r="MFZ360" s="925"/>
      <c r="MGA360" s="925"/>
      <c r="MGB360" s="925"/>
      <c r="MGC360" s="925"/>
      <c r="MGD360" s="925"/>
      <c r="MGE360" s="925"/>
      <c r="MGF360" s="925"/>
      <c r="MGG360" s="925"/>
      <c r="MGH360" s="925"/>
      <c r="MGI360" s="925"/>
      <c r="MGJ360" s="925"/>
      <c r="MGK360" s="925"/>
      <c r="MGL360" s="925"/>
      <c r="MGM360" s="925"/>
      <c r="MGN360" s="925"/>
      <c r="MGO360" s="925"/>
      <c r="MGP360" s="925"/>
      <c r="MGQ360" s="925"/>
      <c r="MGR360" s="925"/>
      <c r="MGS360" s="925"/>
      <c r="MGT360" s="925"/>
      <c r="MGU360" s="925"/>
      <c r="MGV360" s="925"/>
      <c r="MGW360" s="925"/>
      <c r="MGX360" s="925"/>
      <c r="MGY360" s="925"/>
      <c r="MGZ360" s="925"/>
      <c r="MHA360" s="925"/>
      <c r="MHB360" s="925"/>
      <c r="MHC360" s="925"/>
      <c r="MHD360" s="925"/>
      <c r="MHE360" s="925"/>
      <c r="MHF360" s="925"/>
      <c r="MHG360" s="925"/>
      <c r="MHH360" s="925"/>
      <c r="MHI360" s="925"/>
      <c r="MHJ360" s="925"/>
      <c r="MHK360" s="925"/>
      <c r="MHL360" s="925"/>
      <c r="MHM360" s="925"/>
      <c r="MHN360" s="925"/>
      <c r="MHO360" s="925"/>
      <c r="MHP360" s="925"/>
      <c r="MHQ360" s="925"/>
      <c r="MHR360" s="925"/>
      <c r="MHS360" s="925"/>
      <c r="MHT360" s="925"/>
      <c r="MHU360" s="925"/>
      <c r="MHV360" s="925"/>
      <c r="MHW360" s="925"/>
      <c r="MHX360" s="925"/>
      <c r="MHY360" s="925"/>
      <c r="MHZ360" s="925"/>
      <c r="MIA360" s="925"/>
      <c r="MIB360" s="925"/>
      <c r="MIC360" s="925"/>
      <c r="MID360" s="925"/>
      <c r="MIE360" s="925"/>
      <c r="MIF360" s="925"/>
      <c r="MIG360" s="925"/>
      <c r="MIH360" s="925"/>
      <c r="MII360" s="925"/>
      <c r="MIJ360" s="925"/>
      <c r="MIK360" s="925"/>
      <c r="MIL360" s="925"/>
      <c r="MIM360" s="925"/>
      <c r="MIN360" s="925"/>
      <c r="MIO360" s="925"/>
      <c r="MIP360" s="925"/>
      <c r="MIQ360" s="925"/>
      <c r="MIR360" s="925"/>
      <c r="MIS360" s="925"/>
      <c r="MIT360" s="925"/>
      <c r="MIU360" s="925"/>
      <c r="MIV360" s="925"/>
      <c r="MIW360" s="925"/>
      <c r="MIX360" s="925"/>
      <c r="MIY360" s="925"/>
      <c r="MIZ360" s="925"/>
      <c r="MJA360" s="925"/>
      <c r="MJB360" s="925"/>
      <c r="MJC360" s="925"/>
      <c r="MJD360" s="925"/>
      <c r="MJE360" s="925"/>
      <c r="MJF360" s="925"/>
      <c r="MJG360" s="925"/>
      <c r="MJH360" s="925"/>
      <c r="MJI360" s="925"/>
      <c r="MJJ360" s="925"/>
      <c r="MJK360" s="925"/>
      <c r="MJL360" s="925"/>
      <c r="MJM360" s="925"/>
      <c r="MJN360" s="925"/>
      <c r="MJO360" s="925"/>
      <c r="MJP360" s="925"/>
      <c r="MJQ360" s="925"/>
      <c r="MJR360" s="925"/>
      <c r="MJS360" s="925"/>
      <c r="MJT360" s="925"/>
      <c r="MJU360" s="925"/>
      <c r="MJV360" s="925"/>
      <c r="MJW360" s="925"/>
      <c r="MJX360" s="925"/>
      <c r="MJY360" s="925"/>
      <c r="MJZ360" s="925"/>
      <c r="MKA360" s="925"/>
      <c r="MKB360" s="925"/>
      <c r="MKC360" s="925"/>
      <c r="MKD360" s="925"/>
      <c r="MKE360" s="925"/>
      <c r="MKF360" s="925"/>
      <c r="MKG360" s="925"/>
      <c r="MKH360" s="925"/>
      <c r="MKI360" s="925"/>
      <c r="MKJ360" s="925"/>
      <c r="MKK360" s="925"/>
      <c r="MKL360" s="925"/>
      <c r="MKM360" s="925"/>
      <c r="MKN360" s="925"/>
      <c r="MKO360" s="925"/>
      <c r="MKP360" s="925"/>
      <c r="MKQ360" s="925"/>
      <c r="MKR360" s="925"/>
      <c r="MKS360" s="925"/>
      <c r="MKT360" s="925"/>
      <c r="MKU360" s="925"/>
      <c r="MKV360" s="925"/>
      <c r="MKW360" s="925"/>
      <c r="MKX360" s="925"/>
      <c r="MKY360" s="925"/>
      <c r="MKZ360" s="925"/>
      <c r="MLA360" s="925"/>
      <c r="MLB360" s="925"/>
      <c r="MLC360" s="925"/>
      <c r="MLD360" s="925"/>
      <c r="MLE360" s="925"/>
      <c r="MLF360" s="925"/>
      <c r="MLG360" s="925"/>
      <c r="MLH360" s="925"/>
      <c r="MLI360" s="925"/>
      <c r="MLJ360" s="925"/>
      <c r="MLK360" s="925"/>
      <c r="MLL360" s="925"/>
      <c r="MLM360" s="925"/>
      <c r="MLN360" s="925"/>
      <c r="MLO360" s="925"/>
      <c r="MLP360" s="925"/>
      <c r="MLQ360" s="925"/>
      <c r="MLR360" s="925"/>
      <c r="MLS360" s="925"/>
      <c r="MLT360" s="925"/>
      <c r="MLU360" s="925"/>
      <c r="MLV360" s="925"/>
      <c r="MLW360" s="925"/>
      <c r="MLX360" s="925"/>
      <c r="MLY360" s="925"/>
      <c r="MLZ360" s="925"/>
      <c r="MMA360" s="925"/>
      <c r="MMB360" s="925"/>
      <c r="MMC360" s="925"/>
      <c r="MMD360" s="925"/>
      <c r="MME360" s="925"/>
      <c r="MMF360" s="925"/>
      <c r="MMG360" s="925"/>
      <c r="MMH360" s="925"/>
      <c r="MMI360" s="925"/>
      <c r="MMJ360" s="925"/>
      <c r="MMK360" s="925"/>
      <c r="MML360" s="925"/>
      <c r="MMM360" s="925"/>
      <c r="MMN360" s="925"/>
      <c r="MMO360" s="925"/>
      <c r="MMP360" s="925"/>
      <c r="MMQ360" s="925"/>
      <c r="MMR360" s="925"/>
      <c r="MMS360" s="925"/>
      <c r="MMT360" s="925"/>
      <c r="MMU360" s="925"/>
      <c r="MMV360" s="925"/>
      <c r="MMW360" s="925"/>
      <c r="MMX360" s="925"/>
      <c r="MMY360" s="925"/>
      <c r="MMZ360" s="925"/>
      <c r="MNA360" s="925"/>
      <c r="MNB360" s="925"/>
      <c r="MNC360" s="925"/>
      <c r="MND360" s="925"/>
      <c r="MNE360" s="925"/>
      <c r="MNF360" s="925"/>
      <c r="MNG360" s="925"/>
      <c r="MNH360" s="925"/>
      <c r="MNI360" s="925"/>
      <c r="MNJ360" s="925"/>
      <c r="MNK360" s="925"/>
      <c r="MNL360" s="925"/>
      <c r="MNM360" s="925"/>
      <c r="MNN360" s="925"/>
      <c r="MNO360" s="925"/>
      <c r="MNP360" s="925"/>
      <c r="MNQ360" s="925"/>
      <c r="MNR360" s="925"/>
      <c r="MNS360" s="925"/>
      <c r="MNT360" s="925"/>
      <c r="MNU360" s="925"/>
      <c r="MNV360" s="925"/>
      <c r="MNW360" s="925"/>
      <c r="MNX360" s="925"/>
      <c r="MNY360" s="925"/>
      <c r="MNZ360" s="925"/>
      <c r="MOA360" s="925"/>
      <c r="MOB360" s="925"/>
      <c r="MOC360" s="925"/>
      <c r="MOD360" s="925"/>
      <c r="MOE360" s="925"/>
      <c r="MOF360" s="925"/>
      <c r="MOG360" s="925"/>
      <c r="MOH360" s="925"/>
      <c r="MOI360" s="925"/>
      <c r="MOJ360" s="925"/>
      <c r="MOK360" s="925"/>
      <c r="MOL360" s="925"/>
      <c r="MOM360" s="925"/>
      <c r="MON360" s="925"/>
      <c r="MOO360" s="925"/>
      <c r="MOP360" s="925"/>
      <c r="MOQ360" s="925"/>
      <c r="MOR360" s="925"/>
      <c r="MOS360" s="925"/>
      <c r="MOT360" s="925"/>
      <c r="MOU360" s="925"/>
      <c r="MOV360" s="925"/>
      <c r="MOW360" s="925"/>
      <c r="MOX360" s="925"/>
      <c r="MOY360" s="925"/>
      <c r="MOZ360" s="925"/>
      <c r="MPA360" s="925"/>
      <c r="MPB360" s="925"/>
      <c r="MPC360" s="925"/>
      <c r="MPD360" s="925"/>
      <c r="MPE360" s="925"/>
      <c r="MPF360" s="925"/>
      <c r="MPG360" s="925"/>
      <c r="MPH360" s="925"/>
      <c r="MPI360" s="925"/>
      <c r="MPJ360" s="925"/>
      <c r="MPK360" s="925"/>
      <c r="MPL360" s="925"/>
      <c r="MPM360" s="925"/>
      <c r="MPN360" s="925"/>
      <c r="MPO360" s="925"/>
      <c r="MPP360" s="925"/>
      <c r="MPQ360" s="925"/>
      <c r="MPR360" s="925"/>
      <c r="MPS360" s="925"/>
      <c r="MPT360" s="925"/>
      <c r="MPU360" s="925"/>
      <c r="MPV360" s="925"/>
      <c r="MPW360" s="925"/>
      <c r="MPX360" s="925"/>
      <c r="MPY360" s="925"/>
      <c r="MPZ360" s="925"/>
      <c r="MQA360" s="925"/>
      <c r="MQB360" s="925"/>
      <c r="MQC360" s="925"/>
      <c r="MQD360" s="925"/>
      <c r="MQE360" s="925"/>
      <c r="MQF360" s="925"/>
      <c r="MQG360" s="925"/>
      <c r="MQH360" s="925"/>
      <c r="MQI360" s="925"/>
      <c r="MQJ360" s="925"/>
      <c r="MQK360" s="925"/>
      <c r="MQL360" s="925"/>
      <c r="MQM360" s="925"/>
      <c r="MQN360" s="925"/>
      <c r="MQO360" s="925"/>
      <c r="MQP360" s="925"/>
      <c r="MQQ360" s="925"/>
      <c r="MQR360" s="925"/>
      <c r="MQS360" s="925"/>
      <c r="MQT360" s="925"/>
      <c r="MQU360" s="925"/>
      <c r="MQV360" s="925"/>
      <c r="MQW360" s="925"/>
      <c r="MQX360" s="925"/>
      <c r="MQY360" s="925"/>
      <c r="MQZ360" s="925"/>
      <c r="MRA360" s="925"/>
      <c r="MRB360" s="925"/>
      <c r="MRC360" s="925"/>
      <c r="MRD360" s="925"/>
      <c r="MRE360" s="925"/>
      <c r="MRF360" s="925"/>
      <c r="MRG360" s="925"/>
      <c r="MRH360" s="925"/>
      <c r="MRI360" s="925"/>
      <c r="MRJ360" s="925"/>
      <c r="MRK360" s="925"/>
      <c r="MRL360" s="925"/>
      <c r="MRM360" s="925"/>
      <c r="MRN360" s="925"/>
      <c r="MRO360" s="925"/>
      <c r="MRP360" s="925"/>
      <c r="MRQ360" s="925"/>
      <c r="MRR360" s="925"/>
      <c r="MRS360" s="925"/>
      <c r="MRT360" s="925"/>
      <c r="MRU360" s="925"/>
      <c r="MRV360" s="925"/>
      <c r="MRW360" s="925"/>
      <c r="MRX360" s="925"/>
      <c r="MRY360" s="925"/>
      <c r="MRZ360" s="925"/>
      <c r="MSA360" s="925"/>
      <c r="MSB360" s="925"/>
      <c r="MSC360" s="925"/>
      <c r="MSD360" s="925"/>
      <c r="MSE360" s="925"/>
      <c r="MSF360" s="925"/>
      <c r="MSG360" s="925"/>
      <c r="MSH360" s="925"/>
      <c r="MSI360" s="925"/>
      <c r="MSJ360" s="925"/>
      <c r="MSK360" s="925"/>
      <c r="MSL360" s="925"/>
      <c r="MSM360" s="925"/>
      <c r="MSN360" s="925"/>
      <c r="MSO360" s="925"/>
      <c r="MSP360" s="925"/>
      <c r="MSQ360" s="925"/>
      <c r="MSR360" s="925"/>
      <c r="MSS360" s="925"/>
      <c r="MST360" s="925"/>
      <c r="MSU360" s="925"/>
      <c r="MSV360" s="925"/>
      <c r="MSW360" s="925"/>
      <c r="MSX360" s="925"/>
      <c r="MSY360" s="925"/>
      <c r="MSZ360" s="925"/>
      <c r="MTA360" s="925"/>
      <c r="MTB360" s="925"/>
      <c r="MTC360" s="925"/>
      <c r="MTD360" s="925"/>
      <c r="MTE360" s="925"/>
      <c r="MTF360" s="925"/>
      <c r="MTG360" s="925"/>
      <c r="MTH360" s="925"/>
      <c r="MTI360" s="925"/>
      <c r="MTJ360" s="925"/>
      <c r="MTK360" s="925"/>
      <c r="MTL360" s="925"/>
      <c r="MTM360" s="925"/>
      <c r="MTN360" s="925"/>
      <c r="MTO360" s="925"/>
      <c r="MTP360" s="925"/>
      <c r="MTQ360" s="925"/>
      <c r="MTR360" s="925"/>
      <c r="MTS360" s="925"/>
      <c r="MTT360" s="925"/>
      <c r="MTU360" s="925"/>
      <c r="MTV360" s="925"/>
      <c r="MTW360" s="925"/>
      <c r="MTX360" s="925"/>
      <c r="MTY360" s="925"/>
      <c r="MTZ360" s="925"/>
      <c r="MUA360" s="925"/>
      <c r="MUB360" s="925"/>
      <c r="MUC360" s="925"/>
      <c r="MUD360" s="925"/>
      <c r="MUE360" s="925"/>
      <c r="MUF360" s="925"/>
      <c r="MUG360" s="925"/>
      <c r="MUH360" s="925"/>
      <c r="MUI360" s="925"/>
      <c r="MUJ360" s="925"/>
      <c r="MUK360" s="925"/>
      <c r="MUL360" s="925"/>
      <c r="MUM360" s="925"/>
      <c r="MUN360" s="925"/>
      <c r="MUO360" s="925"/>
      <c r="MUP360" s="925"/>
      <c r="MUQ360" s="925"/>
      <c r="MUR360" s="925"/>
      <c r="MUS360" s="925"/>
      <c r="MUT360" s="925"/>
      <c r="MUU360" s="925"/>
      <c r="MUV360" s="925"/>
      <c r="MUW360" s="925"/>
      <c r="MUX360" s="925"/>
      <c r="MUY360" s="925"/>
      <c r="MUZ360" s="925"/>
      <c r="MVA360" s="925"/>
      <c r="MVB360" s="925"/>
      <c r="MVC360" s="925"/>
      <c r="MVD360" s="925"/>
      <c r="MVE360" s="925"/>
      <c r="MVF360" s="925"/>
      <c r="MVG360" s="925"/>
      <c r="MVH360" s="925"/>
      <c r="MVI360" s="925"/>
      <c r="MVJ360" s="925"/>
      <c r="MVK360" s="925"/>
      <c r="MVL360" s="925"/>
      <c r="MVM360" s="925"/>
      <c r="MVN360" s="925"/>
      <c r="MVO360" s="925"/>
      <c r="MVP360" s="925"/>
      <c r="MVQ360" s="925"/>
      <c r="MVR360" s="925"/>
      <c r="MVS360" s="925"/>
      <c r="MVT360" s="925"/>
      <c r="MVU360" s="925"/>
      <c r="MVV360" s="925"/>
      <c r="MVW360" s="925"/>
      <c r="MVX360" s="925"/>
      <c r="MVY360" s="925"/>
      <c r="MVZ360" s="925"/>
      <c r="MWA360" s="925"/>
      <c r="MWB360" s="925"/>
      <c r="MWC360" s="925"/>
      <c r="MWD360" s="925"/>
      <c r="MWE360" s="925"/>
      <c r="MWF360" s="925"/>
      <c r="MWG360" s="925"/>
      <c r="MWH360" s="925"/>
      <c r="MWI360" s="925"/>
      <c r="MWJ360" s="925"/>
      <c r="MWK360" s="925"/>
      <c r="MWL360" s="925"/>
      <c r="MWM360" s="925"/>
      <c r="MWN360" s="925"/>
      <c r="MWO360" s="925"/>
      <c r="MWP360" s="925"/>
      <c r="MWQ360" s="925"/>
      <c r="MWR360" s="925"/>
      <c r="MWS360" s="925"/>
      <c r="MWT360" s="925"/>
      <c r="MWU360" s="925"/>
      <c r="MWV360" s="925"/>
      <c r="MWW360" s="925"/>
      <c r="MWX360" s="925"/>
      <c r="MWY360" s="925"/>
      <c r="MWZ360" s="925"/>
      <c r="MXA360" s="925"/>
      <c r="MXB360" s="925"/>
      <c r="MXC360" s="925"/>
      <c r="MXD360" s="925"/>
      <c r="MXE360" s="925"/>
      <c r="MXF360" s="925"/>
      <c r="MXG360" s="925"/>
      <c r="MXH360" s="925"/>
      <c r="MXI360" s="925"/>
      <c r="MXJ360" s="925"/>
      <c r="MXK360" s="925"/>
      <c r="MXL360" s="925"/>
      <c r="MXM360" s="925"/>
      <c r="MXN360" s="925"/>
      <c r="MXO360" s="925"/>
      <c r="MXP360" s="925"/>
      <c r="MXQ360" s="925"/>
      <c r="MXR360" s="925"/>
      <c r="MXS360" s="925"/>
      <c r="MXT360" s="925"/>
      <c r="MXU360" s="925"/>
      <c r="MXV360" s="925"/>
      <c r="MXW360" s="925"/>
      <c r="MXX360" s="925"/>
      <c r="MXY360" s="925"/>
      <c r="MXZ360" s="925"/>
      <c r="MYA360" s="925"/>
      <c r="MYB360" s="925"/>
      <c r="MYC360" s="925"/>
      <c r="MYD360" s="925"/>
      <c r="MYE360" s="925"/>
      <c r="MYF360" s="925"/>
      <c r="MYG360" s="925"/>
      <c r="MYH360" s="925"/>
      <c r="MYI360" s="925"/>
      <c r="MYJ360" s="925"/>
      <c r="MYK360" s="925"/>
      <c r="MYL360" s="925"/>
      <c r="MYM360" s="925"/>
      <c r="MYN360" s="925"/>
      <c r="MYO360" s="925"/>
      <c r="MYP360" s="925"/>
      <c r="MYQ360" s="925"/>
      <c r="MYR360" s="925"/>
      <c r="MYS360" s="925"/>
      <c r="MYT360" s="925"/>
      <c r="MYU360" s="925"/>
      <c r="MYV360" s="925"/>
      <c r="MYW360" s="925"/>
      <c r="MYX360" s="925"/>
      <c r="MYY360" s="925"/>
      <c r="MYZ360" s="925"/>
      <c r="MZA360" s="925"/>
      <c r="MZB360" s="925"/>
      <c r="MZC360" s="925"/>
      <c r="MZD360" s="925"/>
      <c r="MZE360" s="925"/>
      <c r="MZF360" s="925"/>
      <c r="MZG360" s="925"/>
      <c r="MZH360" s="925"/>
      <c r="MZI360" s="925"/>
      <c r="MZJ360" s="925"/>
      <c r="MZK360" s="925"/>
      <c r="MZL360" s="925"/>
      <c r="MZM360" s="925"/>
      <c r="MZN360" s="925"/>
      <c r="MZO360" s="925"/>
      <c r="MZP360" s="925"/>
      <c r="MZQ360" s="925"/>
      <c r="MZR360" s="925"/>
      <c r="MZS360" s="925"/>
      <c r="MZT360" s="925"/>
      <c r="MZU360" s="925"/>
      <c r="MZV360" s="925"/>
      <c r="MZW360" s="925"/>
      <c r="MZX360" s="925"/>
      <c r="MZY360" s="925"/>
      <c r="MZZ360" s="925"/>
      <c r="NAA360" s="925"/>
      <c r="NAB360" s="925"/>
      <c r="NAC360" s="925"/>
      <c r="NAD360" s="925"/>
      <c r="NAE360" s="925"/>
      <c r="NAF360" s="925"/>
      <c r="NAG360" s="925"/>
      <c r="NAH360" s="925"/>
      <c r="NAI360" s="925"/>
      <c r="NAJ360" s="925"/>
      <c r="NAK360" s="925"/>
      <c r="NAL360" s="925"/>
      <c r="NAM360" s="925"/>
      <c r="NAN360" s="925"/>
      <c r="NAO360" s="925"/>
      <c r="NAP360" s="925"/>
      <c r="NAQ360" s="925"/>
      <c r="NAR360" s="925"/>
      <c r="NAS360" s="925"/>
      <c r="NAT360" s="925"/>
      <c r="NAU360" s="925"/>
      <c r="NAV360" s="925"/>
      <c r="NAW360" s="925"/>
      <c r="NAX360" s="925"/>
      <c r="NAY360" s="925"/>
      <c r="NAZ360" s="925"/>
      <c r="NBA360" s="925"/>
      <c r="NBB360" s="925"/>
      <c r="NBC360" s="925"/>
      <c r="NBD360" s="925"/>
      <c r="NBE360" s="925"/>
      <c r="NBF360" s="925"/>
      <c r="NBG360" s="925"/>
      <c r="NBH360" s="925"/>
      <c r="NBI360" s="925"/>
      <c r="NBJ360" s="925"/>
      <c r="NBK360" s="925"/>
      <c r="NBL360" s="925"/>
      <c r="NBM360" s="925"/>
      <c r="NBN360" s="925"/>
      <c r="NBO360" s="925"/>
      <c r="NBP360" s="925"/>
      <c r="NBQ360" s="925"/>
      <c r="NBR360" s="925"/>
      <c r="NBS360" s="925"/>
      <c r="NBT360" s="925"/>
      <c r="NBU360" s="925"/>
      <c r="NBV360" s="925"/>
      <c r="NBW360" s="925"/>
      <c r="NBX360" s="925"/>
      <c r="NBY360" s="925"/>
      <c r="NBZ360" s="925"/>
      <c r="NCA360" s="925"/>
      <c r="NCB360" s="925"/>
      <c r="NCC360" s="925"/>
      <c r="NCD360" s="925"/>
      <c r="NCE360" s="925"/>
      <c r="NCF360" s="925"/>
      <c r="NCG360" s="925"/>
      <c r="NCH360" s="925"/>
      <c r="NCI360" s="925"/>
      <c r="NCJ360" s="925"/>
      <c r="NCK360" s="925"/>
      <c r="NCL360" s="925"/>
      <c r="NCM360" s="925"/>
      <c r="NCN360" s="925"/>
      <c r="NCO360" s="925"/>
      <c r="NCP360" s="925"/>
      <c r="NCQ360" s="925"/>
      <c r="NCR360" s="925"/>
      <c r="NCS360" s="925"/>
      <c r="NCT360" s="925"/>
      <c r="NCU360" s="925"/>
      <c r="NCV360" s="925"/>
      <c r="NCW360" s="925"/>
      <c r="NCX360" s="925"/>
      <c r="NCY360" s="925"/>
      <c r="NCZ360" s="925"/>
      <c r="NDA360" s="925"/>
      <c r="NDB360" s="925"/>
      <c r="NDC360" s="925"/>
      <c r="NDD360" s="925"/>
      <c r="NDE360" s="925"/>
      <c r="NDF360" s="925"/>
      <c r="NDG360" s="925"/>
      <c r="NDH360" s="925"/>
      <c r="NDI360" s="925"/>
      <c r="NDJ360" s="925"/>
      <c r="NDK360" s="925"/>
      <c r="NDL360" s="925"/>
      <c r="NDM360" s="925"/>
      <c r="NDN360" s="925"/>
      <c r="NDO360" s="925"/>
      <c r="NDP360" s="925"/>
      <c r="NDQ360" s="925"/>
      <c r="NDR360" s="925"/>
      <c r="NDS360" s="925"/>
      <c r="NDT360" s="925"/>
      <c r="NDU360" s="925"/>
      <c r="NDV360" s="925"/>
      <c r="NDW360" s="925"/>
      <c r="NDX360" s="925"/>
      <c r="NDY360" s="925"/>
      <c r="NDZ360" s="925"/>
      <c r="NEA360" s="925"/>
      <c r="NEB360" s="925"/>
      <c r="NEC360" s="925"/>
      <c r="NED360" s="925"/>
      <c r="NEE360" s="925"/>
      <c r="NEF360" s="925"/>
      <c r="NEG360" s="925"/>
      <c r="NEH360" s="925"/>
      <c r="NEI360" s="925"/>
      <c r="NEJ360" s="925"/>
      <c r="NEK360" s="925"/>
      <c r="NEL360" s="925"/>
      <c r="NEM360" s="925"/>
      <c r="NEN360" s="925"/>
      <c r="NEO360" s="925"/>
      <c r="NEP360" s="925"/>
      <c r="NEQ360" s="925"/>
      <c r="NER360" s="925"/>
      <c r="NES360" s="925"/>
      <c r="NET360" s="925"/>
      <c r="NEU360" s="925"/>
      <c r="NEV360" s="925"/>
      <c r="NEW360" s="925"/>
      <c r="NEX360" s="925"/>
      <c r="NEY360" s="925"/>
      <c r="NEZ360" s="925"/>
      <c r="NFA360" s="925"/>
      <c r="NFB360" s="925"/>
      <c r="NFC360" s="925"/>
      <c r="NFD360" s="925"/>
      <c r="NFE360" s="925"/>
      <c r="NFF360" s="925"/>
      <c r="NFG360" s="925"/>
      <c r="NFH360" s="925"/>
      <c r="NFI360" s="925"/>
      <c r="NFJ360" s="925"/>
      <c r="NFK360" s="925"/>
      <c r="NFL360" s="925"/>
      <c r="NFM360" s="925"/>
      <c r="NFN360" s="925"/>
      <c r="NFO360" s="925"/>
      <c r="NFP360" s="925"/>
      <c r="NFQ360" s="925"/>
      <c r="NFR360" s="925"/>
      <c r="NFS360" s="925"/>
      <c r="NFT360" s="925"/>
      <c r="NFU360" s="925"/>
      <c r="NFV360" s="925"/>
      <c r="NFW360" s="925"/>
      <c r="NFX360" s="925"/>
      <c r="NFY360" s="925"/>
      <c r="NFZ360" s="925"/>
      <c r="NGA360" s="925"/>
      <c r="NGB360" s="925"/>
      <c r="NGC360" s="925"/>
      <c r="NGD360" s="925"/>
      <c r="NGE360" s="925"/>
      <c r="NGF360" s="925"/>
      <c r="NGG360" s="925"/>
      <c r="NGH360" s="925"/>
      <c r="NGI360" s="925"/>
      <c r="NGJ360" s="925"/>
      <c r="NGK360" s="925"/>
      <c r="NGL360" s="925"/>
      <c r="NGM360" s="925"/>
      <c r="NGN360" s="925"/>
      <c r="NGO360" s="925"/>
      <c r="NGP360" s="925"/>
      <c r="NGQ360" s="925"/>
      <c r="NGR360" s="925"/>
      <c r="NGS360" s="925"/>
      <c r="NGT360" s="925"/>
      <c r="NGU360" s="925"/>
      <c r="NGV360" s="925"/>
      <c r="NGW360" s="925"/>
      <c r="NGX360" s="925"/>
      <c r="NGY360" s="925"/>
      <c r="NGZ360" s="925"/>
      <c r="NHA360" s="925"/>
      <c r="NHB360" s="925"/>
      <c r="NHC360" s="925"/>
      <c r="NHD360" s="925"/>
      <c r="NHE360" s="925"/>
      <c r="NHF360" s="925"/>
      <c r="NHG360" s="925"/>
      <c r="NHH360" s="925"/>
      <c r="NHI360" s="925"/>
      <c r="NHJ360" s="925"/>
      <c r="NHK360" s="925"/>
      <c r="NHL360" s="925"/>
      <c r="NHM360" s="925"/>
      <c r="NHN360" s="925"/>
      <c r="NHO360" s="925"/>
      <c r="NHP360" s="925"/>
      <c r="NHQ360" s="925"/>
      <c r="NHR360" s="925"/>
      <c r="NHS360" s="925"/>
      <c r="NHT360" s="925"/>
      <c r="NHU360" s="925"/>
      <c r="NHV360" s="925"/>
      <c r="NHW360" s="925"/>
      <c r="NHX360" s="925"/>
      <c r="NHY360" s="925"/>
      <c r="NHZ360" s="925"/>
      <c r="NIA360" s="925"/>
      <c r="NIB360" s="925"/>
      <c r="NIC360" s="925"/>
      <c r="NID360" s="925"/>
      <c r="NIE360" s="925"/>
      <c r="NIF360" s="925"/>
      <c r="NIG360" s="925"/>
      <c r="NIH360" s="925"/>
      <c r="NII360" s="925"/>
      <c r="NIJ360" s="925"/>
      <c r="NIK360" s="925"/>
      <c r="NIL360" s="925"/>
      <c r="NIM360" s="925"/>
      <c r="NIN360" s="925"/>
      <c r="NIO360" s="925"/>
      <c r="NIP360" s="925"/>
      <c r="NIQ360" s="925"/>
      <c r="NIR360" s="925"/>
      <c r="NIS360" s="925"/>
      <c r="NIT360" s="925"/>
      <c r="NIU360" s="925"/>
      <c r="NIV360" s="925"/>
      <c r="NIW360" s="925"/>
      <c r="NIX360" s="925"/>
      <c r="NIY360" s="925"/>
      <c r="NIZ360" s="925"/>
      <c r="NJA360" s="925"/>
      <c r="NJB360" s="925"/>
      <c r="NJC360" s="925"/>
      <c r="NJD360" s="925"/>
      <c r="NJE360" s="925"/>
      <c r="NJF360" s="925"/>
      <c r="NJG360" s="925"/>
      <c r="NJH360" s="925"/>
      <c r="NJI360" s="925"/>
      <c r="NJJ360" s="925"/>
      <c r="NJK360" s="925"/>
      <c r="NJL360" s="925"/>
      <c r="NJM360" s="925"/>
      <c r="NJN360" s="925"/>
      <c r="NJO360" s="925"/>
      <c r="NJP360" s="925"/>
      <c r="NJQ360" s="925"/>
      <c r="NJR360" s="925"/>
      <c r="NJS360" s="925"/>
      <c r="NJT360" s="925"/>
      <c r="NJU360" s="925"/>
      <c r="NJV360" s="925"/>
      <c r="NJW360" s="925"/>
      <c r="NJX360" s="925"/>
      <c r="NJY360" s="925"/>
      <c r="NJZ360" s="925"/>
      <c r="NKA360" s="925"/>
      <c r="NKB360" s="925"/>
      <c r="NKC360" s="925"/>
      <c r="NKD360" s="925"/>
      <c r="NKE360" s="925"/>
      <c r="NKF360" s="925"/>
      <c r="NKG360" s="925"/>
      <c r="NKH360" s="925"/>
      <c r="NKI360" s="925"/>
      <c r="NKJ360" s="925"/>
      <c r="NKK360" s="925"/>
      <c r="NKL360" s="925"/>
      <c r="NKM360" s="925"/>
      <c r="NKN360" s="925"/>
      <c r="NKO360" s="925"/>
      <c r="NKP360" s="925"/>
      <c r="NKQ360" s="925"/>
      <c r="NKR360" s="925"/>
      <c r="NKS360" s="925"/>
      <c r="NKT360" s="925"/>
      <c r="NKU360" s="925"/>
      <c r="NKV360" s="925"/>
      <c r="NKW360" s="925"/>
      <c r="NKX360" s="925"/>
      <c r="NKY360" s="925"/>
      <c r="NKZ360" s="925"/>
      <c r="NLA360" s="925"/>
      <c r="NLB360" s="925"/>
      <c r="NLC360" s="925"/>
      <c r="NLD360" s="925"/>
      <c r="NLE360" s="925"/>
      <c r="NLF360" s="925"/>
      <c r="NLG360" s="925"/>
      <c r="NLH360" s="925"/>
      <c r="NLI360" s="925"/>
      <c r="NLJ360" s="925"/>
      <c r="NLK360" s="925"/>
      <c r="NLL360" s="925"/>
      <c r="NLM360" s="925"/>
      <c r="NLN360" s="925"/>
      <c r="NLO360" s="925"/>
      <c r="NLP360" s="925"/>
      <c r="NLQ360" s="925"/>
      <c r="NLR360" s="925"/>
      <c r="NLS360" s="925"/>
      <c r="NLT360" s="925"/>
      <c r="NLU360" s="925"/>
      <c r="NLV360" s="925"/>
      <c r="NLW360" s="925"/>
      <c r="NLX360" s="925"/>
      <c r="NLY360" s="925"/>
      <c r="NLZ360" s="925"/>
      <c r="NMA360" s="925"/>
      <c r="NMB360" s="925"/>
      <c r="NMC360" s="925"/>
      <c r="NMD360" s="925"/>
      <c r="NME360" s="925"/>
      <c r="NMF360" s="925"/>
      <c r="NMG360" s="925"/>
      <c r="NMH360" s="925"/>
      <c r="NMI360" s="925"/>
      <c r="NMJ360" s="925"/>
      <c r="NMK360" s="925"/>
      <c r="NML360" s="925"/>
      <c r="NMM360" s="925"/>
      <c r="NMN360" s="925"/>
      <c r="NMO360" s="925"/>
      <c r="NMP360" s="925"/>
      <c r="NMQ360" s="925"/>
      <c r="NMR360" s="925"/>
      <c r="NMS360" s="925"/>
      <c r="NMT360" s="925"/>
      <c r="NMU360" s="925"/>
      <c r="NMV360" s="925"/>
      <c r="NMW360" s="925"/>
      <c r="NMX360" s="925"/>
      <c r="NMY360" s="925"/>
      <c r="NMZ360" s="925"/>
      <c r="NNA360" s="925"/>
      <c r="NNB360" s="925"/>
      <c r="NNC360" s="925"/>
      <c r="NND360" s="925"/>
      <c r="NNE360" s="925"/>
      <c r="NNF360" s="925"/>
      <c r="NNG360" s="925"/>
      <c r="NNH360" s="925"/>
      <c r="NNI360" s="925"/>
      <c r="NNJ360" s="925"/>
      <c r="NNK360" s="925"/>
      <c r="NNL360" s="925"/>
      <c r="NNM360" s="925"/>
      <c r="NNN360" s="925"/>
      <c r="NNO360" s="925"/>
      <c r="NNP360" s="925"/>
      <c r="NNQ360" s="925"/>
      <c r="NNR360" s="925"/>
      <c r="NNS360" s="925"/>
      <c r="NNT360" s="925"/>
      <c r="NNU360" s="925"/>
      <c r="NNV360" s="925"/>
      <c r="NNW360" s="925"/>
      <c r="NNX360" s="925"/>
      <c r="NNY360" s="925"/>
      <c r="NNZ360" s="925"/>
      <c r="NOA360" s="925"/>
      <c r="NOB360" s="925"/>
      <c r="NOC360" s="925"/>
      <c r="NOD360" s="925"/>
      <c r="NOE360" s="925"/>
      <c r="NOF360" s="925"/>
      <c r="NOG360" s="925"/>
      <c r="NOH360" s="925"/>
      <c r="NOI360" s="925"/>
      <c r="NOJ360" s="925"/>
      <c r="NOK360" s="925"/>
      <c r="NOL360" s="925"/>
      <c r="NOM360" s="925"/>
      <c r="NON360" s="925"/>
      <c r="NOO360" s="925"/>
      <c r="NOP360" s="925"/>
      <c r="NOQ360" s="925"/>
      <c r="NOR360" s="925"/>
      <c r="NOS360" s="925"/>
      <c r="NOT360" s="925"/>
      <c r="NOU360" s="925"/>
      <c r="NOV360" s="925"/>
      <c r="NOW360" s="925"/>
      <c r="NOX360" s="925"/>
      <c r="NOY360" s="925"/>
      <c r="NOZ360" s="925"/>
      <c r="NPA360" s="925"/>
      <c r="NPB360" s="925"/>
      <c r="NPC360" s="925"/>
      <c r="NPD360" s="925"/>
      <c r="NPE360" s="925"/>
      <c r="NPF360" s="925"/>
      <c r="NPG360" s="925"/>
      <c r="NPH360" s="925"/>
      <c r="NPI360" s="925"/>
      <c r="NPJ360" s="925"/>
      <c r="NPK360" s="925"/>
      <c r="NPL360" s="925"/>
      <c r="NPM360" s="925"/>
      <c r="NPN360" s="925"/>
      <c r="NPO360" s="925"/>
      <c r="NPP360" s="925"/>
      <c r="NPQ360" s="925"/>
      <c r="NPR360" s="925"/>
      <c r="NPS360" s="925"/>
      <c r="NPT360" s="925"/>
      <c r="NPU360" s="925"/>
      <c r="NPV360" s="925"/>
      <c r="NPW360" s="925"/>
      <c r="NPX360" s="925"/>
      <c r="NPY360" s="925"/>
      <c r="NPZ360" s="925"/>
      <c r="NQA360" s="925"/>
      <c r="NQB360" s="925"/>
      <c r="NQC360" s="925"/>
      <c r="NQD360" s="925"/>
      <c r="NQE360" s="925"/>
      <c r="NQF360" s="925"/>
      <c r="NQG360" s="925"/>
      <c r="NQH360" s="925"/>
      <c r="NQI360" s="925"/>
      <c r="NQJ360" s="925"/>
      <c r="NQK360" s="925"/>
      <c r="NQL360" s="925"/>
      <c r="NQM360" s="925"/>
      <c r="NQN360" s="925"/>
      <c r="NQO360" s="925"/>
      <c r="NQP360" s="925"/>
      <c r="NQQ360" s="925"/>
      <c r="NQR360" s="925"/>
      <c r="NQS360" s="925"/>
      <c r="NQT360" s="925"/>
      <c r="NQU360" s="925"/>
      <c r="NQV360" s="925"/>
      <c r="NQW360" s="925"/>
      <c r="NQX360" s="925"/>
      <c r="NQY360" s="925"/>
      <c r="NQZ360" s="925"/>
      <c r="NRA360" s="925"/>
      <c r="NRB360" s="925"/>
      <c r="NRC360" s="925"/>
      <c r="NRD360" s="925"/>
      <c r="NRE360" s="925"/>
      <c r="NRF360" s="925"/>
      <c r="NRG360" s="925"/>
      <c r="NRH360" s="925"/>
      <c r="NRI360" s="925"/>
      <c r="NRJ360" s="925"/>
      <c r="NRK360" s="925"/>
      <c r="NRL360" s="925"/>
      <c r="NRM360" s="925"/>
      <c r="NRN360" s="925"/>
      <c r="NRO360" s="925"/>
      <c r="NRP360" s="925"/>
      <c r="NRQ360" s="925"/>
      <c r="NRR360" s="925"/>
      <c r="NRS360" s="925"/>
      <c r="NRT360" s="925"/>
      <c r="NRU360" s="925"/>
      <c r="NRV360" s="925"/>
      <c r="NRW360" s="925"/>
      <c r="NRX360" s="925"/>
      <c r="NRY360" s="925"/>
      <c r="NRZ360" s="925"/>
      <c r="NSA360" s="925"/>
      <c r="NSB360" s="925"/>
      <c r="NSC360" s="925"/>
      <c r="NSD360" s="925"/>
      <c r="NSE360" s="925"/>
      <c r="NSF360" s="925"/>
      <c r="NSG360" s="925"/>
      <c r="NSH360" s="925"/>
      <c r="NSI360" s="925"/>
      <c r="NSJ360" s="925"/>
      <c r="NSK360" s="925"/>
      <c r="NSL360" s="925"/>
      <c r="NSM360" s="925"/>
      <c r="NSN360" s="925"/>
      <c r="NSO360" s="925"/>
      <c r="NSP360" s="925"/>
      <c r="NSQ360" s="925"/>
      <c r="NSR360" s="925"/>
      <c r="NSS360" s="925"/>
      <c r="NST360" s="925"/>
      <c r="NSU360" s="925"/>
      <c r="NSV360" s="925"/>
      <c r="NSW360" s="925"/>
      <c r="NSX360" s="925"/>
      <c r="NSY360" s="925"/>
      <c r="NSZ360" s="925"/>
      <c r="NTA360" s="925"/>
      <c r="NTB360" s="925"/>
      <c r="NTC360" s="925"/>
      <c r="NTD360" s="925"/>
      <c r="NTE360" s="925"/>
      <c r="NTF360" s="925"/>
      <c r="NTG360" s="925"/>
      <c r="NTH360" s="925"/>
      <c r="NTI360" s="925"/>
      <c r="NTJ360" s="925"/>
      <c r="NTK360" s="925"/>
      <c r="NTL360" s="925"/>
      <c r="NTM360" s="925"/>
      <c r="NTN360" s="925"/>
      <c r="NTO360" s="925"/>
      <c r="NTP360" s="925"/>
      <c r="NTQ360" s="925"/>
      <c r="NTR360" s="925"/>
      <c r="NTS360" s="925"/>
      <c r="NTT360" s="925"/>
      <c r="NTU360" s="925"/>
      <c r="NTV360" s="925"/>
      <c r="NTW360" s="925"/>
      <c r="NTX360" s="925"/>
      <c r="NTY360" s="925"/>
      <c r="NTZ360" s="925"/>
      <c r="NUA360" s="925"/>
      <c r="NUB360" s="925"/>
      <c r="NUC360" s="925"/>
      <c r="NUD360" s="925"/>
      <c r="NUE360" s="925"/>
      <c r="NUF360" s="925"/>
      <c r="NUG360" s="925"/>
      <c r="NUH360" s="925"/>
      <c r="NUI360" s="925"/>
      <c r="NUJ360" s="925"/>
      <c r="NUK360" s="925"/>
      <c r="NUL360" s="925"/>
      <c r="NUM360" s="925"/>
      <c r="NUN360" s="925"/>
      <c r="NUO360" s="925"/>
      <c r="NUP360" s="925"/>
      <c r="NUQ360" s="925"/>
      <c r="NUR360" s="925"/>
      <c r="NUS360" s="925"/>
      <c r="NUT360" s="925"/>
      <c r="NUU360" s="925"/>
      <c r="NUV360" s="925"/>
      <c r="NUW360" s="925"/>
      <c r="NUX360" s="925"/>
      <c r="NUY360" s="925"/>
      <c r="NUZ360" s="925"/>
      <c r="NVA360" s="925"/>
      <c r="NVB360" s="925"/>
      <c r="NVC360" s="925"/>
      <c r="NVD360" s="925"/>
      <c r="NVE360" s="925"/>
      <c r="NVF360" s="925"/>
      <c r="NVG360" s="925"/>
      <c r="NVH360" s="925"/>
      <c r="NVI360" s="925"/>
      <c r="NVJ360" s="925"/>
      <c r="NVK360" s="925"/>
      <c r="NVL360" s="925"/>
      <c r="NVM360" s="925"/>
      <c r="NVN360" s="925"/>
      <c r="NVO360" s="925"/>
      <c r="NVP360" s="925"/>
      <c r="NVQ360" s="925"/>
      <c r="NVR360" s="925"/>
      <c r="NVS360" s="925"/>
      <c r="NVT360" s="925"/>
      <c r="NVU360" s="925"/>
      <c r="NVV360" s="925"/>
      <c r="NVW360" s="925"/>
      <c r="NVX360" s="925"/>
      <c r="NVY360" s="925"/>
      <c r="NVZ360" s="925"/>
      <c r="NWA360" s="925"/>
      <c r="NWB360" s="925"/>
      <c r="NWC360" s="925"/>
      <c r="NWD360" s="925"/>
      <c r="NWE360" s="925"/>
      <c r="NWF360" s="925"/>
      <c r="NWG360" s="925"/>
      <c r="NWH360" s="925"/>
      <c r="NWI360" s="925"/>
      <c r="NWJ360" s="925"/>
      <c r="NWK360" s="925"/>
      <c r="NWL360" s="925"/>
      <c r="NWM360" s="925"/>
      <c r="NWN360" s="925"/>
      <c r="NWO360" s="925"/>
      <c r="NWP360" s="925"/>
      <c r="NWQ360" s="925"/>
      <c r="NWR360" s="925"/>
      <c r="NWS360" s="925"/>
      <c r="NWT360" s="925"/>
      <c r="NWU360" s="925"/>
      <c r="NWV360" s="925"/>
      <c r="NWW360" s="925"/>
      <c r="NWX360" s="925"/>
      <c r="NWY360" s="925"/>
      <c r="NWZ360" s="925"/>
      <c r="NXA360" s="925"/>
      <c r="NXB360" s="925"/>
      <c r="NXC360" s="925"/>
      <c r="NXD360" s="925"/>
      <c r="NXE360" s="925"/>
      <c r="NXF360" s="925"/>
      <c r="NXG360" s="925"/>
      <c r="NXH360" s="925"/>
      <c r="NXI360" s="925"/>
      <c r="NXJ360" s="925"/>
      <c r="NXK360" s="925"/>
      <c r="NXL360" s="925"/>
      <c r="NXM360" s="925"/>
      <c r="NXN360" s="925"/>
      <c r="NXO360" s="925"/>
      <c r="NXP360" s="925"/>
      <c r="NXQ360" s="925"/>
      <c r="NXR360" s="925"/>
      <c r="NXS360" s="925"/>
      <c r="NXT360" s="925"/>
      <c r="NXU360" s="925"/>
      <c r="NXV360" s="925"/>
      <c r="NXW360" s="925"/>
      <c r="NXX360" s="925"/>
      <c r="NXY360" s="925"/>
      <c r="NXZ360" s="925"/>
      <c r="NYA360" s="925"/>
      <c r="NYB360" s="925"/>
      <c r="NYC360" s="925"/>
      <c r="NYD360" s="925"/>
      <c r="NYE360" s="925"/>
      <c r="NYF360" s="925"/>
      <c r="NYG360" s="925"/>
      <c r="NYH360" s="925"/>
      <c r="NYI360" s="925"/>
      <c r="NYJ360" s="925"/>
      <c r="NYK360" s="925"/>
      <c r="NYL360" s="925"/>
      <c r="NYM360" s="925"/>
      <c r="NYN360" s="925"/>
      <c r="NYO360" s="925"/>
      <c r="NYP360" s="925"/>
      <c r="NYQ360" s="925"/>
      <c r="NYR360" s="925"/>
      <c r="NYS360" s="925"/>
      <c r="NYT360" s="925"/>
      <c r="NYU360" s="925"/>
      <c r="NYV360" s="925"/>
      <c r="NYW360" s="925"/>
      <c r="NYX360" s="925"/>
      <c r="NYY360" s="925"/>
      <c r="NYZ360" s="925"/>
      <c r="NZA360" s="925"/>
      <c r="NZB360" s="925"/>
      <c r="NZC360" s="925"/>
      <c r="NZD360" s="925"/>
      <c r="NZE360" s="925"/>
      <c r="NZF360" s="925"/>
      <c r="NZG360" s="925"/>
      <c r="NZH360" s="925"/>
      <c r="NZI360" s="925"/>
      <c r="NZJ360" s="925"/>
      <c r="NZK360" s="925"/>
      <c r="NZL360" s="925"/>
      <c r="NZM360" s="925"/>
      <c r="NZN360" s="925"/>
      <c r="NZO360" s="925"/>
      <c r="NZP360" s="925"/>
      <c r="NZQ360" s="925"/>
      <c r="NZR360" s="925"/>
      <c r="NZS360" s="925"/>
      <c r="NZT360" s="925"/>
      <c r="NZU360" s="925"/>
      <c r="NZV360" s="925"/>
      <c r="NZW360" s="925"/>
      <c r="NZX360" s="925"/>
      <c r="NZY360" s="925"/>
      <c r="NZZ360" s="925"/>
      <c r="OAA360" s="925"/>
      <c r="OAB360" s="925"/>
      <c r="OAC360" s="925"/>
      <c r="OAD360" s="925"/>
      <c r="OAE360" s="925"/>
      <c r="OAF360" s="925"/>
      <c r="OAG360" s="925"/>
      <c r="OAH360" s="925"/>
      <c r="OAI360" s="925"/>
      <c r="OAJ360" s="925"/>
      <c r="OAK360" s="925"/>
      <c r="OAL360" s="925"/>
      <c r="OAM360" s="925"/>
      <c r="OAN360" s="925"/>
      <c r="OAO360" s="925"/>
      <c r="OAP360" s="925"/>
      <c r="OAQ360" s="925"/>
      <c r="OAR360" s="925"/>
      <c r="OAS360" s="925"/>
      <c r="OAT360" s="925"/>
      <c r="OAU360" s="925"/>
      <c r="OAV360" s="925"/>
      <c r="OAW360" s="925"/>
      <c r="OAX360" s="925"/>
      <c r="OAY360" s="925"/>
      <c r="OAZ360" s="925"/>
      <c r="OBA360" s="925"/>
      <c r="OBB360" s="925"/>
      <c r="OBC360" s="925"/>
      <c r="OBD360" s="925"/>
      <c r="OBE360" s="925"/>
      <c r="OBF360" s="925"/>
      <c r="OBG360" s="925"/>
      <c r="OBH360" s="925"/>
      <c r="OBI360" s="925"/>
      <c r="OBJ360" s="925"/>
      <c r="OBK360" s="925"/>
      <c r="OBL360" s="925"/>
      <c r="OBM360" s="925"/>
      <c r="OBN360" s="925"/>
      <c r="OBO360" s="925"/>
      <c r="OBP360" s="925"/>
      <c r="OBQ360" s="925"/>
      <c r="OBR360" s="925"/>
      <c r="OBS360" s="925"/>
      <c r="OBT360" s="925"/>
      <c r="OBU360" s="925"/>
      <c r="OBV360" s="925"/>
      <c r="OBW360" s="925"/>
      <c r="OBX360" s="925"/>
      <c r="OBY360" s="925"/>
      <c r="OBZ360" s="925"/>
      <c r="OCA360" s="925"/>
      <c r="OCB360" s="925"/>
      <c r="OCC360" s="925"/>
      <c r="OCD360" s="925"/>
      <c r="OCE360" s="925"/>
      <c r="OCF360" s="925"/>
      <c r="OCG360" s="925"/>
      <c r="OCH360" s="925"/>
      <c r="OCI360" s="925"/>
      <c r="OCJ360" s="925"/>
      <c r="OCK360" s="925"/>
      <c r="OCL360" s="925"/>
      <c r="OCM360" s="925"/>
      <c r="OCN360" s="925"/>
      <c r="OCO360" s="925"/>
      <c r="OCP360" s="925"/>
      <c r="OCQ360" s="925"/>
      <c r="OCR360" s="925"/>
      <c r="OCS360" s="925"/>
      <c r="OCT360" s="925"/>
      <c r="OCU360" s="925"/>
      <c r="OCV360" s="925"/>
      <c r="OCW360" s="925"/>
      <c r="OCX360" s="925"/>
      <c r="OCY360" s="925"/>
      <c r="OCZ360" s="925"/>
      <c r="ODA360" s="925"/>
      <c r="ODB360" s="925"/>
      <c r="ODC360" s="925"/>
      <c r="ODD360" s="925"/>
      <c r="ODE360" s="925"/>
      <c r="ODF360" s="925"/>
      <c r="ODG360" s="925"/>
      <c r="ODH360" s="925"/>
      <c r="ODI360" s="925"/>
      <c r="ODJ360" s="925"/>
      <c r="ODK360" s="925"/>
      <c r="ODL360" s="925"/>
      <c r="ODM360" s="925"/>
      <c r="ODN360" s="925"/>
      <c r="ODO360" s="925"/>
      <c r="ODP360" s="925"/>
      <c r="ODQ360" s="925"/>
      <c r="ODR360" s="925"/>
      <c r="ODS360" s="925"/>
      <c r="ODT360" s="925"/>
      <c r="ODU360" s="925"/>
      <c r="ODV360" s="925"/>
      <c r="ODW360" s="925"/>
      <c r="ODX360" s="925"/>
      <c r="ODY360" s="925"/>
      <c r="ODZ360" s="925"/>
      <c r="OEA360" s="925"/>
      <c r="OEB360" s="925"/>
      <c r="OEC360" s="925"/>
      <c r="OED360" s="925"/>
      <c r="OEE360" s="925"/>
      <c r="OEF360" s="925"/>
      <c r="OEG360" s="925"/>
      <c r="OEH360" s="925"/>
      <c r="OEI360" s="925"/>
      <c r="OEJ360" s="925"/>
      <c r="OEK360" s="925"/>
      <c r="OEL360" s="925"/>
      <c r="OEM360" s="925"/>
      <c r="OEN360" s="925"/>
      <c r="OEO360" s="925"/>
      <c r="OEP360" s="925"/>
      <c r="OEQ360" s="925"/>
      <c r="OER360" s="925"/>
      <c r="OES360" s="925"/>
      <c r="OET360" s="925"/>
      <c r="OEU360" s="925"/>
      <c r="OEV360" s="925"/>
      <c r="OEW360" s="925"/>
      <c r="OEX360" s="925"/>
      <c r="OEY360" s="925"/>
      <c r="OEZ360" s="925"/>
      <c r="OFA360" s="925"/>
      <c r="OFB360" s="925"/>
      <c r="OFC360" s="925"/>
      <c r="OFD360" s="925"/>
      <c r="OFE360" s="925"/>
      <c r="OFF360" s="925"/>
      <c r="OFG360" s="925"/>
      <c r="OFH360" s="925"/>
      <c r="OFI360" s="925"/>
      <c r="OFJ360" s="925"/>
      <c r="OFK360" s="925"/>
      <c r="OFL360" s="925"/>
      <c r="OFM360" s="925"/>
      <c r="OFN360" s="925"/>
      <c r="OFO360" s="925"/>
      <c r="OFP360" s="925"/>
      <c r="OFQ360" s="925"/>
      <c r="OFR360" s="925"/>
      <c r="OFS360" s="925"/>
      <c r="OFT360" s="925"/>
      <c r="OFU360" s="925"/>
      <c r="OFV360" s="925"/>
      <c r="OFW360" s="925"/>
      <c r="OFX360" s="925"/>
      <c r="OFY360" s="925"/>
      <c r="OFZ360" s="925"/>
      <c r="OGA360" s="925"/>
      <c r="OGB360" s="925"/>
      <c r="OGC360" s="925"/>
      <c r="OGD360" s="925"/>
      <c r="OGE360" s="925"/>
      <c r="OGF360" s="925"/>
      <c r="OGG360" s="925"/>
      <c r="OGH360" s="925"/>
      <c r="OGI360" s="925"/>
      <c r="OGJ360" s="925"/>
      <c r="OGK360" s="925"/>
      <c r="OGL360" s="925"/>
      <c r="OGM360" s="925"/>
      <c r="OGN360" s="925"/>
      <c r="OGO360" s="925"/>
      <c r="OGP360" s="925"/>
      <c r="OGQ360" s="925"/>
      <c r="OGR360" s="925"/>
      <c r="OGS360" s="925"/>
      <c r="OGT360" s="925"/>
      <c r="OGU360" s="925"/>
      <c r="OGV360" s="925"/>
      <c r="OGW360" s="925"/>
      <c r="OGX360" s="925"/>
      <c r="OGY360" s="925"/>
      <c r="OGZ360" s="925"/>
      <c r="OHA360" s="925"/>
      <c r="OHB360" s="925"/>
      <c r="OHC360" s="925"/>
      <c r="OHD360" s="925"/>
      <c r="OHE360" s="925"/>
      <c r="OHF360" s="925"/>
      <c r="OHG360" s="925"/>
      <c r="OHH360" s="925"/>
      <c r="OHI360" s="925"/>
      <c r="OHJ360" s="925"/>
      <c r="OHK360" s="925"/>
      <c r="OHL360" s="925"/>
      <c r="OHM360" s="925"/>
      <c r="OHN360" s="925"/>
      <c r="OHO360" s="925"/>
      <c r="OHP360" s="925"/>
      <c r="OHQ360" s="925"/>
      <c r="OHR360" s="925"/>
      <c r="OHS360" s="925"/>
      <c r="OHT360" s="925"/>
      <c r="OHU360" s="925"/>
      <c r="OHV360" s="925"/>
      <c r="OHW360" s="925"/>
      <c r="OHX360" s="925"/>
      <c r="OHY360" s="925"/>
      <c r="OHZ360" s="925"/>
      <c r="OIA360" s="925"/>
      <c r="OIB360" s="925"/>
      <c r="OIC360" s="925"/>
      <c r="OID360" s="925"/>
      <c r="OIE360" s="925"/>
      <c r="OIF360" s="925"/>
      <c r="OIG360" s="925"/>
      <c r="OIH360" s="925"/>
      <c r="OII360" s="925"/>
      <c r="OIJ360" s="925"/>
      <c r="OIK360" s="925"/>
      <c r="OIL360" s="925"/>
      <c r="OIM360" s="925"/>
      <c r="OIN360" s="925"/>
      <c r="OIO360" s="925"/>
      <c r="OIP360" s="925"/>
      <c r="OIQ360" s="925"/>
      <c r="OIR360" s="925"/>
      <c r="OIS360" s="925"/>
      <c r="OIT360" s="925"/>
      <c r="OIU360" s="925"/>
      <c r="OIV360" s="925"/>
      <c r="OIW360" s="925"/>
      <c r="OIX360" s="925"/>
      <c r="OIY360" s="925"/>
      <c r="OIZ360" s="925"/>
      <c r="OJA360" s="925"/>
      <c r="OJB360" s="925"/>
      <c r="OJC360" s="925"/>
      <c r="OJD360" s="925"/>
      <c r="OJE360" s="925"/>
      <c r="OJF360" s="925"/>
      <c r="OJG360" s="925"/>
      <c r="OJH360" s="925"/>
      <c r="OJI360" s="925"/>
      <c r="OJJ360" s="925"/>
      <c r="OJK360" s="925"/>
      <c r="OJL360" s="925"/>
      <c r="OJM360" s="925"/>
      <c r="OJN360" s="925"/>
      <c r="OJO360" s="925"/>
      <c r="OJP360" s="925"/>
      <c r="OJQ360" s="925"/>
      <c r="OJR360" s="925"/>
      <c r="OJS360" s="925"/>
      <c r="OJT360" s="925"/>
      <c r="OJU360" s="925"/>
      <c r="OJV360" s="925"/>
      <c r="OJW360" s="925"/>
      <c r="OJX360" s="925"/>
      <c r="OJY360" s="925"/>
      <c r="OJZ360" s="925"/>
      <c r="OKA360" s="925"/>
      <c r="OKB360" s="925"/>
      <c r="OKC360" s="925"/>
      <c r="OKD360" s="925"/>
      <c r="OKE360" s="925"/>
      <c r="OKF360" s="925"/>
      <c r="OKG360" s="925"/>
      <c r="OKH360" s="925"/>
      <c r="OKI360" s="925"/>
      <c r="OKJ360" s="925"/>
      <c r="OKK360" s="925"/>
      <c r="OKL360" s="925"/>
      <c r="OKM360" s="925"/>
      <c r="OKN360" s="925"/>
      <c r="OKO360" s="925"/>
      <c r="OKP360" s="925"/>
      <c r="OKQ360" s="925"/>
      <c r="OKR360" s="925"/>
      <c r="OKS360" s="925"/>
      <c r="OKT360" s="925"/>
      <c r="OKU360" s="925"/>
      <c r="OKV360" s="925"/>
      <c r="OKW360" s="925"/>
      <c r="OKX360" s="925"/>
      <c r="OKY360" s="925"/>
      <c r="OKZ360" s="925"/>
      <c r="OLA360" s="925"/>
      <c r="OLB360" s="925"/>
      <c r="OLC360" s="925"/>
      <c r="OLD360" s="925"/>
      <c r="OLE360" s="925"/>
      <c r="OLF360" s="925"/>
      <c r="OLG360" s="925"/>
      <c r="OLH360" s="925"/>
      <c r="OLI360" s="925"/>
      <c r="OLJ360" s="925"/>
      <c r="OLK360" s="925"/>
      <c r="OLL360" s="925"/>
      <c r="OLM360" s="925"/>
      <c r="OLN360" s="925"/>
      <c r="OLO360" s="925"/>
      <c r="OLP360" s="925"/>
      <c r="OLQ360" s="925"/>
      <c r="OLR360" s="925"/>
      <c r="OLS360" s="925"/>
      <c r="OLT360" s="925"/>
      <c r="OLU360" s="925"/>
      <c r="OLV360" s="925"/>
      <c r="OLW360" s="925"/>
      <c r="OLX360" s="925"/>
      <c r="OLY360" s="925"/>
      <c r="OLZ360" s="925"/>
      <c r="OMA360" s="925"/>
      <c r="OMB360" s="925"/>
      <c r="OMC360" s="925"/>
      <c r="OMD360" s="925"/>
      <c r="OME360" s="925"/>
      <c r="OMF360" s="925"/>
      <c r="OMG360" s="925"/>
      <c r="OMH360" s="925"/>
      <c r="OMI360" s="925"/>
      <c r="OMJ360" s="925"/>
      <c r="OMK360" s="925"/>
      <c r="OML360" s="925"/>
      <c r="OMM360" s="925"/>
      <c r="OMN360" s="925"/>
      <c r="OMO360" s="925"/>
      <c r="OMP360" s="925"/>
      <c r="OMQ360" s="925"/>
      <c r="OMR360" s="925"/>
      <c r="OMS360" s="925"/>
      <c r="OMT360" s="925"/>
      <c r="OMU360" s="925"/>
      <c r="OMV360" s="925"/>
      <c r="OMW360" s="925"/>
      <c r="OMX360" s="925"/>
      <c r="OMY360" s="925"/>
      <c r="OMZ360" s="925"/>
      <c r="ONA360" s="925"/>
      <c r="ONB360" s="925"/>
      <c r="ONC360" s="925"/>
      <c r="OND360" s="925"/>
      <c r="ONE360" s="925"/>
      <c r="ONF360" s="925"/>
      <c r="ONG360" s="925"/>
      <c r="ONH360" s="925"/>
      <c r="ONI360" s="925"/>
      <c r="ONJ360" s="925"/>
      <c r="ONK360" s="925"/>
      <c r="ONL360" s="925"/>
      <c r="ONM360" s="925"/>
      <c r="ONN360" s="925"/>
      <c r="ONO360" s="925"/>
      <c r="ONP360" s="925"/>
      <c r="ONQ360" s="925"/>
      <c r="ONR360" s="925"/>
      <c r="ONS360" s="925"/>
      <c r="ONT360" s="925"/>
      <c r="ONU360" s="925"/>
      <c r="ONV360" s="925"/>
      <c r="ONW360" s="925"/>
      <c r="ONX360" s="925"/>
      <c r="ONY360" s="925"/>
      <c r="ONZ360" s="925"/>
      <c r="OOA360" s="925"/>
      <c r="OOB360" s="925"/>
      <c r="OOC360" s="925"/>
      <c r="OOD360" s="925"/>
      <c r="OOE360" s="925"/>
      <c r="OOF360" s="925"/>
      <c r="OOG360" s="925"/>
      <c r="OOH360" s="925"/>
      <c r="OOI360" s="925"/>
      <c r="OOJ360" s="925"/>
      <c r="OOK360" s="925"/>
      <c r="OOL360" s="925"/>
      <c r="OOM360" s="925"/>
      <c r="OON360" s="925"/>
      <c r="OOO360" s="925"/>
      <c r="OOP360" s="925"/>
      <c r="OOQ360" s="925"/>
      <c r="OOR360" s="925"/>
      <c r="OOS360" s="925"/>
      <c r="OOT360" s="925"/>
      <c r="OOU360" s="925"/>
      <c r="OOV360" s="925"/>
      <c r="OOW360" s="925"/>
      <c r="OOX360" s="925"/>
      <c r="OOY360" s="925"/>
      <c r="OOZ360" s="925"/>
      <c r="OPA360" s="925"/>
      <c r="OPB360" s="925"/>
      <c r="OPC360" s="925"/>
      <c r="OPD360" s="925"/>
      <c r="OPE360" s="925"/>
      <c r="OPF360" s="925"/>
      <c r="OPG360" s="925"/>
      <c r="OPH360" s="925"/>
      <c r="OPI360" s="925"/>
      <c r="OPJ360" s="925"/>
      <c r="OPK360" s="925"/>
      <c r="OPL360" s="925"/>
      <c r="OPM360" s="925"/>
      <c r="OPN360" s="925"/>
      <c r="OPO360" s="925"/>
      <c r="OPP360" s="925"/>
      <c r="OPQ360" s="925"/>
      <c r="OPR360" s="925"/>
      <c r="OPS360" s="925"/>
      <c r="OPT360" s="925"/>
      <c r="OPU360" s="925"/>
      <c r="OPV360" s="925"/>
      <c r="OPW360" s="925"/>
      <c r="OPX360" s="925"/>
      <c r="OPY360" s="925"/>
      <c r="OPZ360" s="925"/>
      <c r="OQA360" s="925"/>
      <c r="OQB360" s="925"/>
      <c r="OQC360" s="925"/>
      <c r="OQD360" s="925"/>
      <c r="OQE360" s="925"/>
      <c r="OQF360" s="925"/>
      <c r="OQG360" s="925"/>
      <c r="OQH360" s="925"/>
      <c r="OQI360" s="925"/>
      <c r="OQJ360" s="925"/>
      <c r="OQK360" s="925"/>
      <c r="OQL360" s="925"/>
      <c r="OQM360" s="925"/>
      <c r="OQN360" s="925"/>
      <c r="OQO360" s="925"/>
      <c r="OQP360" s="925"/>
      <c r="OQQ360" s="925"/>
      <c r="OQR360" s="925"/>
      <c r="OQS360" s="925"/>
      <c r="OQT360" s="925"/>
      <c r="OQU360" s="925"/>
      <c r="OQV360" s="925"/>
      <c r="OQW360" s="925"/>
      <c r="OQX360" s="925"/>
      <c r="OQY360" s="925"/>
      <c r="OQZ360" s="925"/>
      <c r="ORA360" s="925"/>
      <c r="ORB360" s="925"/>
      <c r="ORC360" s="925"/>
      <c r="ORD360" s="925"/>
      <c r="ORE360" s="925"/>
      <c r="ORF360" s="925"/>
      <c r="ORG360" s="925"/>
      <c r="ORH360" s="925"/>
      <c r="ORI360" s="925"/>
      <c r="ORJ360" s="925"/>
      <c r="ORK360" s="925"/>
      <c r="ORL360" s="925"/>
      <c r="ORM360" s="925"/>
      <c r="ORN360" s="925"/>
      <c r="ORO360" s="925"/>
      <c r="ORP360" s="925"/>
      <c r="ORQ360" s="925"/>
      <c r="ORR360" s="925"/>
      <c r="ORS360" s="925"/>
      <c r="ORT360" s="925"/>
      <c r="ORU360" s="925"/>
      <c r="ORV360" s="925"/>
      <c r="ORW360" s="925"/>
      <c r="ORX360" s="925"/>
      <c r="ORY360" s="925"/>
      <c r="ORZ360" s="925"/>
      <c r="OSA360" s="925"/>
      <c r="OSB360" s="925"/>
      <c r="OSC360" s="925"/>
      <c r="OSD360" s="925"/>
      <c r="OSE360" s="925"/>
      <c r="OSF360" s="925"/>
      <c r="OSG360" s="925"/>
      <c r="OSH360" s="925"/>
      <c r="OSI360" s="925"/>
      <c r="OSJ360" s="925"/>
      <c r="OSK360" s="925"/>
      <c r="OSL360" s="925"/>
      <c r="OSM360" s="925"/>
      <c r="OSN360" s="925"/>
      <c r="OSO360" s="925"/>
      <c r="OSP360" s="925"/>
      <c r="OSQ360" s="925"/>
      <c r="OSR360" s="925"/>
      <c r="OSS360" s="925"/>
      <c r="OST360" s="925"/>
      <c r="OSU360" s="925"/>
      <c r="OSV360" s="925"/>
      <c r="OSW360" s="925"/>
      <c r="OSX360" s="925"/>
      <c r="OSY360" s="925"/>
      <c r="OSZ360" s="925"/>
      <c r="OTA360" s="925"/>
      <c r="OTB360" s="925"/>
      <c r="OTC360" s="925"/>
      <c r="OTD360" s="925"/>
      <c r="OTE360" s="925"/>
      <c r="OTF360" s="925"/>
      <c r="OTG360" s="925"/>
      <c r="OTH360" s="925"/>
      <c r="OTI360" s="925"/>
      <c r="OTJ360" s="925"/>
      <c r="OTK360" s="925"/>
      <c r="OTL360" s="925"/>
      <c r="OTM360" s="925"/>
      <c r="OTN360" s="925"/>
      <c r="OTO360" s="925"/>
      <c r="OTP360" s="925"/>
      <c r="OTQ360" s="925"/>
      <c r="OTR360" s="925"/>
      <c r="OTS360" s="925"/>
      <c r="OTT360" s="925"/>
      <c r="OTU360" s="925"/>
      <c r="OTV360" s="925"/>
      <c r="OTW360" s="925"/>
      <c r="OTX360" s="925"/>
      <c r="OTY360" s="925"/>
      <c r="OTZ360" s="925"/>
      <c r="OUA360" s="925"/>
      <c r="OUB360" s="925"/>
      <c r="OUC360" s="925"/>
      <c r="OUD360" s="925"/>
      <c r="OUE360" s="925"/>
      <c r="OUF360" s="925"/>
      <c r="OUG360" s="925"/>
      <c r="OUH360" s="925"/>
      <c r="OUI360" s="925"/>
      <c r="OUJ360" s="925"/>
      <c r="OUK360" s="925"/>
      <c r="OUL360" s="925"/>
      <c r="OUM360" s="925"/>
      <c r="OUN360" s="925"/>
      <c r="OUO360" s="925"/>
      <c r="OUP360" s="925"/>
      <c r="OUQ360" s="925"/>
      <c r="OUR360" s="925"/>
      <c r="OUS360" s="925"/>
      <c r="OUT360" s="925"/>
      <c r="OUU360" s="925"/>
      <c r="OUV360" s="925"/>
      <c r="OUW360" s="925"/>
      <c r="OUX360" s="925"/>
      <c r="OUY360" s="925"/>
      <c r="OUZ360" s="925"/>
      <c r="OVA360" s="925"/>
      <c r="OVB360" s="925"/>
      <c r="OVC360" s="925"/>
      <c r="OVD360" s="925"/>
      <c r="OVE360" s="925"/>
      <c r="OVF360" s="925"/>
      <c r="OVG360" s="925"/>
      <c r="OVH360" s="925"/>
      <c r="OVI360" s="925"/>
      <c r="OVJ360" s="925"/>
      <c r="OVK360" s="925"/>
      <c r="OVL360" s="925"/>
      <c r="OVM360" s="925"/>
      <c r="OVN360" s="925"/>
      <c r="OVO360" s="925"/>
      <c r="OVP360" s="925"/>
      <c r="OVQ360" s="925"/>
      <c r="OVR360" s="925"/>
      <c r="OVS360" s="925"/>
      <c r="OVT360" s="925"/>
      <c r="OVU360" s="925"/>
      <c r="OVV360" s="925"/>
      <c r="OVW360" s="925"/>
      <c r="OVX360" s="925"/>
      <c r="OVY360" s="925"/>
      <c r="OVZ360" s="925"/>
      <c r="OWA360" s="925"/>
      <c r="OWB360" s="925"/>
      <c r="OWC360" s="925"/>
      <c r="OWD360" s="925"/>
      <c r="OWE360" s="925"/>
      <c r="OWF360" s="925"/>
      <c r="OWG360" s="925"/>
      <c r="OWH360" s="925"/>
      <c r="OWI360" s="925"/>
      <c r="OWJ360" s="925"/>
      <c r="OWK360" s="925"/>
      <c r="OWL360" s="925"/>
      <c r="OWM360" s="925"/>
      <c r="OWN360" s="925"/>
      <c r="OWO360" s="925"/>
      <c r="OWP360" s="925"/>
      <c r="OWQ360" s="925"/>
      <c r="OWR360" s="925"/>
      <c r="OWS360" s="925"/>
      <c r="OWT360" s="925"/>
      <c r="OWU360" s="925"/>
      <c r="OWV360" s="925"/>
      <c r="OWW360" s="925"/>
      <c r="OWX360" s="925"/>
      <c r="OWY360" s="925"/>
      <c r="OWZ360" s="925"/>
      <c r="OXA360" s="925"/>
      <c r="OXB360" s="925"/>
      <c r="OXC360" s="925"/>
      <c r="OXD360" s="925"/>
      <c r="OXE360" s="925"/>
      <c r="OXF360" s="925"/>
      <c r="OXG360" s="925"/>
      <c r="OXH360" s="925"/>
      <c r="OXI360" s="925"/>
      <c r="OXJ360" s="925"/>
      <c r="OXK360" s="925"/>
      <c r="OXL360" s="925"/>
      <c r="OXM360" s="925"/>
      <c r="OXN360" s="925"/>
      <c r="OXO360" s="925"/>
      <c r="OXP360" s="925"/>
      <c r="OXQ360" s="925"/>
      <c r="OXR360" s="925"/>
      <c r="OXS360" s="925"/>
      <c r="OXT360" s="925"/>
      <c r="OXU360" s="925"/>
      <c r="OXV360" s="925"/>
      <c r="OXW360" s="925"/>
      <c r="OXX360" s="925"/>
      <c r="OXY360" s="925"/>
      <c r="OXZ360" s="925"/>
      <c r="OYA360" s="925"/>
      <c r="OYB360" s="925"/>
      <c r="OYC360" s="925"/>
      <c r="OYD360" s="925"/>
      <c r="OYE360" s="925"/>
      <c r="OYF360" s="925"/>
      <c r="OYG360" s="925"/>
      <c r="OYH360" s="925"/>
      <c r="OYI360" s="925"/>
      <c r="OYJ360" s="925"/>
      <c r="OYK360" s="925"/>
      <c r="OYL360" s="925"/>
      <c r="OYM360" s="925"/>
      <c r="OYN360" s="925"/>
      <c r="OYO360" s="925"/>
      <c r="OYP360" s="925"/>
      <c r="OYQ360" s="925"/>
      <c r="OYR360" s="925"/>
      <c r="OYS360" s="925"/>
      <c r="OYT360" s="925"/>
      <c r="OYU360" s="925"/>
      <c r="OYV360" s="925"/>
      <c r="OYW360" s="925"/>
      <c r="OYX360" s="925"/>
      <c r="OYY360" s="925"/>
      <c r="OYZ360" s="925"/>
      <c r="OZA360" s="925"/>
      <c r="OZB360" s="925"/>
      <c r="OZC360" s="925"/>
      <c r="OZD360" s="925"/>
      <c r="OZE360" s="925"/>
      <c r="OZF360" s="925"/>
      <c r="OZG360" s="925"/>
      <c r="OZH360" s="925"/>
      <c r="OZI360" s="925"/>
      <c r="OZJ360" s="925"/>
      <c r="OZK360" s="925"/>
      <c r="OZL360" s="925"/>
      <c r="OZM360" s="925"/>
      <c r="OZN360" s="925"/>
      <c r="OZO360" s="925"/>
      <c r="OZP360" s="925"/>
      <c r="OZQ360" s="925"/>
      <c r="OZR360" s="925"/>
      <c r="OZS360" s="925"/>
      <c r="OZT360" s="925"/>
      <c r="OZU360" s="925"/>
      <c r="OZV360" s="925"/>
      <c r="OZW360" s="925"/>
      <c r="OZX360" s="925"/>
      <c r="OZY360" s="925"/>
      <c r="OZZ360" s="925"/>
      <c r="PAA360" s="925"/>
      <c r="PAB360" s="925"/>
      <c r="PAC360" s="925"/>
      <c r="PAD360" s="925"/>
      <c r="PAE360" s="925"/>
      <c r="PAF360" s="925"/>
      <c r="PAG360" s="925"/>
      <c r="PAH360" s="925"/>
      <c r="PAI360" s="925"/>
      <c r="PAJ360" s="925"/>
      <c r="PAK360" s="925"/>
      <c r="PAL360" s="925"/>
      <c r="PAM360" s="925"/>
      <c r="PAN360" s="925"/>
      <c r="PAO360" s="925"/>
      <c r="PAP360" s="925"/>
      <c r="PAQ360" s="925"/>
      <c r="PAR360" s="925"/>
      <c r="PAS360" s="925"/>
      <c r="PAT360" s="925"/>
      <c r="PAU360" s="925"/>
      <c r="PAV360" s="925"/>
      <c r="PAW360" s="925"/>
      <c r="PAX360" s="925"/>
      <c r="PAY360" s="925"/>
      <c r="PAZ360" s="925"/>
      <c r="PBA360" s="925"/>
      <c r="PBB360" s="925"/>
      <c r="PBC360" s="925"/>
      <c r="PBD360" s="925"/>
      <c r="PBE360" s="925"/>
      <c r="PBF360" s="925"/>
      <c r="PBG360" s="925"/>
      <c r="PBH360" s="925"/>
      <c r="PBI360" s="925"/>
      <c r="PBJ360" s="925"/>
      <c r="PBK360" s="925"/>
      <c r="PBL360" s="925"/>
      <c r="PBM360" s="925"/>
      <c r="PBN360" s="925"/>
      <c r="PBO360" s="925"/>
      <c r="PBP360" s="925"/>
      <c r="PBQ360" s="925"/>
      <c r="PBR360" s="925"/>
      <c r="PBS360" s="925"/>
      <c r="PBT360" s="925"/>
      <c r="PBU360" s="925"/>
      <c r="PBV360" s="925"/>
      <c r="PBW360" s="925"/>
      <c r="PBX360" s="925"/>
      <c r="PBY360" s="925"/>
      <c r="PBZ360" s="925"/>
      <c r="PCA360" s="925"/>
      <c r="PCB360" s="925"/>
      <c r="PCC360" s="925"/>
      <c r="PCD360" s="925"/>
      <c r="PCE360" s="925"/>
      <c r="PCF360" s="925"/>
      <c r="PCG360" s="925"/>
      <c r="PCH360" s="925"/>
      <c r="PCI360" s="925"/>
      <c r="PCJ360" s="925"/>
      <c r="PCK360" s="925"/>
      <c r="PCL360" s="925"/>
      <c r="PCM360" s="925"/>
      <c r="PCN360" s="925"/>
      <c r="PCO360" s="925"/>
      <c r="PCP360" s="925"/>
      <c r="PCQ360" s="925"/>
      <c r="PCR360" s="925"/>
      <c r="PCS360" s="925"/>
      <c r="PCT360" s="925"/>
      <c r="PCU360" s="925"/>
      <c r="PCV360" s="925"/>
      <c r="PCW360" s="925"/>
      <c r="PCX360" s="925"/>
      <c r="PCY360" s="925"/>
      <c r="PCZ360" s="925"/>
      <c r="PDA360" s="925"/>
      <c r="PDB360" s="925"/>
      <c r="PDC360" s="925"/>
      <c r="PDD360" s="925"/>
      <c r="PDE360" s="925"/>
      <c r="PDF360" s="925"/>
      <c r="PDG360" s="925"/>
      <c r="PDH360" s="925"/>
      <c r="PDI360" s="925"/>
      <c r="PDJ360" s="925"/>
      <c r="PDK360" s="925"/>
      <c r="PDL360" s="925"/>
      <c r="PDM360" s="925"/>
      <c r="PDN360" s="925"/>
      <c r="PDO360" s="925"/>
      <c r="PDP360" s="925"/>
      <c r="PDQ360" s="925"/>
      <c r="PDR360" s="925"/>
      <c r="PDS360" s="925"/>
      <c r="PDT360" s="925"/>
      <c r="PDU360" s="925"/>
      <c r="PDV360" s="925"/>
      <c r="PDW360" s="925"/>
      <c r="PDX360" s="925"/>
      <c r="PDY360" s="925"/>
      <c r="PDZ360" s="925"/>
      <c r="PEA360" s="925"/>
      <c r="PEB360" s="925"/>
      <c r="PEC360" s="925"/>
      <c r="PED360" s="925"/>
      <c r="PEE360" s="925"/>
      <c r="PEF360" s="925"/>
      <c r="PEG360" s="925"/>
      <c r="PEH360" s="925"/>
      <c r="PEI360" s="925"/>
      <c r="PEJ360" s="925"/>
      <c r="PEK360" s="925"/>
      <c r="PEL360" s="925"/>
      <c r="PEM360" s="925"/>
      <c r="PEN360" s="925"/>
      <c r="PEO360" s="925"/>
      <c r="PEP360" s="925"/>
      <c r="PEQ360" s="925"/>
      <c r="PER360" s="925"/>
      <c r="PES360" s="925"/>
      <c r="PET360" s="925"/>
      <c r="PEU360" s="925"/>
      <c r="PEV360" s="925"/>
      <c r="PEW360" s="925"/>
      <c r="PEX360" s="925"/>
      <c r="PEY360" s="925"/>
      <c r="PEZ360" s="925"/>
      <c r="PFA360" s="925"/>
      <c r="PFB360" s="925"/>
      <c r="PFC360" s="925"/>
      <c r="PFD360" s="925"/>
      <c r="PFE360" s="925"/>
      <c r="PFF360" s="925"/>
      <c r="PFG360" s="925"/>
      <c r="PFH360" s="925"/>
      <c r="PFI360" s="925"/>
      <c r="PFJ360" s="925"/>
      <c r="PFK360" s="925"/>
      <c r="PFL360" s="925"/>
      <c r="PFM360" s="925"/>
      <c r="PFN360" s="925"/>
      <c r="PFO360" s="925"/>
      <c r="PFP360" s="925"/>
      <c r="PFQ360" s="925"/>
      <c r="PFR360" s="925"/>
      <c r="PFS360" s="925"/>
      <c r="PFT360" s="925"/>
      <c r="PFU360" s="925"/>
      <c r="PFV360" s="925"/>
      <c r="PFW360" s="925"/>
      <c r="PFX360" s="925"/>
      <c r="PFY360" s="925"/>
      <c r="PFZ360" s="925"/>
      <c r="PGA360" s="925"/>
      <c r="PGB360" s="925"/>
      <c r="PGC360" s="925"/>
      <c r="PGD360" s="925"/>
      <c r="PGE360" s="925"/>
      <c r="PGF360" s="925"/>
      <c r="PGG360" s="925"/>
      <c r="PGH360" s="925"/>
      <c r="PGI360" s="925"/>
      <c r="PGJ360" s="925"/>
      <c r="PGK360" s="925"/>
      <c r="PGL360" s="925"/>
      <c r="PGM360" s="925"/>
      <c r="PGN360" s="925"/>
      <c r="PGO360" s="925"/>
      <c r="PGP360" s="925"/>
      <c r="PGQ360" s="925"/>
      <c r="PGR360" s="925"/>
      <c r="PGS360" s="925"/>
      <c r="PGT360" s="925"/>
      <c r="PGU360" s="925"/>
      <c r="PGV360" s="925"/>
      <c r="PGW360" s="925"/>
      <c r="PGX360" s="925"/>
      <c r="PGY360" s="925"/>
      <c r="PGZ360" s="925"/>
      <c r="PHA360" s="925"/>
      <c r="PHB360" s="925"/>
      <c r="PHC360" s="925"/>
      <c r="PHD360" s="925"/>
      <c r="PHE360" s="925"/>
      <c r="PHF360" s="925"/>
      <c r="PHG360" s="925"/>
      <c r="PHH360" s="925"/>
      <c r="PHI360" s="925"/>
      <c r="PHJ360" s="925"/>
      <c r="PHK360" s="925"/>
      <c r="PHL360" s="925"/>
      <c r="PHM360" s="925"/>
      <c r="PHN360" s="925"/>
      <c r="PHO360" s="925"/>
      <c r="PHP360" s="925"/>
      <c r="PHQ360" s="925"/>
      <c r="PHR360" s="925"/>
      <c r="PHS360" s="925"/>
      <c r="PHT360" s="925"/>
      <c r="PHU360" s="925"/>
      <c r="PHV360" s="925"/>
      <c r="PHW360" s="925"/>
      <c r="PHX360" s="925"/>
      <c r="PHY360" s="925"/>
      <c r="PHZ360" s="925"/>
      <c r="PIA360" s="925"/>
      <c r="PIB360" s="925"/>
      <c r="PIC360" s="925"/>
      <c r="PID360" s="925"/>
      <c r="PIE360" s="925"/>
      <c r="PIF360" s="925"/>
      <c r="PIG360" s="925"/>
      <c r="PIH360" s="925"/>
      <c r="PII360" s="925"/>
      <c r="PIJ360" s="925"/>
      <c r="PIK360" s="925"/>
      <c r="PIL360" s="925"/>
      <c r="PIM360" s="925"/>
      <c r="PIN360" s="925"/>
      <c r="PIO360" s="925"/>
      <c r="PIP360" s="925"/>
      <c r="PIQ360" s="925"/>
      <c r="PIR360" s="925"/>
      <c r="PIS360" s="925"/>
      <c r="PIT360" s="925"/>
      <c r="PIU360" s="925"/>
      <c r="PIV360" s="925"/>
      <c r="PIW360" s="925"/>
      <c r="PIX360" s="925"/>
      <c r="PIY360" s="925"/>
      <c r="PIZ360" s="925"/>
      <c r="PJA360" s="925"/>
      <c r="PJB360" s="925"/>
      <c r="PJC360" s="925"/>
      <c r="PJD360" s="925"/>
      <c r="PJE360" s="925"/>
      <c r="PJF360" s="925"/>
      <c r="PJG360" s="925"/>
      <c r="PJH360" s="925"/>
      <c r="PJI360" s="925"/>
      <c r="PJJ360" s="925"/>
      <c r="PJK360" s="925"/>
      <c r="PJL360" s="925"/>
      <c r="PJM360" s="925"/>
      <c r="PJN360" s="925"/>
      <c r="PJO360" s="925"/>
      <c r="PJP360" s="925"/>
      <c r="PJQ360" s="925"/>
      <c r="PJR360" s="925"/>
      <c r="PJS360" s="925"/>
      <c r="PJT360" s="925"/>
      <c r="PJU360" s="925"/>
      <c r="PJV360" s="925"/>
      <c r="PJW360" s="925"/>
      <c r="PJX360" s="925"/>
      <c r="PJY360" s="925"/>
      <c r="PJZ360" s="925"/>
      <c r="PKA360" s="925"/>
      <c r="PKB360" s="925"/>
      <c r="PKC360" s="925"/>
      <c r="PKD360" s="925"/>
      <c r="PKE360" s="925"/>
      <c r="PKF360" s="925"/>
      <c r="PKG360" s="925"/>
      <c r="PKH360" s="925"/>
      <c r="PKI360" s="925"/>
      <c r="PKJ360" s="925"/>
      <c r="PKK360" s="925"/>
      <c r="PKL360" s="925"/>
      <c r="PKM360" s="925"/>
      <c r="PKN360" s="925"/>
      <c r="PKO360" s="925"/>
      <c r="PKP360" s="925"/>
      <c r="PKQ360" s="925"/>
      <c r="PKR360" s="925"/>
      <c r="PKS360" s="925"/>
      <c r="PKT360" s="925"/>
      <c r="PKU360" s="925"/>
      <c r="PKV360" s="925"/>
      <c r="PKW360" s="925"/>
      <c r="PKX360" s="925"/>
      <c r="PKY360" s="925"/>
      <c r="PKZ360" s="925"/>
      <c r="PLA360" s="925"/>
      <c r="PLB360" s="925"/>
      <c r="PLC360" s="925"/>
      <c r="PLD360" s="925"/>
      <c r="PLE360" s="925"/>
      <c r="PLF360" s="925"/>
      <c r="PLG360" s="925"/>
      <c r="PLH360" s="925"/>
      <c r="PLI360" s="925"/>
      <c r="PLJ360" s="925"/>
      <c r="PLK360" s="925"/>
      <c r="PLL360" s="925"/>
      <c r="PLM360" s="925"/>
      <c r="PLN360" s="925"/>
      <c r="PLO360" s="925"/>
      <c r="PLP360" s="925"/>
      <c r="PLQ360" s="925"/>
      <c r="PLR360" s="925"/>
      <c r="PLS360" s="925"/>
      <c r="PLT360" s="925"/>
      <c r="PLU360" s="925"/>
      <c r="PLV360" s="925"/>
      <c r="PLW360" s="925"/>
      <c r="PLX360" s="925"/>
      <c r="PLY360" s="925"/>
      <c r="PLZ360" s="925"/>
      <c r="PMA360" s="925"/>
      <c r="PMB360" s="925"/>
      <c r="PMC360" s="925"/>
      <c r="PMD360" s="925"/>
      <c r="PME360" s="925"/>
      <c r="PMF360" s="925"/>
      <c r="PMG360" s="925"/>
      <c r="PMH360" s="925"/>
      <c r="PMI360" s="925"/>
      <c r="PMJ360" s="925"/>
      <c r="PMK360" s="925"/>
      <c r="PML360" s="925"/>
      <c r="PMM360" s="925"/>
      <c r="PMN360" s="925"/>
      <c r="PMO360" s="925"/>
      <c r="PMP360" s="925"/>
      <c r="PMQ360" s="925"/>
      <c r="PMR360" s="925"/>
      <c r="PMS360" s="925"/>
      <c r="PMT360" s="925"/>
      <c r="PMU360" s="925"/>
      <c r="PMV360" s="925"/>
      <c r="PMW360" s="925"/>
      <c r="PMX360" s="925"/>
      <c r="PMY360" s="925"/>
      <c r="PMZ360" s="925"/>
      <c r="PNA360" s="925"/>
      <c r="PNB360" s="925"/>
      <c r="PNC360" s="925"/>
      <c r="PND360" s="925"/>
      <c r="PNE360" s="925"/>
      <c r="PNF360" s="925"/>
      <c r="PNG360" s="925"/>
      <c r="PNH360" s="925"/>
      <c r="PNI360" s="925"/>
      <c r="PNJ360" s="925"/>
      <c r="PNK360" s="925"/>
      <c r="PNL360" s="925"/>
      <c r="PNM360" s="925"/>
      <c r="PNN360" s="925"/>
      <c r="PNO360" s="925"/>
      <c r="PNP360" s="925"/>
      <c r="PNQ360" s="925"/>
      <c r="PNR360" s="925"/>
      <c r="PNS360" s="925"/>
      <c r="PNT360" s="925"/>
      <c r="PNU360" s="925"/>
      <c r="PNV360" s="925"/>
      <c r="PNW360" s="925"/>
      <c r="PNX360" s="925"/>
      <c r="PNY360" s="925"/>
      <c r="PNZ360" s="925"/>
      <c r="POA360" s="925"/>
      <c r="POB360" s="925"/>
      <c r="POC360" s="925"/>
      <c r="POD360" s="925"/>
      <c r="POE360" s="925"/>
      <c r="POF360" s="925"/>
      <c r="POG360" s="925"/>
      <c r="POH360" s="925"/>
      <c r="POI360" s="925"/>
      <c r="POJ360" s="925"/>
      <c r="POK360" s="925"/>
      <c r="POL360" s="925"/>
      <c r="POM360" s="925"/>
      <c r="PON360" s="925"/>
      <c r="POO360" s="925"/>
      <c r="POP360" s="925"/>
      <c r="POQ360" s="925"/>
      <c r="POR360" s="925"/>
      <c r="POS360" s="925"/>
      <c r="POT360" s="925"/>
      <c r="POU360" s="925"/>
      <c r="POV360" s="925"/>
      <c r="POW360" s="925"/>
      <c r="POX360" s="925"/>
      <c r="POY360" s="925"/>
      <c r="POZ360" s="925"/>
      <c r="PPA360" s="925"/>
      <c r="PPB360" s="925"/>
      <c r="PPC360" s="925"/>
      <c r="PPD360" s="925"/>
      <c r="PPE360" s="925"/>
      <c r="PPF360" s="925"/>
      <c r="PPG360" s="925"/>
      <c r="PPH360" s="925"/>
      <c r="PPI360" s="925"/>
      <c r="PPJ360" s="925"/>
      <c r="PPK360" s="925"/>
      <c r="PPL360" s="925"/>
      <c r="PPM360" s="925"/>
      <c r="PPN360" s="925"/>
      <c r="PPO360" s="925"/>
      <c r="PPP360" s="925"/>
      <c r="PPQ360" s="925"/>
      <c r="PPR360" s="925"/>
      <c r="PPS360" s="925"/>
      <c r="PPT360" s="925"/>
      <c r="PPU360" s="925"/>
      <c r="PPV360" s="925"/>
      <c r="PPW360" s="925"/>
      <c r="PPX360" s="925"/>
      <c r="PPY360" s="925"/>
      <c r="PPZ360" s="925"/>
      <c r="PQA360" s="925"/>
      <c r="PQB360" s="925"/>
      <c r="PQC360" s="925"/>
      <c r="PQD360" s="925"/>
      <c r="PQE360" s="925"/>
      <c r="PQF360" s="925"/>
      <c r="PQG360" s="925"/>
      <c r="PQH360" s="925"/>
      <c r="PQI360" s="925"/>
      <c r="PQJ360" s="925"/>
      <c r="PQK360" s="925"/>
      <c r="PQL360" s="925"/>
      <c r="PQM360" s="925"/>
      <c r="PQN360" s="925"/>
      <c r="PQO360" s="925"/>
      <c r="PQP360" s="925"/>
      <c r="PQQ360" s="925"/>
      <c r="PQR360" s="925"/>
      <c r="PQS360" s="925"/>
      <c r="PQT360" s="925"/>
      <c r="PQU360" s="925"/>
      <c r="PQV360" s="925"/>
      <c r="PQW360" s="925"/>
      <c r="PQX360" s="925"/>
      <c r="PQY360" s="925"/>
      <c r="PQZ360" s="925"/>
      <c r="PRA360" s="925"/>
      <c r="PRB360" s="925"/>
      <c r="PRC360" s="925"/>
      <c r="PRD360" s="925"/>
      <c r="PRE360" s="925"/>
      <c r="PRF360" s="925"/>
      <c r="PRG360" s="925"/>
      <c r="PRH360" s="925"/>
      <c r="PRI360" s="925"/>
      <c r="PRJ360" s="925"/>
      <c r="PRK360" s="925"/>
      <c r="PRL360" s="925"/>
      <c r="PRM360" s="925"/>
      <c r="PRN360" s="925"/>
      <c r="PRO360" s="925"/>
      <c r="PRP360" s="925"/>
      <c r="PRQ360" s="925"/>
      <c r="PRR360" s="925"/>
      <c r="PRS360" s="925"/>
      <c r="PRT360" s="925"/>
      <c r="PRU360" s="925"/>
      <c r="PRV360" s="925"/>
      <c r="PRW360" s="925"/>
      <c r="PRX360" s="925"/>
      <c r="PRY360" s="925"/>
      <c r="PRZ360" s="925"/>
      <c r="PSA360" s="925"/>
      <c r="PSB360" s="925"/>
      <c r="PSC360" s="925"/>
      <c r="PSD360" s="925"/>
      <c r="PSE360" s="925"/>
      <c r="PSF360" s="925"/>
      <c r="PSG360" s="925"/>
      <c r="PSH360" s="925"/>
      <c r="PSI360" s="925"/>
      <c r="PSJ360" s="925"/>
      <c r="PSK360" s="925"/>
      <c r="PSL360" s="925"/>
      <c r="PSM360" s="925"/>
      <c r="PSN360" s="925"/>
      <c r="PSO360" s="925"/>
      <c r="PSP360" s="925"/>
      <c r="PSQ360" s="925"/>
      <c r="PSR360" s="925"/>
      <c r="PSS360" s="925"/>
      <c r="PST360" s="925"/>
      <c r="PSU360" s="925"/>
      <c r="PSV360" s="925"/>
      <c r="PSW360" s="925"/>
      <c r="PSX360" s="925"/>
      <c r="PSY360" s="925"/>
      <c r="PSZ360" s="925"/>
      <c r="PTA360" s="925"/>
      <c r="PTB360" s="925"/>
      <c r="PTC360" s="925"/>
      <c r="PTD360" s="925"/>
      <c r="PTE360" s="925"/>
      <c r="PTF360" s="925"/>
      <c r="PTG360" s="925"/>
      <c r="PTH360" s="925"/>
      <c r="PTI360" s="925"/>
      <c r="PTJ360" s="925"/>
      <c r="PTK360" s="925"/>
      <c r="PTL360" s="925"/>
      <c r="PTM360" s="925"/>
      <c r="PTN360" s="925"/>
      <c r="PTO360" s="925"/>
      <c r="PTP360" s="925"/>
      <c r="PTQ360" s="925"/>
      <c r="PTR360" s="925"/>
      <c r="PTS360" s="925"/>
      <c r="PTT360" s="925"/>
      <c r="PTU360" s="925"/>
      <c r="PTV360" s="925"/>
      <c r="PTW360" s="925"/>
      <c r="PTX360" s="925"/>
      <c r="PTY360" s="925"/>
      <c r="PTZ360" s="925"/>
      <c r="PUA360" s="925"/>
      <c r="PUB360" s="925"/>
      <c r="PUC360" s="925"/>
      <c r="PUD360" s="925"/>
      <c r="PUE360" s="925"/>
      <c r="PUF360" s="925"/>
      <c r="PUG360" s="925"/>
      <c r="PUH360" s="925"/>
      <c r="PUI360" s="925"/>
      <c r="PUJ360" s="925"/>
      <c r="PUK360" s="925"/>
      <c r="PUL360" s="925"/>
      <c r="PUM360" s="925"/>
      <c r="PUN360" s="925"/>
      <c r="PUO360" s="925"/>
      <c r="PUP360" s="925"/>
      <c r="PUQ360" s="925"/>
      <c r="PUR360" s="925"/>
      <c r="PUS360" s="925"/>
      <c r="PUT360" s="925"/>
      <c r="PUU360" s="925"/>
      <c r="PUV360" s="925"/>
      <c r="PUW360" s="925"/>
      <c r="PUX360" s="925"/>
      <c r="PUY360" s="925"/>
      <c r="PUZ360" s="925"/>
      <c r="PVA360" s="925"/>
      <c r="PVB360" s="925"/>
      <c r="PVC360" s="925"/>
      <c r="PVD360" s="925"/>
      <c r="PVE360" s="925"/>
      <c r="PVF360" s="925"/>
      <c r="PVG360" s="925"/>
      <c r="PVH360" s="925"/>
      <c r="PVI360" s="925"/>
      <c r="PVJ360" s="925"/>
      <c r="PVK360" s="925"/>
      <c r="PVL360" s="925"/>
      <c r="PVM360" s="925"/>
      <c r="PVN360" s="925"/>
      <c r="PVO360" s="925"/>
      <c r="PVP360" s="925"/>
      <c r="PVQ360" s="925"/>
      <c r="PVR360" s="925"/>
      <c r="PVS360" s="925"/>
      <c r="PVT360" s="925"/>
      <c r="PVU360" s="925"/>
      <c r="PVV360" s="925"/>
      <c r="PVW360" s="925"/>
      <c r="PVX360" s="925"/>
      <c r="PVY360" s="925"/>
      <c r="PVZ360" s="925"/>
      <c r="PWA360" s="925"/>
      <c r="PWB360" s="925"/>
      <c r="PWC360" s="925"/>
      <c r="PWD360" s="925"/>
      <c r="PWE360" s="925"/>
      <c r="PWF360" s="925"/>
      <c r="PWG360" s="925"/>
      <c r="PWH360" s="925"/>
      <c r="PWI360" s="925"/>
      <c r="PWJ360" s="925"/>
      <c r="PWK360" s="925"/>
      <c r="PWL360" s="925"/>
      <c r="PWM360" s="925"/>
      <c r="PWN360" s="925"/>
      <c r="PWO360" s="925"/>
      <c r="PWP360" s="925"/>
      <c r="PWQ360" s="925"/>
      <c r="PWR360" s="925"/>
      <c r="PWS360" s="925"/>
      <c r="PWT360" s="925"/>
      <c r="PWU360" s="925"/>
      <c r="PWV360" s="925"/>
      <c r="PWW360" s="925"/>
      <c r="PWX360" s="925"/>
      <c r="PWY360" s="925"/>
      <c r="PWZ360" s="925"/>
      <c r="PXA360" s="925"/>
      <c r="PXB360" s="925"/>
      <c r="PXC360" s="925"/>
      <c r="PXD360" s="925"/>
      <c r="PXE360" s="925"/>
      <c r="PXF360" s="925"/>
      <c r="PXG360" s="925"/>
      <c r="PXH360" s="925"/>
      <c r="PXI360" s="925"/>
      <c r="PXJ360" s="925"/>
      <c r="PXK360" s="925"/>
      <c r="PXL360" s="925"/>
      <c r="PXM360" s="925"/>
      <c r="PXN360" s="925"/>
      <c r="PXO360" s="925"/>
      <c r="PXP360" s="925"/>
      <c r="PXQ360" s="925"/>
      <c r="PXR360" s="925"/>
      <c r="PXS360" s="925"/>
      <c r="PXT360" s="925"/>
      <c r="PXU360" s="925"/>
      <c r="PXV360" s="925"/>
      <c r="PXW360" s="925"/>
      <c r="PXX360" s="925"/>
      <c r="PXY360" s="925"/>
      <c r="PXZ360" s="925"/>
      <c r="PYA360" s="925"/>
      <c r="PYB360" s="925"/>
      <c r="PYC360" s="925"/>
      <c r="PYD360" s="925"/>
      <c r="PYE360" s="925"/>
      <c r="PYF360" s="925"/>
      <c r="PYG360" s="925"/>
      <c r="PYH360" s="925"/>
      <c r="PYI360" s="925"/>
      <c r="PYJ360" s="925"/>
      <c r="PYK360" s="925"/>
      <c r="PYL360" s="925"/>
      <c r="PYM360" s="925"/>
      <c r="PYN360" s="925"/>
      <c r="PYO360" s="925"/>
      <c r="PYP360" s="925"/>
      <c r="PYQ360" s="925"/>
      <c r="PYR360" s="925"/>
      <c r="PYS360" s="925"/>
      <c r="PYT360" s="925"/>
      <c r="PYU360" s="925"/>
      <c r="PYV360" s="925"/>
      <c r="PYW360" s="925"/>
      <c r="PYX360" s="925"/>
      <c r="PYY360" s="925"/>
      <c r="PYZ360" s="925"/>
      <c r="PZA360" s="925"/>
      <c r="PZB360" s="925"/>
      <c r="PZC360" s="925"/>
      <c r="PZD360" s="925"/>
      <c r="PZE360" s="925"/>
      <c r="PZF360" s="925"/>
      <c r="PZG360" s="925"/>
      <c r="PZH360" s="925"/>
      <c r="PZI360" s="925"/>
      <c r="PZJ360" s="925"/>
      <c r="PZK360" s="925"/>
      <c r="PZL360" s="925"/>
      <c r="PZM360" s="925"/>
      <c r="PZN360" s="925"/>
      <c r="PZO360" s="925"/>
      <c r="PZP360" s="925"/>
      <c r="PZQ360" s="925"/>
      <c r="PZR360" s="925"/>
      <c r="PZS360" s="925"/>
      <c r="PZT360" s="925"/>
      <c r="PZU360" s="925"/>
      <c r="PZV360" s="925"/>
      <c r="PZW360" s="925"/>
      <c r="PZX360" s="925"/>
      <c r="PZY360" s="925"/>
      <c r="PZZ360" s="925"/>
      <c r="QAA360" s="925"/>
      <c r="QAB360" s="925"/>
      <c r="QAC360" s="925"/>
      <c r="QAD360" s="925"/>
      <c r="QAE360" s="925"/>
      <c r="QAF360" s="925"/>
      <c r="QAG360" s="925"/>
      <c r="QAH360" s="925"/>
      <c r="QAI360" s="925"/>
      <c r="QAJ360" s="925"/>
      <c r="QAK360" s="925"/>
      <c r="QAL360" s="925"/>
      <c r="QAM360" s="925"/>
      <c r="QAN360" s="925"/>
      <c r="QAO360" s="925"/>
      <c r="QAP360" s="925"/>
      <c r="QAQ360" s="925"/>
      <c r="QAR360" s="925"/>
      <c r="QAS360" s="925"/>
      <c r="QAT360" s="925"/>
      <c r="QAU360" s="925"/>
      <c r="QAV360" s="925"/>
      <c r="QAW360" s="925"/>
      <c r="QAX360" s="925"/>
      <c r="QAY360" s="925"/>
      <c r="QAZ360" s="925"/>
      <c r="QBA360" s="925"/>
      <c r="QBB360" s="925"/>
      <c r="QBC360" s="925"/>
      <c r="QBD360" s="925"/>
      <c r="QBE360" s="925"/>
      <c r="QBF360" s="925"/>
      <c r="QBG360" s="925"/>
      <c r="QBH360" s="925"/>
      <c r="QBI360" s="925"/>
      <c r="QBJ360" s="925"/>
      <c r="QBK360" s="925"/>
      <c r="QBL360" s="925"/>
      <c r="QBM360" s="925"/>
      <c r="QBN360" s="925"/>
      <c r="QBO360" s="925"/>
      <c r="QBP360" s="925"/>
      <c r="QBQ360" s="925"/>
      <c r="QBR360" s="925"/>
      <c r="QBS360" s="925"/>
      <c r="QBT360" s="925"/>
      <c r="QBU360" s="925"/>
      <c r="QBV360" s="925"/>
      <c r="QBW360" s="925"/>
      <c r="QBX360" s="925"/>
      <c r="QBY360" s="925"/>
      <c r="QBZ360" s="925"/>
      <c r="QCA360" s="925"/>
      <c r="QCB360" s="925"/>
      <c r="QCC360" s="925"/>
      <c r="QCD360" s="925"/>
      <c r="QCE360" s="925"/>
      <c r="QCF360" s="925"/>
      <c r="QCG360" s="925"/>
      <c r="QCH360" s="925"/>
      <c r="QCI360" s="925"/>
      <c r="QCJ360" s="925"/>
      <c r="QCK360" s="925"/>
      <c r="QCL360" s="925"/>
      <c r="QCM360" s="925"/>
      <c r="QCN360" s="925"/>
      <c r="QCO360" s="925"/>
      <c r="QCP360" s="925"/>
      <c r="QCQ360" s="925"/>
      <c r="QCR360" s="925"/>
      <c r="QCS360" s="925"/>
      <c r="QCT360" s="925"/>
      <c r="QCU360" s="925"/>
      <c r="QCV360" s="925"/>
      <c r="QCW360" s="925"/>
      <c r="QCX360" s="925"/>
      <c r="QCY360" s="925"/>
      <c r="QCZ360" s="925"/>
      <c r="QDA360" s="925"/>
      <c r="QDB360" s="925"/>
      <c r="QDC360" s="925"/>
      <c r="QDD360" s="925"/>
      <c r="QDE360" s="925"/>
      <c r="QDF360" s="925"/>
      <c r="QDG360" s="925"/>
      <c r="QDH360" s="925"/>
      <c r="QDI360" s="925"/>
      <c r="QDJ360" s="925"/>
      <c r="QDK360" s="925"/>
      <c r="QDL360" s="925"/>
      <c r="QDM360" s="925"/>
      <c r="QDN360" s="925"/>
      <c r="QDO360" s="925"/>
      <c r="QDP360" s="925"/>
      <c r="QDQ360" s="925"/>
      <c r="QDR360" s="925"/>
      <c r="QDS360" s="925"/>
      <c r="QDT360" s="925"/>
      <c r="QDU360" s="925"/>
      <c r="QDV360" s="925"/>
      <c r="QDW360" s="925"/>
      <c r="QDX360" s="925"/>
      <c r="QDY360" s="925"/>
      <c r="QDZ360" s="925"/>
      <c r="QEA360" s="925"/>
      <c r="QEB360" s="925"/>
      <c r="QEC360" s="925"/>
      <c r="QED360" s="925"/>
      <c r="QEE360" s="925"/>
      <c r="QEF360" s="925"/>
      <c r="QEG360" s="925"/>
      <c r="QEH360" s="925"/>
      <c r="QEI360" s="925"/>
      <c r="QEJ360" s="925"/>
      <c r="QEK360" s="925"/>
      <c r="QEL360" s="925"/>
      <c r="QEM360" s="925"/>
      <c r="QEN360" s="925"/>
      <c r="QEO360" s="925"/>
      <c r="QEP360" s="925"/>
      <c r="QEQ360" s="925"/>
      <c r="QER360" s="925"/>
      <c r="QES360" s="925"/>
      <c r="QET360" s="925"/>
      <c r="QEU360" s="925"/>
      <c r="QEV360" s="925"/>
      <c r="QEW360" s="925"/>
      <c r="QEX360" s="925"/>
      <c r="QEY360" s="925"/>
      <c r="QEZ360" s="925"/>
      <c r="QFA360" s="925"/>
      <c r="QFB360" s="925"/>
      <c r="QFC360" s="925"/>
      <c r="QFD360" s="925"/>
      <c r="QFE360" s="925"/>
      <c r="QFF360" s="925"/>
      <c r="QFG360" s="925"/>
      <c r="QFH360" s="925"/>
      <c r="QFI360" s="925"/>
      <c r="QFJ360" s="925"/>
      <c r="QFK360" s="925"/>
      <c r="QFL360" s="925"/>
      <c r="QFM360" s="925"/>
      <c r="QFN360" s="925"/>
      <c r="QFO360" s="925"/>
      <c r="QFP360" s="925"/>
      <c r="QFQ360" s="925"/>
      <c r="QFR360" s="925"/>
      <c r="QFS360" s="925"/>
      <c r="QFT360" s="925"/>
      <c r="QFU360" s="925"/>
      <c r="QFV360" s="925"/>
      <c r="QFW360" s="925"/>
      <c r="QFX360" s="925"/>
      <c r="QFY360" s="925"/>
      <c r="QFZ360" s="925"/>
      <c r="QGA360" s="925"/>
      <c r="QGB360" s="925"/>
      <c r="QGC360" s="925"/>
      <c r="QGD360" s="925"/>
      <c r="QGE360" s="925"/>
      <c r="QGF360" s="925"/>
      <c r="QGG360" s="925"/>
      <c r="QGH360" s="925"/>
      <c r="QGI360" s="925"/>
      <c r="QGJ360" s="925"/>
      <c r="QGK360" s="925"/>
      <c r="QGL360" s="925"/>
      <c r="QGM360" s="925"/>
      <c r="QGN360" s="925"/>
      <c r="QGO360" s="925"/>
      <c r="QGP360" s="925"/>
      <c r="QGQ360" s="925"/>
      <c r="QGR360" s="925"/>
      <c r="QGS360" s="925"/>
      <c r="QGT360" s="925"/>
      <c r="QGU360" s="925"/>
      <c r="QGV360" s="925"/>
      <c r="QGW360" s="925"/>
      <c r="QGX360" s="925"/>
      <c r="QGY360" s="925"/>
      <c r="QGZ360" s="925"/>
      <c r="QHA360" s="925"/>
      <c r="QHB360" s="925"/>
      <c r="QHC360" s="925"/>
      <c r="QHD360" s="925"/>
      <c r="QHE360" s="925"/>
      <c r="QHF360" s="925"/>
      <c r="QHG360" s="925"/>
      <c r="QHH360" s="925"/>
      <c r="QHI360" s="925"/>
      <c r="QHJ360" s="925"/>
      <c r="QHK360" s="925"/>
      <c r="QHL360" s="925"/>
      <c r="QHM360" s="925"/>
      <c r="QHN360" s="925"/>
      <c r="QHO360" s="925"/>
      <c r="QHP360" s="925"/>
      <c r="QHQ360" s="925"/>
      <c r="QHR360" s="925"/>
      <c r="QHS360" s="925"/>
      <c r="QHT360" s="925"/>
      <c r="QHU360" s="925"/>
      <c r="QHV360" s="925"/>
      <c r="QHW360" s="925"/>
      <c r="QHX360" s="925"/>
      <c r="QHY360" s="925"/>
      <c r="QHZ360" s="925"/>
      <c r="QIA360" s="925"/>
      <c r="QIB360" s="925"/>
      <c r="QIC360" s="925"/>
      <c r="QID360" s="925"/>
      <c r="QIE360" s="925"/>
      <c r="QIF360" s="925"/>
      <c r="QIG360" s="925"/>
      <c r="QIH360" s="925"/>
      <c r="QII360" s="925"/>
      <c r="QIJ360" s="925"/>
      <c r="QIK360" s="925"/>
      <c r="QIL360" s="925"/>
      <c r="QIM360" s="925"/>
      <c r="QIN360" s="925"/>
      <c r="QIO360" s="925"/>
      <c r="QIP360" s="925"/>
      <c r="QIQ360" s="925"/>
      <c r="QIR360" s="925"/>
      <c r="QIS360" s="925"/>
      <c r="QIT360" s="925"/>
      <c r="QIU360" s="925"/>
      <c r="QIV360" s="925"/>
      <c r="QIW360" s="925"/>
      <c r="QIX360" s="925"/>
      <c r="QIY360" s="925"/>
      <c r="QIZ360" s="925"/>
      <c r="QJA360" s="925"/>
      <c r="QJB360" s="925"/>
      <c r="QJC360" s="925"/>
      <c r="QJD360" s="925"/>
      <c r="QJE360" s="925"/>
      <c r="QJF360" s="925"/>
      <c r="QJG360" s="925"/>
      <c r="QJH360" s="925"/>
      <c r="QJI360" s="925"/>
      <c r="QJJ360" s="925"/>
      <c r="QJK360" s="925"/>
      <c r="QJL360" s="925"/>
      <c r="QJM360" s="925"/>
      <c r="QJN360" s="925"/>
      <c r="QJO360" s="925"/>
      <c r="QJP360" s="925"/>
      <c r="QJQ360" s="925"/>
      <c r="QJR360" s="925"/>
      <c r="QJS360" s="925"/>
      <c r="QJT360" s="925"/>
      <c r="QJU360" s="925"/>
      <c r="QJV360" s="925"/>
      <c r="QJW360" s="925"/>
      <c r="QJX360" s="925"/>
      <c r="QJY360" s="925"/>
      <c r="QJZ360" s="925"/>
      <c r="QKA360" s="925"/>
      <c r="QKB360" s="925"/>
      <c r="QKC360" s="925"/>
      <c r="QKD360" s="925"/>
      <c r="QKE360" s="925"/>
      <c r="QKF360" s="925"/>
      <c r="QKG360" s="925"/>
      <c r="QKH360" s="925"/>
      <c r="QKI360" s="925"/>
      <c r="QKJ360" s="925"/>
      <c r="QKK360" s="925"/>
      <c r="QKL360" s="925"/>
      <c r="QKM360" s="925"/>
      <c r="QKN360" s="925"/>
      <c r="QKO360" s="925"/>
      <c r="QKP360" s="925"/>
      <c r="QKQ360" s="925"/>
      <c r="QKR360" s="925"/>
      <c r="QKS360" s="925"/>
      <c r="QKT360" s="925"/>
      <c r="QKU360" s="925"/>
      <c r="QKV360" s="925"/>
      <c r="QKW360" s="925"/>
      <c r="QKX360" s="925"/>
      <c r="QKY360" s="925"/>
      <c r="QKZ360" s="925"/>
      <c r="QLA360" s="925"/>
      <c r="QLB360" s="925"/>
      <c r="QLC360" s="925"/>
      <c r="QLD360" s="925"/>
      <c r="QLE360" s="925"/>
      <c r="QLF360" s="925"/>
      <c r="QLG360" s="925"/>
      <c r="QLH360" s="925"/>
      <c r="QLI360" s="925"/>
      <c r="QLJ360" s="925"/>
      <c r="QLK360" s="925"/>
      <c r="QLL360" s="925"/>
      <c r="QLM360" s="925"/>
      <c r="QLN360" s="925"/>
      <c r="QLO360" s="925"/>
      <c r="QLP360" s="925"/>
      <c r="QLQ360" s="925"/>
      <c r="QLR360" s="925"/>
      <c r="QLS360" s="925"/>
      <c r="QLT360" s="925"/>
      <c r="QLU360" s="925"/>
      <c r="QLV360" s="925"/>
      <c r="QLW360" s="925"/>
      <c r="QLX360" s="925"/>
      <c r="QLY360" s="925"/>
      <c r="QLZ360" s="925"/>
      <c r="QMA360" s="925"/>
      <c r="QMB360" s="925"/>
      <c r="QMC360" s="925"/>
      <c r="QMD360" s="925"/>
      <c r="QME360" s="925"/>
      <c r="QMF360" s="925"/>
      <c r="QMG360" s="925"/>
      <c r="QMH360" s="925"/>
      <c r="QMI360" s="925"/>
      <c r="QMJ360" s="925"/>
      <c r="QMK360" s="925"/>
      <c r="QML360" s="925"/>
      <c r="QMM360" s="925"/>
      <c r="QMN360" s="925"/>
      <c r="QMO360" s="925"/>
      <c r="QMP360" s="925"/>
      <c r="QMQ360" s="925"/>
      <c r="QMR360" s="925"/>
      <c r="QMS360" s="925"/>
      <c r="QMT360" s="925"/>
      <c r="QMU360" s="925"/>
      <c r="QMV360" s="925"/>
      <c r="QMW360" s="925"/>
      <c r="QMX360" s="925"/>
      <c r="QMY360" s="925"/>
      <c r="QMZ360" s="925"/>
      <c r="QNA360" s="925"/>
      <c r="QNB360" s="925"/>
      <c r="QNC360" s="925"/>
      <c r="QND360" s="925"/>
      <c r="QNE360" s="925"/>
      <c r="QNF360" s="925"/>
      <c r="QNG360" s="925"/>
      <c r="QNH360" s="925"/>
      <c r="QNI360" s="925"/>
      <c r="QNJ360" s="925"/>
      <c r="QNK360" s="925"/>
      <c r="QNL360" s="925"/>
      <c r="QNM360" s="925"/>
      <c r="QNN360" s="925"/>
      <c r="QNO360" s="925"/>
      <c r="QNP360" s="925"/>
      <c r="QNQ360" s="925"/>
      <c r="QNR360" s="925"/>
      <c r="QNS360" s="925"/>
      <c r="QNT360" s="925"/>
      <c r="QNU360" s="925"/>
      <c r="QNV360" s="925"/>
      <c r="QNW360" s="925"/>
      <c r="QNX360" s="925"/>
      <c r="QNY360" s="925"/>
      <c r="QNZ360" s="925"/>
      <c r="QOA360" s="925"/>
      <c r="QOB360" s="925"/>
      <c r="QOC360" s="925"/>
      <c r="QOD360" s="925"/>
      <c r="QOE360" s="925"/>
      <c r="QOF360" s="925"/>
      <c r="QOG360" s="925"/>
      <c r="QOH360" s="925"/>
      <c r="QOI360" s="925"/>
      <c r="QOJ360" s="925"/>
      <c r="QOK360" s="925"/>
      <c r="QOL360" s="925"/>
      <c r="QOM360" s="925"/>
      <c r="QON360" s="925"/>
      <c r="QOO360" s="925"/>
      <c r="QOP360" s="925"/>
      <c r="QOQ360" s="925"/>
      <c r="QOR360" s="925"/>
      <c r="QOS360" s="925"/>
      <c r="QOT360" s="925"/>
      <c r="QOU360" s="925"/>
      <c r="QOV360" s="925"/>
      <c r="QOW360" s="925"/>
      <c r="QOX360" s="925"/>
      <c r="QOY360" s="925"/>
      <c r="QOZ360" s="925"/>
      <c r="QPA360" s="925"/>
      <c r="QPB360" s="925"/>
      <c r="QPC360" s="925"/>
      <c r="QPD360" s="925"/>
      <c r="QPE360" s="925"/>
      <c r="QPF360" s="925"/>
      <c r="QPG360" s="925"/>
      <c r="QPH360" s="925"/>
      <c r="QPI360" s="925"/>
      <c r="QPJ360" s="925"/>
      <c r="QPK360" s="925"/>
      <c r="QPL360" s="925"/>
      <c r="QPM360" s="925"/>
      <c r="QPN360" s="925"/>
      <c r="QPO360" s="925"/>
      <c r="QPP360" s="925"/>
      <c r="QPQ360" s="925"/>
      <c r="QPR360" s="925"/>
      <c r="QPS360" s="925"/>
      <c r="QPT360" s="925"/>
      <c r="QPU360" s="925"/>
      <c r="QPV360" s="925"/>
      <c r="QPW360" s="925"/>
      <c r="QPX360" s="925"/>
      <c r="QPY360" s="925"/>
      <c r="QPZ360" s="925"/>
      <c r="QQA360" s="925"/>
      <c r="QQB360" s="925"/>
      <c r="QQC360" s="925"/>
      <c r="QQD360" s="925"/>
      <c r="QQE360" s="925"/>
      <c r="QQF360" s="925"/>
      <c r="QQG360" s="925"/>
      <c r="QQH360" s="925"/>
      <c r="QQI360" s="925"/>
      <c r="QQJ360" s="925"/>
      <c r="QQK360" s="925"/>
      <c r="QQL360" s="925"/>
      <c r="QQM360" s="925"/>
      <c r="QQN360" s="925"/>
      <c r="QQO360" s="925"/>
      <c r="QQP360" s="925"/>
      <c r="QQQ360" s="925"/>
      <c r="QQR360" s="925"/>
      <c r="QQS360" s="925"/>
      <c r="QQT360" s="925"/>
      <c r="QQU360" s="925"/>
      <c r="QQV360" s="925"/>
      <c r="QQW360" s="925"/>
      <c r="QQX360" s="925"/>
      <c r="QQY360" s="925"/>
      <c r="QQZ360" s="925"/>
      <c r="QRA360" s="925"/>
      <c r="QRB360" s="925"/>
      <c r="QRC360" s="925"/>
      <c r="QRD360" s="925"/>
      <c r="QRE360" s="925"/>
      <c r="QRF360" s="925"/>
      <c r="QRG360" s="925"/>
      <c r="QRH360" s="925"/>
      <c r="QRI360" s="925"/>
      <c r="QRJ360" s="925"/>
      <c r="QRK360" s="925"/>
      <c r="QRL360" s="925"/>
      <c r="QRM360" s="925"/>
      <c r="QRN360" s="925"/>
      <c r="QRO360" s="925"/>
      <c r="QRP360" s="925"/>
      <c r="QRQ360" s="925"/>
      <c r="QRR360" s="925"/>
      <c r="QRS360" s="925"/>
      <c r="QRT360" s="925"/>
      <c r="QRU360" s="925"/>
      <c r="QRV360" s="925"/>
      <c r="QRW360" s="925"/>
      <c r="QRX360" s="925"/>
      <c r="QRY360" s="925"/>
      <c r="QRZ360" s="925"/>
      <c r="QSA360" s="925"/>
      <c r="QSB360" s="925"/>
      <c r="QSC360" s="925"/>
      <c r="QSD360" s="925"/>
      <c r="QSE360" s="925"/>
      <c r="QSF360" s="925"/>
      <c r="QSG360" s="925"/>
      <c r="QSH360" s="925"/>
      <c r="QSI360" s="925"/>
      <c r="QSJ360" s="925"/>
      <c r="QSK360" s="925"/>
      <c r="QSL360" s="925"/>
      <c r="QSM360" s="925"/>
      <c r="QSN360" s="925"/>
      <c r="QSO360" s="925"/>
      <c r="QSP360" s="925"/>
      <c r="QSQ360" s="925"/>
      <c r="QSR360" s="925"/>
      <c r="QSS360" s="925"/>
      <c r="QST360" s="925"/>
      <c r="QSU360" s="925"/>
      <c r="QSV360" s="925"/>
      <c r="QSW360" s="925"/>
      <c r="QSX360" s="925"/>
      <c r="QSY360" s="925"/>
      <c r="QSZ360" s="925"/>
      <c r="QTA360" s="925"/>
      <c r="QTB360" s="925"/>
      <c r="QTC360" s="925"/>
      <c r="QTD360" s="925"/>
      <c r="QTE360" s="925"/>
      <c r="QTF360" s="925"/>
      <c r="QTG360" s="925"/>
      <c r="QTH360" s="925"/>
      <c r="QTI360" s="925"/>
      <c r="QTJ360" s="925"/>
      <c r="QTK360" s="925"/>
      <c r="QTL360" s="925"/>
      <c r="QTM360" s="925"/>
      <c r="QTN360" s="925"/>
      <c r="QTO360" s="925"/>
      <c r="QTP360" s="925"/>
      <c r="QTQ360" s="925"/>
      <c r="QTR360" s="925"/>
      <c r="QTS360" s="925"/>
      <c r="QTT360" s="925"/>
      <c r="QTU360" s="925"/>
      <c r="QTV360" s="925"/>
      <c r="QTW360" s="925"/>
      <c r="QTX360" s="925"/>
      <c r="QTY360" s="925"/>
      <c r="QTZ360" s="925"/>
      <c r="QUA360" s="925"/>
      <c r="QUB360" s="925"/>
      <c r="QUC360" s="925"/>
      <c r="QUD360" s="925"/>
      <c r="QUE360" s="925"/>
      <c r="QUF360" s="925"/>
      <c r="QUG360" s="925"/>
      <c r="QUH360" s="925"/>
      <c r="QUI360" s="925"/>
      <c r="QUJ360" s="925"/>
      <c r="QUK360" s="925"/>
      <c r="QUL360" s="925"/>
      <c r="QUM360" s="925"/>
      <c r="QUN360" s="925"/>
      <c r="QUO360" s="925"/>
      <c r="QUP360" s="925"/>
      <c r="QUQ360" s="925"/>
      <c r="QUR360" s="925"/>
      <c r="QUS360" s="925"/>
      <c r="QUT360" s="925"/>
      <c r="QUU360" s="925"/>
      <c r="QUV360" s="925"/>
      <c r="QUW360" s="925"/>
      <c r="QUX360" s="925"/>
      <c r="QUY360" s="925"/>
      <c r="QUZ360" s="925"/>
      <c r="QVA360" s="925"/>
      <c r="QVB360" s="925"/>
      <c r="QVC360" s="925"/>
      <c r="QVD360" s="925"/>
      <c r="QVE360" s="925"/>
      <c r="QVF360" s="925"/>
      <c r="QVG360" s="925"/>
      <c r="QVH360" s="925"/>
      <c r="QVI360" s="925"/>
      <c r="QVJ360" s="925"/>
      <c r="QVK360" s="925"/>
      <c r="QVL360" s="925"/>
      <c r="QVM360" s="925"/>
      <c r="QVN360" s="925"/>
      <c r="QVO360" s="925"/>
      <c r="QVP360" s="925"/>
      <c r="QVQ360" s="925"/>
      <c r="QVR360" s="925"/>
      <c r="QVS360" s="925"/>
      <c r="QVT360" s="925"/>
      <c r="QVU360" s="925"/>
      <c r="QVV360" s="925"/>
      <c r="QVW360" s="925"/>
      <c r="QVX360" s="925"/>
      <c r="QVY360" s="925"/>
      <c r="QVZ360" s="925"/>
      <c r="QWA360" s="925"/>
      <c r="QWB360" s="925"/>
      <c r="QWC360" s="925"/>
      <c r="QWD360" s="925"/>
      <c r="QWE360" s="925"/>
      <c r="QWF360" s="925"/>
      <c r="QWG360" s="925"/>
      <c r="QWH360" s="925"/>
      <c r="QWI360" s="925"/>
      <c r="QWJ360" s="925"/>
      <c r="QWK360" s="925"/>
      <c r="QWL360" s="925"/>
      <c r="QWM360" s="925"/>
      <c r="QWN360" s="925"/>
      <c r="QWO360" s="925"/>
      <c r="QWP360" s="925"/>
      <c r="QWQ360" s="925"/>
      <c r="QWR360" s="925"/>
      <c r="QWS360" s="925"/>
      <c r="QWT360" s="925"/>
      <c r="QWU360" s="925"/>
      <c r="QWV360" s="925"/>
      <c r="QWW360" s="925"/>
      <c r="QWX360" s="925"/>
      <c r="QWY360" s="925"/>
      <c r="QWZ360" s="925"/>
      <c r="QXA360" s="925"/>
      <c r="QXB360" s="925"/>
      <c r="QXC360" s="925"/>
      <c r="QXD360" s="925"/>
      <c r="QXE360" s="925"/>
      <c r="QXF360" s="925"/>
      <c r="QXG360" s="925"/>
      <c r="QXH360" s="925"/>
      <c r="QXI360" s="925"/>
      <c r="QXJ360" s="925"/>
      <c r="QXK360" s="925"/>
      <c r="QXL360" s="925"/>
      <c r="QXM360" s="925"/>
      <c r="QXN360" s="925"/>
      <c r="QXO360" s="925"/>
      <c r="QXP360" s="925"/>
      <c r="QXQ360" s="925"/>
      <c r="QXR360" s="925"/>
      <c r="QXS360" s="925"/>
      <c r="QXT360" s="925"/>
      <c r="QXU360" s="925"/>
      <c r="QXV360" s="925"/>
      <c r="QXW360" s="925"/>
      <c r="QXX360" s="925"/>
      <c r="QXY360" s="925"/>
      <c r="QXZ360" s="925"/>
      <c r="QYA360" s="925"/>
      <c r="QYB360" s="925"/>
      <c r="QYC360" s="925"/>
      <c r="QYD360" s="925"/>
      <c r="QYE360" s="925"/>
      <c r="QYF360" s="925"/>
      <c r="QYG360" s="925"/>
      <c r="QYH360" s="925"/>
      <c r="QYI360" s="925"/>
      <c r="QYJ360" s="925"/>
      <c r="QYK360" s="925"/>
      <c r="QYL360" s="925"/>
      <c r="QYM360" s="925"/>
      <c r="QYN360" s="925"/>
      <c r="QYO360" s="925"/>
      <c r="QYP360" s="925"/>
      <c r="QYQ360" s="925"/>
      <c r="QYR360" s="925"/>
      <c r="QYS360" s="925"/>
      <c r="QYT360" s="925"/>
      <c r="QYU360" s="925"/>
      <c r="QYV360" s="925"/>
      <c r="QYW360" s="925"/>
      <c r="QYX360" s="925"/>
      <c r="QYY360" s="925"/>
      <c r="QYZ360" s="925"/>
      <c r="QZA360" s="925"/>
      <c r="QZB360" s="925"/>
      <c r="QZC360" s="925"/>
      <c r="QZD360" s="925"/>
      <c r="QZE360" s="925"/>
      <c r="QZF360" s="925"/>
      <c r="QZG360" s="925"/>
      <c r="QZH360" s="925"/>
      <c r="QZI360" s="925"/>
      <c r="QZJ360" s="925"/>
      <c r="QZK360" s="925"/>
      <c r="QZL360" s="925"/>
      <c r="QZM360" s="925"/>
      <c r="QZN360" s="925"/>
      <c r="QZO360" s="925"/>
      <c r="QZP360" s="925"/>
      <c r="QZQ360" s="925"/>
      <c r="QZR360" s="925"/>
      <c r="QZS360" s="925"/>
      <c r="QZT360" s="925"/>
      <c r="QZU360" s="925"/>
      <c r="QZV360" s="925"/>
      <c r="QZW360" s="925"/>
      <c r="QZX360" s="925"/>
      <c r="QZY360" s="925"/>
      <c r="QZZ360" s="925"/>
      <c r="RAA360" s="925"/>
      <c r="RAB360" s="925"/>
      <c r="RAC360" s="925"/>
      <c r="RAD360" s="925"/>
      <c r="RAE360" s="925"/>
      <c r="RAF360" s="925"/>
      <c r="RAG360" s="925"/>
      <c r="RAH360" s="925"/>
      <c r="RAI360" s="925"/>
      <c r="RAJ360" s="925"/>
      <c r="RAK360" s="925"/>
      <c r="RAL360" s="925"/>
      <c r="RAM360" s="925"/>
      <c r="RAN360" s="925"/>
      <c r="RAO360" s="925"/>
      <c r="RAP360" s="925"/>
      <c r="RAQ360" s="925"/>
      <c r="RAR360" s="925"/>
      <c r="RAS360" s="925"/>
      <c r="RAT360" s="925"/>
      <c r="RAU360" s="925"/>
      <c r="RAV360" s="925"/>
      <c r="RAW360" s="925"/>
      <c r="RAX360" s="925"/>
      <c r="RAY360" s="925"/>
      <c r="RAZ360" s="925"/>
      <c r="RBA360" s="925"/>
      <c r="RBB360" s="925"/>
      <c r="RBC360" s="925"/>
      <c r="RBD360" s="925"/>
      <c r="RBE360" s="925"/>
      <c r="RBF360" s="925"/>
      <c r="RBG360" s="925"/>
      <c r="RBH360" s="925"/>
      <c r="RBI360" s="925"/>
      <c r="RBJ360" s="925"/>
      <c r="RBK360" s="925"/>
      <c r="RBL360" s="925"/>
      <c r="RBM360" s="925"/>
      <c r="RBN360" s="925"/>
      <c r="RBO360" s="925"/>
      <c r="RBP360" s="925"/>
      <c r="RBQ360" s="925"/>
      <c r="RBR360" s="925"/>
      <c r="RBS360" s="925"/>
      <c r="RBT360" s="925"/>
      <c r="RBU360" s="925"/>
      <c r="RBV360" s="925"/>
      <c r="RBW360" s="925"/>
      <c r="RBX360" s="925"/>
      <c r="RBY360" s="925"/>
      <c r="RBZ360" s="925"/>
      <c r="RCA360" s="925"/>
      <c r="RCB360" s="925"/>
      <c r="RCC360" s="925"/>
      <c r="RCD360" s="925"/>
      <c r="RCE360" s="925"/>
      <c r="RCF360" s="925"/>
      <c r="RCG360" s="925"/>
      <c r="RCH360" s="925"/>
      <c r="RCI360" s="925"/>
      <c r="RCJ360" s="925"/>
      <c r="RCK360" s="925"/>
      <c r="RCL360" s="925"/>
      <c r="RCM360" s="925"/>
      <c r="RCN360" s="925"/>
      <c r="RCO360" s="925"/>
      <c r="RCP360" s="925"/>
      <c r="RCQ360" s="925"/>
      <c r="RCR360" s="925"/>
      <c r="RCS360" s="925"/>
      <c r="RCT360" s="925"/>
      <c r="RCU360" s="925"/>
      <c r="RCV360" s="925"/>
      <c r="RCW360" s="925"/>
      <c r="RCX360" s="925"/>
      <c r="RCY360" s="925"/>
      <c r="RCZ360" s="925"/>
      <c r="RDA360" s="925"/>
      <c r="RDB360" s="925"/>
      <c r="RDC360" s="925"/>
      <c r="RDD360" s="925"/>
      <c r="RDE360" s="925"/>
      <c r="RDF360" s="925"/>
      <c r="RDG360" s="925"/>
      <c r="RDH360" s="925"/>
      <c r="RDI360" s="925"/>
      <c r="RDJ360" s="925"/>
      <c r="RDK360" s="925"/>
      <c r="RDL360" s="925"/>
      <c r="RDM360" s="925"/>
      <c r="RDN360" s="925"/>
      <c r="RDO360" s="925"/>
      <c r="RDP360" s="925"/>
      <c r="RDQ360" s="925"/>
      <c r="RDR360" s="925"/>
      <c r="RDS360" s="925"/>
      <c r="RDT360" s="925"/>
      <c r="RDU360" s="925"/>
      <c r="RDV360" s="925"/>
      <c r="RDW360" s="925"/>
      <c r="RDX360" s="925"/>
      <c r="RDY360" s="925"/>
      <c r="RDZ360" s="925"/>
      <c r="REA360" s="925"/>
      <c r="REB360" s="925"/>
      <c r="REC360" s="925"/>
      <c r="RED360" s="925"/>
      <c r="REE360" s="925"/>
      <c r="REF360" s="925"/>
      <c r="REG360" s="925"/>
      <c r="REH360" s="925"/>
      <c r="REI360" s="925"/>
      <c r="REJ360" s="925"/>
      <c r="REK360" s="925"/>
      <c r="REL360" s="925"/>
      <c r="REM360" s="925"/>
      <c r="REN360" s="925"/>
      <c r="REO360" s="925"/>
      <c r="REP360" s="925"/>
      <c r="REQ360" s="925"/>
      <c r="RER360" s="925"/>
      <c r="RES360" s="925"/>
      <c r="RET360" s="925"/>
      <c r="REU360" s="925"/>
      <c r="REV360" s="925"/>
      <c r="REW360" s="925"/>
      <c r="REX360" s="925"/>
      <c r="REY360" s="925"/>
      <c r="REZ360" s="925"/>
      <c r="RFA360" s="925"/>
      <c r="RFB360" s="925"/>
      <c r="RFC360" s="925"/>
      <c r="RFD360" s="925"/>
      <c r="RFE360" s="925"/>
      <c r="RFF360" s="925"/>
      <c r="RFG360" s="925"/>
      <c r="RFH360" s="925"/>
      <c r="RFI360" s="925"/>
      <c r="RFJ360" s="925"/>
      <c r="RFK360" s="925"/>
      <c r="RFL360" s="925"/>
      <c r="RFM360" s="925"/>
      <c r="RFN360" s="925"/>
      <c r="RFO360" s="925"/>
      <c r="RFP360" s="925"/>
      <c r="RFQ360" s="925"/>
      <c r="RFR360" s="925"/>
      <c r="RFS360" s="925"/>
      <c r="RFT360" s="925"/>
      <c r="RFU360" s="925"/>
      <c r="RFV360" s="925"/>
      <c r="RFW360" s="925"/>
      <c r="RFX360" s="925"/>
      <c r="RFY360" s="925"/>
      <c r="RFZ360" s="925"/>
      <c r="RGA360" s="925"/>
      <c r="RGB360" s="925"/>
      <c r="RGC360" s="925"/>
      <c r="RGD360" s="925"/>
      <c r="RGE360" s="925"/>
      <c r="RGF360" s="925"/>
      <c r="RGG360" s="925"/>
      <c r="RGH360" s="925"/>
      <c r="RGI360" s="925"/>
      <c r="RGJ360" s="925"/>
      <c r="RGK360" s="925"/>
      <c r="RGL360" s="925"/>
      <c r="RGM360" s="925"/>
      <c r="RGN360" s="925"/>
      <c r="RGO360" s="925"/>
      <c r="RGP360" s="925"/>
      <c r="RGQ360" s="925"/>
      <c r="RGR360" s="925"/>
      <c r="RGS360" s="925"/>
      <c r="RGT360" s="925"/>
      <c r="RGU360" s="925"/>
      <c r="RGV360" s="925"/>
      <c r="RGW360" s="925"/>
      <c r="RGX360" s="925"/>
      <c r="RGY360" s="925"/>
      <c r="RGZ360" s="925"/>
      <c r="RHA360" s="925"/>
      <c r="RHB360" s="925"/>
      <c r="RHC360" s="925"/>
      <c r="RHD360" s="925"/>
      <c r="RHE360" s="925"/>
      <c r="RHF360" s="925"/>
      <c r="RHG360" s="925"/>
      <c r="RHH360" s="925"/>
      <c r="RHI360" s="925"/>
      <c r="RHJ360" s="925"/>
      <c r="RHK360" s="925"/>
      <c r="RHL360" s="925"/>
      <c r="RHM360" s="925"/>
      <c r="RHN360" s="925"/>
      <c r="RHO360" s="925"/>
      <c r="RHP360" s="925"/>
      <c r="RHQ360" s="925"/>
      <c r="RHR360" s="925"/>
      <c r="RHS360" s="925"/>
      <c r="RHT360" s="925"/>
      <c r="RHU360" s="925"/>
      <c r="RHV360" s="925"/>
      <c r="RHW360" s="925"/>
      <c r="RHX360" s="925"/>
      <c r="RHY360" s="925"/>
      <c r="RHZ360" s="925"/>
      <c r="RIA360" s="925"/>
      <c r="RIB360" s="925"/>
      <c r="RIC360" s="925"/>
      <c r="RID360" s="925"/>
      <c r="RIE360" s="925"/>
      <c r="RIF360" s="925"/>
      <c r="RIG360" s="925"/>
      <c r="RIH360" s="925"/>
      <c r="RII360" s="925"/>
      <c r="RIJ360" s="925"/>
      <c r="RIK360" s="925"/>
      <c r="RIL360" s="925"/>
      <c r="RIM360" s="925"/>
      <c r="RIN360" s="925"/>
      <c r="RIO360" s="925"/>
      <c r="RIP360" s="925"/>
      <c r="RIQ360" s="925"/>
      <c r="RIR360" s="925"/>
      <c r="RIS360" s="925"/>
      <c r="RIT360" s="925"/>
      <c r="RIU360" s="925"/>
      <c r="RIV360" s="925"/>
      <c r="RIW360" s="925"/>
      <c r="RIX360" s="925"/>
      <c r="RIY360" s="925"/>
      <c r="RIZ360" s="925"/>
      <c r="RJA360" s="925"/>
      <c r="RJB360" s="925"/>
      <c r="RJC360" s="925"/>
      <c r="RJD360" s="925"/>
      <c r="RJE360" s="925"/>
      <c r="RJF360" s="925"/>
      <c r="RJG360" s="925"/>
      <c r="RJH360" s="925"/>
      <c r="RJI360" s="925"/>
      <c r="RJJ360" s="925"/>
      <c r="RJK360" s="925"/>
      <c r="RJL360" s="925"/>
      <c r="RJM360" s="925"/>
      <c r="RJN360" s="925"/>
      <c r="RJO360" s="925"/>
      <c r="RJP360" s="925"/>
      <c r="RJQ360" s="925"/>
      <c r="RJR360" s="925"/>
      <c r="RJS360" s="925"/>
      <c r="RJT360" s="925"/>
      <c r="RJU360" s="925"/>
      <c r="RJV360" s="925"/>
      <c r="RJW360" s="925"/>
      <c r="RJX360" s="925"/>
      <c r="RJY360" s="925"/>
      <c r="RJZ360" s="925"/>
      <c r="RKA360" s="925"/>
      <c r="RKB360" s="925"/>
      <c r="RKC360" s="925"/>
      <c r="RKD360" s="925"/>
      <c r="RKE360" s="925"/>
      <c r="RKF360" s="925"/>
      <c r="RKG360" s="925"/>
      <c r="RKH360" s="925"/>
      <c r="RKI360" s="925"/>
      <c r="RKJ360" s="925"/>
      <c r="RKK360" s="925"/>
      <c r="RKL360" s="925"/>
      <c r="RKM360" s="925"/>
      <c r="RKN360" s="925"/>
      <c r="RKO360" s="925"/>
      <c r="RKP360" s="925"/>
      <c r="RKQ360" s="925"/>
      <c r="RKR360" s="925"/>
      <c r="RKS360" s="925"/>
      <c r="RKT360" s="925"/>
      <c r="RKU360" s="925"/>
      <c r="RKV360" s="925"/>
      <c r="RKW360" s="925"/>
      <c r="RKX360" s="925"/>
      <c r="RKY360" s="925"/>
      <c r="RKZ360" s="925"/>
      <c r="RLA360" s="925"/>
      <c r="RLB360" s="925"/>
      <c r="RLC360" s="925"/>
      <c r="RLD360" s="925"/>
      <c r="RLE360" s="925"/>
      <c r="RLF360" s="925"/>
      <c r="RLG360" s="925"/>
      <c r="RLH360" s="925"/>
      <c r="RLI360" s="925"/>
      <c r="RLJ360" s="925"/>
      <c r="RLK360" s="925"/>
      <c r="RLL360" s="925"/>
      <c r="RLM360" s="925"/>
      <c r="RLN360" s="925"/>
      <c r="RLO360" s="925"/>
      <c r="RLP360" s="925"/>
      <c r="RLQ360" s="925"/>
      <c r="RLR360" s="925"/>
      <c r="RLS360" s="925"/>
      <c r="RLT360" s="925"/>
      <c r="RLU360" s="925"/>
      <c r="RLV360" s="925"/>
      <c r="RLW360" s="925"/>
      <c r="RLX360" s="925"/>
      <c r="RLY360" s="925"/>
      <c r="RLZ360" s="925"/>
      <c r="RMA360" s="925"/>
      <c r="RMB360" s="925"/>
      <c r="RMC360" s="925"/>
      <c r="RMD360" s="925"/>
      <c r="RME360" s="925"/>
      <c r="RMF360" s="925"/>
      <c r="RMG360" s="925"/>
      <c r="RMH360" s="925"/>
      <c r="RMI360" s="925"/>
      <c r="RMJ360" s="925"/>
      <c r="RMK360" s="925"/>
      <c r="RML360" s="925"/>
      <c r="RMM360" s="925"/>
      <c r="RMN360" s="925"/>
      <c r="RMO360" s="925"/>
      <c r="RMP360" s="925"/>
      <c r="RMQ360" s="925"/>
      <c r="RMR360" s="925"/>
      <c r="RMS360" s="925"/>
      <c r="RMT360" s="925"/>
      <c r="RMU360" s="925"/>
      <c r="RMV360" s="925"/>
      <c r="RMW360" s="925"/>
      <c r="RMX360" s="925"/>
      <c r="RMY360" s="925"/>
      <c r="RMZ360" s="925"/>
      <c r="RNA360" s="925"/>
      <c r="RNB360" s="925"/>
      <c r="RNC360" s="925"/>
      <c r="RND360" s="925"/>
      <c r="RNE360" s="925"/>
      <c r="RNF360" s="925"/>
      <c r="RNG360" s="925"/>
      <c r="RNH360" s="925"/>
      <c r="RNI360" s="925"/>
      <c r="RNJ360" s="925"/>
      <c r="RNK360" s="925"/>
      <c r="RNL360" s="925"/>
      <c r="RNM360" s="925"/>
      <c r="RNN360" s="925"/>
      <c r="RNO360" s="925"/>
      <c r="RNP360" s="925"/>
      <c r="RNQ360" s="925"/>
      <c r="RNR360" s="925"/>
      <c r="RNS360" s="925"/>
      <c r="RNT360" s="925"/>
      <c r="RNU360" s="925"/>
      <c r="RNV360" s="925"/>
      <c r="RNW360" s="925"/>
      <c r="RNX360" s="925"/>
      <c r="RNY360" s="925"/>
      <c r="RNZ360" s="925"/>
      <c r="ROA360" s="925"/>
      <c r="ROB360" s="925"/>
      <c r="ROC360" s="925"/>
      <c r="ROD360" s="925"/>
      <c r="ROE360" s="925"/>
      <c r="ROF360" s="925"/>
      <c r="ROG360" s="925"/>
      <c r="ROH360" s="925"/>
      <c r="ROI360" s="925"/>
      <c r="ROJ360" s="925"/>
      <c r="ROK360" s="925"/>
      <c r="ROL360" s="925"/>
      <c r="ROM360" s="925"/>
      <c r="RON360" s="925"/>
      <c r="ROO360" s="925"/>
      <c r="ROP360" s="925"/>
      <c r="ROQ360" s="925"/>
      <c r="ROR360" s="925"/>
      <c r="ROS360" s="925"/>
      <c r="ROT360" s="925"/>
      <c r="ROU360" s="925"/>
      <c r="ROV360" s="925"/>
      <c r="ROW360" s="925"/>
      <c r="ROX360" s="925"/>
      <c r="ROY360" s="925"/>
      <c r="ROZ360" s="925"/>
      <c r="RPA360" s="925"/>
      <c r="RPB360" s="925"/>
      <c r="RPC360" s="925"/>
      <c r="RPD360" s="925"/>
      <c r="RPE360" s="925"/>
      <c r="RPF360" s="925"/>
      <c r="RPG360" s="925"/>
      <c r="RPH360" s="925"/>
      <c r="RPI360" s="925"/>
      <c r="RPJ360" s="925"/>
      <c r="RPK360" s="925"/>
      <c r="RPL360" s="925"/>
      <c r="RPM360" s="925"/>
      <c r="RPN360" s="925"/>
      <c r="RPO360" s="925"/>
      <c r="RPP360" s="925"/>
      <c r="RPQ360" s="925"/>
      <c r="RPR360" s="925"/>
      <c r="RPS360" s="925"/>
      <c r="RPT360" s="925"/>
      <c r="RPU360" s="925"/>
      <c r="RPV360" s="925"/>
      <c r="RPW360" s="925"/>
      <c r="RPX360" s="925"/>
      <c r="RPY360" s="925"/>
      <c r="RPZ360" s="925"/>
      <c r="RQA360" s="925"/>
      <c r="RQB360" s="925"/>
      <c r="RQC360" s="925"/>
      <c r="RQD360" s="925"/>
      <c r="RQE360" s="925"/>
      <c r="RQF360" s="925"/>
      <c r="RQG360" s="925"/>
      <c r="RQH360" s="925"/>
      <c r="RQI360" s="925"/>
      <c r="RQJ360" s="925"/>
      <c r="RQK360" s="925"/>
      <c r="RQL360" s="925"/>
      <c r="RQM360" s="925"/>
      <c r="RQN360" s="925"/>
      <c r="RQO360" s="925"/>
      <c r="RQP360" s="925"/>
      <c r="RQQ360" s="925"/>
      <c r="RQR360" s="925"/>
      <c r="RQS360" s="925"/>
      <c r="RQT360" s="925"/>
      <c r="RQU360" s="925"/>
      <c r="RQV360" s="925"/>
      <c r="RQW360" s="925"/>
      <c r="RQX360" s="925"/>
      <c r="RQY360" s="925"/>
      <c r="RQZ360" s="925"/>
      <c r="RRA360" s="925"/>
      <c r="RRB360" s="925"/>
      <c r="RRC360" s="925"/>
      <c r="RRD360" s="925"/>
      <c r="RRE360" s="925"/>
      <c r="RRF360" s="925"/>
      <c r="RRG360" s="925"/>
      <c r="RRH360" s="925"/>
      <c r="RRI360" s="925"/>
      <c r="RRJ360" s="925"/>
      <c r="RRK360" s="925"/>
      <c r="RRL360" s="925"/>
      <c r="RRM360" s="925"/>
      <c r="RRN360" s="925"/>
      <c r="RRO360" s="925"/>
      <c r="RRP360" s="925"/>
      <c r="RRQ360" s="925"/>
      <c r="RRR360" s="925"/>
      <c r="RRS360" s="925"/>
      <c r="RRT360" s="925"/>
      <c r="RRU360" s="925"/>
      <c r="RRV360" s="925"/>
      <c r="RRW360" s="925"/>
      <c r="RRX360" s="925"/>
      <c r="RRY360" s="925"/>
      <c r="RRZ360" s="925"/>
      <c r="RSA360" s="925"/>
      <c r="RSB360" s="925"/>
      <c r="RSC360" s="925"/>
      <c r="RSD360" s="925"/>
      <c r="RSE360" s="925"/>
      <c r="RSF360" s="925"/>
      <c r="RSG360" s="925"/>
      <c r="RSH360" s="925"/>
      <c r="RSI360" s="925"/>
      <c r="RSJ360" s="925"/>
      <c r="RSK360" s="925"/>
      <c r="RSL360" s="925"/>
      <c r="RSM360" s="925"/>
      <c r="RSN360" s="925"/>
      <c r="RSO360" s="925"/>
      <c r="RSP360" s="925"/>
      <c r="RSQ360" s="925"/>
      <c r="RSR360" s="925"/>
      <c r="RSS360" s="925"/>
      <c r="RST360" s="925"/>
      <c r="RSU360" s="925"/>
      <c r="RSV360" s="925"/>
      <c r="RSW360" s="925"/>
      <c r="RSX360" s="925"/>
      <c r="RSY360" s="925"/>
      <c r="RSZ360" s="925"/>
      <c r="RTA360" s="925"/>
      <c r="RTB360" s="925"/>
      <c r="RTC360" s="925"/>
      <c r="RTD360" s="925"/>
      <c r="RTE360" s="925"/>
      <c r="RTF360" s="925"/>
      <c r="RTG360" s="925"/>
      <c r="RTH360" s="925"/>
      <c r="RTI360" s="925"/>
      <c r="RTJ360" s="925"/>
      <c r="RTK360" s="925"/>
      <c r="RTL360" s="925"/>
      <c r="RTM360" s="925"/>
      <c r="RTN360" s="925"/>
      <c r="RTO360" s="925"/>
      <c r="RTP360" s="925"/>
      <c r="RTQ360" s="925"/>
      <c r="RTR360" s="925"/>
      <c r="RTS360" s="925"/>
      <c r="RTT360" s="925"/>
      <c r="RTU360" s="925"/>
      <c r="RTV360" s="925"/>
      <c r="RTW360" s="925"/>
      <c r="RTX360" s="925"/>
      <c r="RTY360" s="925"/>
      <c r="RTZ360" s="925"/>
      <c r="RUA360" s="925"/>
      <c r="RUB360" s="925"/>
      <c r="RUC360" s="925"/>
      <c r="RUD360" s="925"/>
      <c r="RUE360" s="925"/>
      <c r="RUF360" s="925"/>
      <c r="RUG360" s="925"/>
      <c r="RUH360" s="925"/>
      <c r="RUI360" s="925"/>
      <c r="RUJ360" s="925"/>
      <c r="RUK360" s="925"/>
      <c r="RUL360" s="925"/>
      <c r="RUM360" s="925"/>
      <c r="RUN360" s="925"/>
      <c r="RUO360" s="925"/>
      <c r="RUP360" s="925"/>
      <c r="RUQ360" s="925"/>
      <c r="RUR360" s="925"/>
      <c r="RUS360" s="925"/>
      <c r="RUT360" s="925"/>
      <c r="RUU360" s="925"/>
      <c r="RUV360" s="925"/>
      <c r="RUW360" s="925"/>
      <c r="RUX360" s="925"/>
      <c r="RUY360" s="925"/>
      <c r="RUZ360" s="925"/>
      <c r="RVA360" s="925"/>
      <c r="RVB360" s="925"/>
      <c r="RVC360" s="925"/>
      <c r="RVD360" s="925"/>
      <c r="RVE360" s="925"/>
      <c r="RVF360" s="925"/>
      <c r="RVG360" s="925"/>
      <c r="RVH360" s="925"/>
      <c r="RVI360" s="925"/>
      <c r="RVJ360" s="925"/>
      <c r="RVK360" s="925"/>
      <c r="RVL360" s="925"/>
      <c r="RVM360" s="925"/>
      <c r="RVN360" s="925"/>
      <c r="RVO360" s="925"/>
      <c r="RVP360" s="925"/>
      <c r="RVQ360" s="925"/>
      <c r="RVR360" s="925"/>
      <c r="RVS360" s="925"/>
      <c r="RVT360" s="925"/>
      <c r="RVU360" s="925"/>
      <c r="RVV360" s="925"/>
      <c r="RVW360" s="925"/>
      <c r="RVX360" s="925"/>
      <c r="RVY360" s="925"/>
      <c r="RVZ360" s="925"/>
      <c r="RWA360" s="925"/>
      <c r="RWB360" s="925"/>
      <c r="RWC360" s="925"/>
      <c r="RWD360" s="925"/>
      <c r="RWE360" s="925"/>
      <c r="RWF360" s="925"/>
      <c r="RWG360" s="925"/>
      <c r="RWH360" s="925"/>
      <c r="RWI360" s="925"/>
      <c r="RWJ360" s="925"/>
      <c r="RWK360" s="925"/>
      <c r="RWL360" s="925"/>
      <c r="RWM360" s="925"/>
      <c r="RWN360" s="925"/>
      <c r="RWO360" s="925"/>
      <c r="RWP360" s="925"/>
      <c r="RWQ360" s="925"/>
      <c r="RWR360" s="925"/>
      <c r="RWS360" s="925"/>
      <c r="RWT360" s="925"/>
      <c r="RWU360" s="925"/>
      <c r="RWV360" s="925"/>
      <c r="RWW360" s="925"/>
      <c r="RWX360" s="925"/>
      <c r="RWY360" s="925"/>
      <c r="RWZ360" s="925"/>
      <c r="RXA360" s="925"/>
      <c r="RXB360" s="925"/>
      <c r="RXC360" s="925"/>
      <c r="RXD360" s="925"/>
      <c r="RXE360" s="925"/>
      <c r="RXF360" s="925"/>
      <c r="RXG360" s="925"/>
      <c r="RXH360" s="925"/>
      <c r="RXI360" s="925"/>
      <c r="RXJ360" s="925"/>
      <c r="RXK360" s="925"/>
      <c r="RXL360" s="925"/>
      <c r="RXM360" s="925"/>
      <c r="RXN360" s="925"/>
      <c r="RXO360" s="925"/>
      <c r="RXP360" s="925"/>
      <c r="RXQ360" s="925"/>
      <c r="RXR360" s="925"/>
      <c r="RXS360" s="925"/>
      <c r="RXT360" s="925"/>
      <c r="RXU360" s="925"/>
      <c r="RXV360" s="925"/>
      <c r="RXW360" s="925"/>
      <c r="RXX360" s="925"/>
      <c r="RXY360" s="925"/>
      <c r="RXZ360" s="925"/>
      <c r="RYA360" s="925"/>
      <c r="RYB360" s="925"/>
      <c r="RYC360" s="925"/>
      <c r="RYD360" s="925"/>
      <c r="RYE360" s="925"/>
      <c r="RYF360" s="925"/>
      <c r="RYG360" s="925"/>
      <c r="RYH360" s="925"/>
      <c r="RYI360" s="925"/>
      <c r="RYJ360" s="925"/>
      <c r="RYK360" s="925"/>
      <c r="RYL360" s="925"/>
      <c r="RYM360" s="925"/>
      <c r="RYN360" s="925"/>
      <c r="RYO360" s="925"/>
      <c r="RYP360" s="925"/>
      <c r="RYQ360" s="925"/>
      <c r="RYR360" s="925"/>
      <c r="RYS360" s="925"/>
      <c r="RYT360" s="925"/>
      <c r="RYU360" s="925"/>
      <c r="RYV360" s="925"/>
      <c r="RYW360" s="925"/>
      <c r="RYX360" s="925"/>
      <c r="RYY360" s="925"/>
      <c r="RYZ360" s="925"/>
      <c r="RZA360" s="925"/>
      <c r="RZB360" s="925"/>
      <c r="RZC360" s="925"/>
      <c r="RZD360" s="925"/>
      <c r="RZE360" s="925"/>
      <c r="RZF360" s="925"/>
      <c r="RZG360" s="925"/>
      <c r="RZH360" s="925"/>
      <c r="RZI360" s="925"/>
      <c r="RZJ360" s="925"/>
      <c r="RZK360" s="925"/>
      <c r="RZL360" s="925"/>
      <c r="RZM360" s="925"/>
      <c r="RZN360" s="925"/>
      <c r="RZO360" s="925"/>
      <c r="RZP360" s="925"/>
      <c r="RZQ360" s="925"/>
      <c r="RZR360" s="925"/>
      <c r="RZS360" s="925"/>
      <c r="RZT360" s="925"/>
      <c r="RZU360" s="925"/>
      <c r="RZV360" s="925"/>
      <c r="RZW360" s="925"/>
      <c r="RZX360" s="925"/>
      <c r="RZY360" s="925"/>
      <c r="RZZ360" s="925"/>
      <c r="SAA360" s="925"/>
      <c r="SAB360" s="925"/>
      <c r="SAC360" s="925"/>
      <c r="SAD360" s="925"/>
      <c r="SAE360" s="925"/>
      <c r="SAF360" s="925"/>
      <c r="SAG360" s="925"/>
      <c r="SAH360" s="925"/>
      <c r="SAI360" s="925"/>
      <c r="SAJ360" s="925"/>
      <c r="SAK360" s="925"/>
      <c r="SAL360" s="925"/>
      <c r="SAM360" s="925"/>
      <c r="SAN360" s="925"/>
      <c r="SAO360" s="925"/>
      <c r="SAP360" s="925"/>
      <c r="SAQ360" s="925"/>
      <c r="SAR360" s="925"/>
      <c r="SAS360" s="925"/>
      <c r="SAT360" s="925"/>
      <c r="SAU360" s="925"/>
      <c r="SAV360" s="925"/>
      <c r="SAW360" s="925"/>
      <c r="SAX360" s="925"/>
      <c r="SAY360" s="925"/>
      <c r="SAZ360" s="925"/>
      <c r="SBA360" s="925"/>
      <c r="SBB360" s="925"/>
      <c r="SBC360" s="925"/>
      <c r="SBD360" s="925"/>
      <c r="SBE360" s="925"/>
      <c r="SBF360" s="925"/>
      <c r="SBG360" s="925"/>
      <c r="SBH360" s="925"/>
      <c r="SBI360" s="925"/>
      <c r="SBJ360" s="925"/>
      <c r="SBK360" s="925"/>
      <c r="SBL360" s="925"/>
      <c r="SBM360" s="925"/>
      <c r="SBN360" s="925"/>
      <c r="SBO360" s="925"/>
      <c r="SBP360" s="925"/>
      <c r="SBQ360" s="925"/>
      <c r="SBR360" s="925"/>
      <c r="SBS360" s="925"/>
      <c r="SBT360" s="925"/>
      <c r="SBU360" s="925"/>
      <c r="SBV360" s="925"/>
      <c r="SBW360" s="925"/>
      <c r="SBX360" s="925"/>
      <c r="SBY360" s="925"/>
      <c r="SBZ360" s="925"/>
      <c r="SCA360" s="925"/>
      <c r="SCB360" s="925"/>
      <c r="SCC360" s="925"/>
      <c r="SCD360" s="925"/>
      <c r="SCE360" s="925"/>
      <c r="SCF360" s="925"/>
      <c r="SCG360" s="925"/>
      <c r="SCH360" s="925"/>
      <c r="SCI360" s="925"/>
      <c r="SCJ360" s="925"/>
      <c r="SCK360" s="925"/>
      <c r="SCL360" s="925"/>
      <c r="SCM360" s="925"/>
      <c r="SCN360" s="925"/>
      <c r="SCO360" s="925"/>
      <c r="SCP360" s="925"/>
      <c r="SCQ360" s="925"/>
      <c r="SCR360" s="925"/>
      <c r="SCS360" s="925"/>
      <c r="SCT360" s="925"/>
      <c r="SCU360" s="925"/>
      <c r="SCV360" s="925"/>
      <c r="SCW360" s="925"/>
      <c r="SCX360" s="925"/>
      <c r="SCY360" s="925"/>
      <c r="SCZ360" s="925"/>
      <c r="SDA360" s="925"/>
      <c r="SDB360" s="925"/>
      <c r="SDC360" s="925"/>
      <c r="SDD360" s="925"/>
      <c r="SDE360" s="925"/>
      <c r="SDF360" s="925"/>
      <c r="SDG360" s="925"/>
      <c r="SDH360" s="925"/>
      <c r="SDI360" s="925"/>
      <c r="SDJ360" s="925"/>
      <c r="SDK360" s="925"/>
      <c r="SDL360" s="925"/>
      <c r="SDM360" s="925"/>
      <c r="SDN360" s="925"/>
      <c r="SDO360" s="925"/>
      <c r="SDP360" s="925"/>
      <c r="SDQ360" s="925"/>
      <c r="SDR360" s="925"/>
      <c r="SDS360" s="925"/>
      <c r="SDT360" s="925"/>
      <c r="SDU360" s="925"/>
      <c r="SDV360" s="925"/>
      <c r="SDW360" s="925"/>
      <c r="SDX360" s="925"/>
      <c r="SDY360" s="925"/>
      <c r="SDZ360" s="925"/>
      <c r="SEA360" s="925"/>
      <c r="SEB360" s="925"/>
      <c r="SEC360" s="925"/>
      <c r="SED360" s="925"/>
      <c r="SEE360" s="925"/>
      <c r="SEF360" s="925"/>
      <c r="SEG360" s="925"/>
      <c r="SEH360" s="925"/>
      <c r="SEI360" s="925"/>
      <c r="SEJ360" s="925"/>
      <c r="SEK360" s="925"/>
      <c r="SEL360" s="925"/>
      <c r="SEM360" s="925"/>
      <c r="SEN360" s="925"/>
      <c r="SEO360" s="925"/>
      <c r="SEP360" s="925"/>
      <c r="SEQ360" s="925"/>
      <c r="SER360" s="925"/>
      <c r="SES360" s="925"/>
      <c r="SET360" s="925"/>
      <c r="SEU360" s="925"/>
      <c r="SEV360" s="925"/>
      <c r="SEW360" s="925"/>
      <c r="SEX360" s="925"/>
      <c r="SEY360" s="925"/>
      <c r="SEZ360" s="925"/>
      <c r="SFA360" s="925"/>
      <c r="SFB360" s="925"/>
      <c r="SFC360" s="925"/>
      <c r="SFD360" s="925"/>
      <c r="SFE360" s="925"/>
      <c r="SFF360" s="925"/>
      <c r="SFG360" s="925"/>
      <c r="SFH360" s="925"/>
      <c r="SFI360" s="925"/>
      <c r="SFJ360" s="925"/>
      <c r="SFK360" s="925"/>
      <c r="SFL360" s="925"/>
      <c r="SFM360" s="925"/>
      <c r="SFN360" s="925"/>
      <c r="SFO360" s="925"/>
      <c r="SFP360" s="925"/>
      <c r="SFQ360" s="925"/>
      <c r="SFR360" s="925"/>
      <c r="SFS360" s="925"/>
      <c r="SFT360" s="925"/>
      <c r="SFU360" s="925"/>
      <c r="SFV360" s="925"/>
      <c r="SFW360" s="925"/>
      <c r="SFX360" s="925"/>
      <c r="SFY360" s="925"/>
      <c r="SFZ360" s="925"/>
      <c r="SGA360" s="925"/>
      <c r="SGB360" s="925"/>
      <c r="SGC360" s="925"/>
      <c r="SGD360" s="925"/>
      <c r="SGE360" s="925"/>
      <c r="SGF360" s="925"/>
      <c r="SGG360" s="925"/>
      <c r="SGH360" s="925"/>
      <c r="SGI360" s="925"/>
      <c r="SGJ360" s="925"/>
      <c r="SGK360" s="925"/>
      <c r="SGL360" s="925"/>
      <c r="SGM360" s="925"/>
      <c r="SGN360" s="925"/>
      <c r="SGO360" s="925"/>
      <c r="SGP360" s="925"/>
      <c r="SGQ360" s="925"/>
      <c r="SGR360" s="925"/>
      <c r="SGS360" s="925"/>
      <c r="SGT360" s="925"/>
      <c r="SGU360" s="925"/>
      <c r="SGV360" s="925"/>
      <c r="SGW360" s="925"/>
      <c r="SGX360" s="925"/>
      <c r="SGY360" s="925"/>
      <c r="SGZ360" s="925"/>
      <c r="SHA360" s="925"/>
      <c r="SHB360" s="925"/>
      <c r="SHC360" s="925"/>
      <c r="SHD360" s="925"/>
      <c r="SHE360" s="925"/>
      <c r="SHF360" s="925"/>
      <c r="SHG360" s="925"/>
      <c r="SHH360" s="925"/>
      <c r="SHI360" s="925"/>
      <c r="SHJ360" s="925"/>
      <c r="SHK360" s="925"/>
      <c r="SHL360" s="925"/>
      <c r="SHM360" s="925"/>
      <c r="SHN360" s="925"/>
      <c r="SHO360" s="925"/>
      <c r="SHP360" s="925"/>
      <c r="SHQ360" s="925"/>
      <c r="SHR360" s="925"/>
      <c r="SHS360" s="925"/>
      <c r="SHT360" s="925"/>
      <c r="SHU360" s="925"/>
      <c r="SHV360" s="925"/>
      <c r="SHW360" s="925"/>
      <c r="SHX360" s="925"/>
      <c r="SHY360" s="925"/>
      <c r="SHZ360" s="925"/>
      <c r="SIA360" s="925"/>
      <c r="SIB360" s="925"/>
      <c r="SIC360" s="925"/>
      <c r="SID360" s="925"/>
      <c r="SIE360" s="925"/>
      <c r="SIF360" s="925"/>
      <c r="SIG360" s="925"/>
      <c r="SIH360" s="925"/>
      <c r="SII360" s="925"/>
      <c r="SIJ360" s="925"/>
      <c r="SIK360" s="925"/>
      <c r="SIL360" s="925"/>
      <c r="SIM360" s="925"/>
      <c r="SIN360" s="925"/>
      <c r="SIO360" s="925"/>
      <c r="SIP360" s="925"/>
      <c r="SIQ360" s="925"/>
      <c r="SIR360" s="925"/>
      <c r="SIS360" s="925"/>
      <c r="SIT360" s="925"/>
      <c r="SIU360" s="925"/>
      <c r="SIV360" s="925"/>
      <c r="SIW360" s="925"/>
      <c r="SIX360" s="925"/>
      <c r="SIY360" s="925"/>
      <c r="SIZ360" s="925"/>
      <c r="SJA360" s="925"/>
      <c r="SJB360" s="925"/>
      <c r="SJC360" s="925"/>
      <c r="SJD360" s="925"/>
      <c r="SJE360" s="925"/>
      <c r="SJF360" s="925"/>
      <c r="SJG360" s="925"/>
      <c r="SJH360" s="925"/>
      <c r="SJI360" s="925"/>
      <c r="SJJ360" s="925"/>
      <c r="SJK360" s="925"/>
      <c r="SJL360" s="925"/>
      <c r="SJM360" s="925"/>
      <c r="SJN360" s="925"/>
      <c r="SJO360" s="925"/>
      <c r="SJP360" s="925"/>
      <c r="SJQ360" s="925"/>
      <c r="SJR360" s="925"/>
      <c r="SJS360" s="925"/>
      <c r="SJT360" s="925"/>
      <c r="SJU360" s="925"/>
      <c r="SJV360" s="925"/>
      <c r="SJW360" s="925"/>
      <c r="SJX360" s="925"/>
      <c r="SJY360" s="925"/>
      <c r="SJZ360" s="925"/>
      <c r="SKA360" s="925"/>
      <c r="SKB360" s="925"/>
      <c r="SKC360" s="925"/>
      <c r="SKD360" s="925"/>
      <c r="SKE360" s="925"/>
      <c r="SKF360" s="925"/>
      <c r="SKG360" s="925"/>
      <c r="SKH360" s="925"/>
      <c r="SKI360" s="925"/>
      <c r="SKJ360" s="925"/>
      <c r="SKK360" s="925"/>
      <c r="SKL360" s="925"/>
      <c r="SKM360" s="925"/>
      <c r="SKN360" s="925"/>
      <c r="SKO360" s="925"/>
      <c r="SKP360" s="925"/>
      <c r="SKQ360" s="925"/>
      <c r="SKR360" s="925"/>
      <c r="SKS360" s="925"/>
      <c r="SKT360" s="925"/>
      <c r="SKU360" s="925"/>
      <c r="SKV360" s="925"/>
      <c r="SKW360" s="925"/>
      <c r="SKX360" s="925"/>
      <c r="SKY360" s="925"/>
      <c r="SKZ360" s="925"/>
      <c r="SLA360" s="925"/>
      <c r="SLB360" s="925"/>
      <c r="SLC360" s="925"/>
      <c r="SLD360" s="925"/>
      <c r="SLE360" s="925"/>
      <c r="SLF360" s="925"/>
      <c r="SLG360" s="925"/>
      <c r="SLH360" s="925"/>
      <c r="SLI360" s="925"/>
      <c r="SLJ360" s="925"/>
      <c r="SLK360" s="925"/>
      <c r="SLL360" s="925"/>
      <c r="SLM360" s="925"/>
      <c r="SLN360" s="925"/>
      <c r="SLO360" s="925"/>
      <c r="SLP360" s="925"/>
      <c r="SLQ360" s="925"/>
      <c r="SLR360" s="925"/>
      <c r="SLS360" s="925"/>
      <c r="SLT360" s="925"/>
      <c r="SLU360" s="925"/>
      <c r="SLV360" s="925"/>
      <c r="SLW360" s="925"/>
      <c r="SLX360" s="925"/>
      <c r="SLY360" s="925"/>
      <c r="SLZ360" s="925"/>
      <c r="SMA360" s="925"/>
      <c r="SMB360" s="925"/>
      <c r="SMC360" s="925"/>
      <c r="SMD360" s="925"/>
      <c r="SME360" s="925"/>
      <c r="SMF360" s="925"/>
      <c r="SMG360" s="925"/>
      <c r="SMH360" s="925"/>
      <c r="SMI360" s="925"/>
      <c r="SMJ360" s="925"/>
      <c r="SMK360" s="925"/>
      <c r="SML360" s="925"/>
      <c r="SMM360" s="925"/>
      <c r="SMN360" s="925"/>
      <c r="SMO360" s="925"/>
      <c r="SMP360" s="925"/>
      <c r="SMQ360" s="925"/>
      <c r="SMR360" s="925"/>
      <c r="SMS360" s="925"/>
      <c r="SMT360" s="925"/>
      <c r="SMU360" s="925"/>
      <c r="SMV360" s="925"/>
      <c r="SMW360" s="925"/>
      <c r="SMX360" s="925"/>
      <c r="SMY360" s="925"/>
      <c r="SMZ360" s="925"/>
      <c r="SNA360" s="925"/>
      <c r="SNB360" s="925"/>
      <c r="SNC360" s="925"/>
      <c r="SND360" s="925"/>
      <c r="SNE360" s="925"/>
      <c r="SNF360" s="925"/>
      <c r="SNG360" s="925"/>
      <c r="SNH360" s="925"/>
      <c r="SNI360" s="925"/>
      <c r="SNJ360" s="925"/>
      <c r="SNK360" s="925"/>
      <c r="SNL360" s="925"/>
      <c r="SNM360" s="925"/>
      <c r="SNN360" s="925"/>
      <c r="SNO360" s="925"/>
      <c r="SNP360" s="925"/>
      <c r="SNQ360" s="925"/>
      <c r="SNR360" s="925"/>
      <c r="SNS360" s="925"/>
      <c r="SNT360" s="925"/>
      <c r="SNU360" s="925"/>
      <c r="SNV360" s="925"/>
      <c r="SNW360" s="925"/>
      <c r="SNX360" s="925"/>
      <c r="SNY360" s="925"/>
      <c r="SNZ360" s="925"/>
      <c r="SOA360" s="925"/>
      <c r="SOB360" s="925"/>
      <c r="SOC360" s="925"/>
      <c r="SOD360" s="925"/>
      <c r="SOE360" s="925"/>
      <c r="SOF360" s="925"/>
      <c r="SOG360" s="925"/>
      <c r="SOH360" s="925"/>
      <c r="SOI360" s="925"/>
      <c r="SOJ360" s="925"/>
      <c r="SOK360" s="925"/>
      <c r="SOL360" s="925"/>
      <c r="SOM360" s="925"/>
      <c r="SON360" s="925"/>
      <c r="SOO360" s="925"/>
      <c r="SOP360" s="925"/>
      <c r="SOQ360" s="925"/>
      <c r="SOR360" s="925"/>
      <c r="SOS360" s="925"/>
      <c r="SOT360" s="925"/>
      <c r="SOU360" s="925"/>
      <c r="SOV360" s="925"/>
      <c r="SOW360" s="925"/>
      <c r="SOX360" s="925"/>
      <c r="SOY360" s="925"/>
      <c r="SOZ360" s="925"/>
      <c r="SPA360" s="925"/>
      <c r="SPB360" s="925"/>
      <c r="SPC360" s="925"/>
      <c r="SPD360" s="925"/>
      <c r="SPE360" s="925"/>
      <c r="SPF360" s="925"/>
      <c r="SPG360" s="925"/>
      <c r="SPH360" s="925"/>
      <c r="SPI360" s="925"/>
      <c r="SPJ360" s="925"/>
      <c r="SPK360" s="925"/>
      <c r="SPL360" s="925"/>
      <c r="SPM360" s="925"/>
      <c r="SPN360" s="925"/>
      <c r="SPO360" s="925"/>
      <c r="SPP360" s="925"/>
      <c r="SPQ360" s="925"/>
      <c r="SPR360" s="925"/>
      <c r="SPS360" s="925"/>
      <c r="SPT360" s="925"/>
      <c r="SPU360" s="925"/>
      <c r="SPV360" s="925"/>
      <c r="SPW360" s="925"/>
      <c r="SPX360" s="925"/>
      <c r="SPY360" s="925"/>
      <c r="SPZ360" s="925"/>
      <c r="SQA360" s="925"/>
      <c r="SQB360" s="925"/>
      <c r="SQC360" s="925"/>
      <c r="SQD360" s="925"/>
      <c r="SQE360" s="925"/>
      <c r="SQF360" s="925"/>
      <c r="SQG360" s="925"/>
      <c r="SQH360" s="925"/>
      <c r="SQI360" s="925"/>
      <c r="SQJ360" s="925"/>
      <c r="SQK360" s="925"/>
      <c r="SQL360" s="925"/>
      <c r="SQM360" s="925"/>
      <c r="SQN360" s="925"/>
      <c r="SQO360" s="925"/>
      <c r="SQP360" s="925"/>
      <c r="SQQ360" s="925"/>
      <c r="SQR360" s="925"/>
      <c r="SQS360" s="925"/>
      <c r="SQT360" s="925"/>
      <c r="SQU360" s="925"/>
      <c r="SQV360" s="925"/>
      <c r="SQW360" s="925"/>
      <c r="SQX360" s="925"/>
      <c r="SQY360" s="925"/>
      <c r="SQZ360" s="925"/>
      <c r="SRA360" s="925"/>
      <c r="SRB360" s="925"/>
      <c r="SRC360" s="925"/>
      <c r="SRD360" s="925"/>
      <c r="SRE360" s="925"/>
      <c r="SRF360" s="925"/>
      <c r="SRG360" s="925"/>
      <c r="SRH360" s="925"/>
      <c r="SRI360" s="925"/>
      <c r="SRJ360" s="925"/>
      <c r="SRK360" s="925"/>
      <c r="SRL360" s="925"/>
      <c r="SRM360" s="925"/>
      <c r="SRN360" s="925"/>
      <c r="SRO360" s="925"/>
      <c r="SRP360" s="925"/>
      <c r="SRQ360" s="925"/>
      <c r="SRR360" s="925"/>
      <c r="SRS360" s="925"/>
      <c r="SRT360" s="925"/>
      <c r="SRU360" s="925"/>
      <c r="SRV360" s="925"/>
      <c r="SRW360" s="925"/>
      <c r="SRX360" s="925"/>
      <c r="SRY360" s="925"/>
      <c r="SRZ360" s="925"/>
      <c r="SSA360" s="925"/>
      <c r="SSB360" s="925"/>
      <c r="SSC360" s="925"/>
      <c r="SSD360" s="925"/>
      <c r="SSE360" s="925"/>
      <c r="SSF360" s="925"/>
      <c r="SSG360" s="925"/>
      <c r="SSH360" s="925"/>
      <c r="SSI360" s="925"/>
      <c r="SSJ360" s="925"/>
      <c r="SSK360" s="925"/>
      <c r="SSL360" s="925"/>
      <c r="SSM360" s="925"/>
      <c r="SSN360" s="925"/>
      <c r="SSO360" s="925"/>
      <c r="SSP360" s="925"/>
      <c r="SSQ360" s="925"/>
      <c r="SSR360" s="925"/>
      <c r="SSS360" s="925"/>
      <c r="SST360" s="925"/>
      <c r="SSU360" s="925"/>
      <c r="SSV360" s="925"/>
      <c r="SSW360" s="925"/>
      <c r="SSX360" s="925"/>
      <c r="SSY360" s="925"/>
      <c r="SSZ360" s="925"/>
      <c r="STA360" s="925"/>
      <c r="STB360" s="925"/>
      <c r="STC360" s="925"/>
      <c r="STD360" s="925"/>
      <c r="STE360" s="925"/>
      <c r="STF360" s="925"/>
      <c r="STG360" s="925"/>
      <c r="STH360" s="925"/>
      <c r="STI360" s="925"/>
      <c r="STJ360" s="925"/>
      <c r="STK360" s="925"/>
      <c r="STL360" s="925"/>
      <c r="STM360" s="925"/>
      <c r="STN360" s="925"/>
      <c r="STO360" s="925"/>
      <c r="STP360" s="925"/>
      <c r="STQ360" s="925"/>
      <c r="STR360" s="925"/>
      <c r="STS360" s="925"/>
      <c r="STT360" s="925"/>
      <c r="STU360" s="925"/>
      <c r="STV360" s="925"/>
      <c r="STW360" s="925"/>
      <c r="STX360" s="925"/>
      <c r="STY360" s="925"/>
      <c r="STZ360" s="925"/>
      <c r="SUA360" s="925"/>
      <c r="SUB360" s="925"/>
      <c r="SUC360" s="925"/>
      <c r="SUD360" s="925"/>
      <c r="SUE360" s="925"/>
      <c r="SUF360" s="925"/>
      <c r="SUG360" s="925"/>
      <c r="SUH360" s="925"/>
      <c r="SUI360" s="925"/>
      <c r="SUJ360" s="925"/>
      <c r="SUK360" s="925"/>
      <c r="SUL360" s="925"/>
      <c r="SUM360" s="925"/>
      <c r="SUN360" s="925"/>
      <c r="SUO360" s="925"/>
      <c r="SUP360" s="925"/>
      <c r="SUQ360" s="925"/>
      <c r="SUR360" s="925"/>
      <c r="SUS360" s="925"/>
      <c r="SUT360" s="925"/>
      <c r="SUU360" s="925"/>
      <c r="SUV360" s="925"/>
      <c r="SUW360" s="925"/>
      <c r="SUX360" s="925"/>
      <c r="SUY360" s="925"/>
      <c r="SUZ360" s="925"/>
      <c r="SVA360" s="925"/>
      <c r="SVB360" s="925"/>
      <c r="SVC360" s="925"/>
      <c r="SVD360" s="925"/>
      <c r="SVE360" s="925"/>
      <c r="SVF360" s="925"/>
      <c r="SVG360" s="925"/>
      <c r="SVH360" s="925"/>
      <c r="SVI360" s="925"/>
      <c r="SVJ360" s="925"/>
      <c r="SVK360" s="925"/>
      <c r="SVL360" s="925"/>
      <c r="SVM360" s="925"/>
      <c r="SVN360" s="925"/>
      <c r="SVO360" s="925"/>
      <c r="SVP360" s="925"/>
      <c r="SVQ360" s="925"/>
      <c r="SVR360" s="925"/>
      <c r="SVS360" s="925"/>
      <c r="SVT360" s="925"/>
      <c r="SVU360" s="925"/>
      <c r="SVV360" s="925"/>
      <c r="SVW360" s="925"/>
      <c r="SVX360" s="925"/>
      <c r="SVY360" s="925"/>
      <c r="SVZ360" s="925"/>
      <c r="SWA360" s="925"/>
      <c r="SWB360" s="925"/>
      <c r="SWC360" s="925"/>
      <c r="SWD360" s="925"/>
      <c r="SWE360" s="925"/>
      <c r="SWF360" s="925"/>
      <c r="SWG360" s="925"/>
      <c r="SWH360" s="925"/>
      <c r="SWI360" s="925"/>
      <c r="SWJ360" s="925"/>
      <c r="SWK360" s="925"/>
      <c r="SWL360" s="925"/>
      <c r="SWM360" s="925"/>
      <c r="SWN360" s="925"/>
      <c r="SWO360" s="925"/>
      <c r="SWP360" s="925"/>
      <c r="SWQ360" s="925"/>
      <c r="SWR360" s="925"/>
      <c r="SWS360" s="925"/>
      <c r="SWT360" s="925"/>
      <c r="SWU360" s="925"/>
      <c r="SWV360" s="925"/>
      <c r="SWW360" s="925"/>
      <c r="SWX360" s="925"/>
      <c r="SWY360" s="925"/>
      <c r="SWZ360" s="925"/>
      <c r="SXA360" s="925"/>
      <c r="SXB360" s="925"/>
      <c r="SXC360" s="925"/>
      <c r="SXD360" s="925"/>
      <c r="SXE360" s="925"/>
      <c r="SXF360" s="925"/>
      <c r="SXG360" s="925"/>
      <c r="SXH360" s="925"/>
      <c r="SXI360" s="925"/>
      <c r="SXJ360" s="925"/>
      <c r="SXK360" s="925"/>
      <c r="SXL360" s="925"/>
      <c r="SXM360" s="925"/>
      <c r="SXN360" s="925"/>
      <c r="SXO360" s="925"/>
      <c r="SXP360" s="925"/>
      <c r="SXQ360" s="925"/>
      <c r="SXR360" s="925"/>
      <c r="SXS360" s="925"/>
      <c r="SXT360" s="925"/>
      <c r="SXU360" s="925"/>
      <c r="SXV360" s="925"/>
      <c r="SXW360" s="925"/>
      <c r="SXX360" s="925"/>
      <c r="SXY360" s="925"/>
      <c r="SXZ360" s="925"/>
      <c r="SYA360" s="925"/>
      <c r="SYB360" s="925"/>
      <c r="SYC360" s="925"/>
      <c r="SYD360" s="925"/>
      <c r="SYE360" s="925"/>
      <c r="SYF360" s="925"/>
      <c r="SYG360" s="925"/>
      <c r="SYH360" s="925"/>
      <c r="SYI360" s="925"/>
      <c r="SYJ360" s="925"/>
      <c r="SYK360" s="925"/>
      <c r="SYL360" s="925"/>
      <c r="SYM360" s="925"/>
      <c r="SYN360" s="925"/>
      <c r="SYO360" s="925"/>
      <c r="SYP360" s="925"/>
      <c r="SYQ360" s="925"/>
      <c r="SYR360" s="925"/>
      <c r="SYS360" s="925"/>
      <c r="SYT360" s="925"/>
      <c r="SYU360" s="925"/>
      <c r="SYV360" s="925"/>
      <c r="SYW360" s="925"/>
      <c r="SYX360" s="925"/>
      <c r="SYY360" s="925"/>
      <c r="SYZ360" s="925"/>
      <c r="SZA360" s="925"/>
      <c r="SZB360" s="925"/>
      <c r="SZC360" s="925"/>
      <c r="SZD360" s="925"/>
      <c r="SZE360" s="925"/>
      <c r="SZF360" s="925"/>
      <c r="SZG360" s="925"/>
      <c r="SZH360" s="925"/>
      <c r="SZI360" s="925"/>
      <c r="SZJ360" s="925"/>
      <c r="SZK360" s="925"/>
      <c r="SZL360" s="925"/>
      <c r="SZM360" s="925"/>
      <c r="SZN360" s="925"/>
      <c r="SZO360" s="925"/>
      <c r="SZP360" s="925"/>
      <c r="SZQ360" s="925"/>
      <c r="SZR360" s="925"/>
      <c r="SZS360" s="925"/>
      <c r="SZT360" s="925"/>
      <c r="SZU360" s="925"/>
      <c r="SZV360" s="925"/>
      <c r="SZW360" s="925"/>
      <c r="SZX360" s="925"/>
      <c r="SZY360" s="925"/>
      <c r="SZZ360" s="925"/>
      <c r="TAA360" s="925"/>
      <c r="TAB360" s="925"/>
      <c r="TAC360" s="925"/>
      <c r="TAD360" s="925"/>
      <c r="TAE360" s="925"/>
      <c r="TAF360" s="925"/>
      <c r="TAG360" s="925"/>
      <c r="TAH360" s="925"/>
      <c r="TAI360" s="925"/>
      <c r="TAJ360" s="925"/>
      <c r="TAK360" s="925"/>
      <c r="TAL360" s="925"/>
      <c r="TAM360" s="925"/>
      <c r="TAN360" s="925"/>
      <c r="TAO360" s="925"/>
      <c r="TAP360" s="925"/>
      <c r="TAQ360" s="925"/>
      <c r="TAR360" s="925"/>
      <c r="TAS360" s="925"/>
      <c r="TAT360" s="925"/>
      <c r="TAU360" s="925"/>
      <c r="TAV360" s="925"/>
      <c r="TAW360" s="925"/>
      <c r="TAX360" s="925"/>
      <c r="TAY360" s="925"/>
      <c r="TAZ360" s="925"/>
      <c r="TBA360" s="925"/>
      <c r="TBB360" s="925"/>
      <c r="TBC360" s="925"/>
      <c r="TBD360" s="925"/>
      <c r="TBE360" s="925"/>
      <c r="TBF360" s="925"/>
      <c r="TBG360" s="925"/>
      <c r="TBH360" s="925"/>
      <c r="TBI360" s="925"/>
      <c r="TBJ360" s="925"/>
      <c r="TBK360" s="925"/>
      <c r="TBL360" s="925"/>
      <c r="TBM360" s="925"/>
      <c r="TBN360" s="925"/>
      <c r="TBO360" s="925"/>
      <c r="TBP360" s="925"/>
      <c r="TBQ360" s="925"/>
      <c r="TBR360" s="925"/>
      <c r="TBS360" s="925"/>
      <c r="TBT360" s="925"/>
      <c r="TBU360" s="925"/>
      <c r="TBV360" s="925"/>
      <c r="TBW360" s="925"/>
      <c r="TBX360" s="925"/>
      <c r="TBY360" s="925"/>
      <c r="TBZ360" s="925"/>
      <c r="TCA360" s="925"/>
      <c r="TCB360" s="925"/>
      <c r="TCC360" s="925"/>
      <c r="TCD360" s="925"/>
      <c r="TCE360" s="925"/>
      <c r="TCF360" s="925"/>
      <c r="TCG360" s="925"/>
      <c r="TCH360" s="925"/>
      <c r="TCI360" s="925"/>
      <c r="TCJ360" s="925"/>
      <c r="TCK360" s="925"/>
      <c r="TCL360" s="925"/>
      <c r="TCM360" s="925"/>
      <c r="TCN360" s="925"/>
      <c r="TCO360" s="925"/>
      <c r="TCP360" s="925"/>
      <c r="TCQ360" s="925"/>
      <c r="TCR360" s="925"/>
      <c r="TCS360" s="925"/>
      <c r="TCT360" s="925"/>
      <c r="TCU360" s="925"/>
      <c r="TCV360" s="925"/>
      <c r="TCW360" s="925"/>
      <c r="TCX360" s="925"/>
      <c r="TCY360" s="925"/>
      <c r="TCZ360" s="925"/>
      <c r="TDA360" s="925"/>
      <c r="TDB360" s="925"/>
      <c r="TDC360" s="925"/>
      <c r="TDD360" s="925"/>
      <c r="TDE360" s="925"/>
      <c r="TDF360" s="925"/>
      <c r="TDG360" s="925"/>
      <c r="TDH360" s="925"/>
      <c r="TDI360" s="925"/>
      <c r="TDJ360" s="925"/>
      <c r="TDK360" s="925"/>
      <c r="TDL360" s="925"/>
      <c r="TDM360" s="925"/>
      <c r="TDN360" s="925"/>
      <c r="TDO360" s="925"/>
      <c r="TDP360" s="925"/>
      <c r="TDQ360" s="925"/>
      <c r="TDR360" s="925"/>
      <c r="TDS360" s="925"/>
      <c r="TDT360" s="925"/>
      <c r="TDU360" s="925"/>
      <c r="TDV360" s="925"/>
      <c r="TDW360" s="925"/>
      <c r="TDX360" s="925"/>
      <c r="TDY360" s="925"/>
      <c r="TDZ360" s="925"/>
      <c r="TEA360" s="925"/>
      <c r="TEB360" s="925"/>
      <c r="TEC360" s="925"/>
      <c r="TED360" s="925"/>
      <c r="TEE360" s="925"/>
      <c r="TEF360" s="925"/>
      <c r="TEG360" s="925"/>
      <c r="TEH360" s="925"/>
      <c r="TEI360" s="925"/>
      <c r="TEJ360" s="925"/>
      <c r="TEK360" s="925"/>
      <c r="TEL360" s="925"/>
      <c r="TEM360" s="925"/>
      <c r="TEN360" s="925"/>
      <c r="TEO360" s="925"/>
      <c r="TEP360" s="925"/>
      <c r="TEQ360" s="925"/>
      <c r="TER360" s="925"/>
      <c r="TES360" s="925"/>
      <c r="TET360" s="925"/>
      <c r="TEU360" s="925"/>
      <c r="TEV360" s="925"/>
      <c r="TEW360" s="925"/>
      <c r="TEX360" s="925"/>
      <c r="TEY360" s="925"/>
      <c r="TEZ360" s="925"/>
      <c r="TFA360" s="925"/>
      <c r="TFB360" s="925"/>
      <c r="TFC360" s="925"/>
      <c r="TFD360" s="925"/>
      <c r="TFE360" s="925"/>
      <c r="TFF360" s="925"/>
      <c r="TFG360" s="925"/>
      <c r="TFH360" s="925"/>
      <c r="TFI360" s="925"/>
      <c r="TFJ360" s="925"/>
      <c r="TFK360" s="925"/>
      <c r="TFL360" s="925"/>
      <c r="TFM360" s="925"/>
      <c r="TFN360" s="925"/>
      <c r="TFO360" s="925"/>
      <c r="TFP360" s="925"/>
      <c r="TFQ360" s="925"/>
      <c r="TFR360" s="925"/>
      <c r="TFS360" s="925"/>
      <c r="TFT360" s="925"/>
      <c r="TFU360" s="925"/>
      <c r="TFV360" s="925"/>
      <c r="TFW360" s="925"/>
      <c r="TFX360" s="925"/>
      <c r="TFY360" s="925"/>
      <c r="TFZ360" s="925"/>
      <c r="TGA360" s="925"/>
      <c r="TGB360" s="925"/>
      <c r="TGC360" s="925"/>
      <c r="TGD360" s="925"/>
      <c r="TGE360" s="925"/>
      <c r="TGF360" s="925"/>
      <c r="TGG360" s="925"/>
      <c r="TGH360" s="925"/>
      <c r="TGI360" s="925"/>
      <c r="TGJ360" s="925"/>
      <c r="TGK360" s="925"/>
      <c r="TGL360" s="925"/>
      <c r="TGM360" s="925"/>
      <c r="TGN360" s="925"/>
      <c r="TGO360" s="925"/>
      <c r="TGP360" s="925"/>
      <c r="TGQ360" s="925"/>
      <c r="TGR360" s="925"/>
      <c r="TGS360" s="925"/>
      <c r="TGT360" s="925"/>
      <c r="TGU360" s="925"/>
      <c r="TGV360" s="925"/>
      <c r="TGW360" s="925"/>
      <c r="TGX360" s="925"/>
      <c r="TGY360" s="925"/>
      <c r="TGZ360" s="925"/>
      <c r="THA360" s="925"/>
      <c r="THB360" s="925"/>
      <c r="THC360" s="925"/>
      <c r="THD360" s="925"/>
      <c r="THE360" s="925"/>
      <c r="THF360" s="925"/>
      <c r="THG360" s="925"/>
      <c r="THH360" s="925"/>
      <c r="THI360" s="925"/>
      <c r="THJ360" s="925"/>
      <c r="THK360" s="925"/>
      <c r="THL360" s="925"/>
      <c r="THM360" s="925"/>
      <c r="THN360" s="925"/>
      <c r="THO360" s="925"/>
      <c r="THP360" s="925"/>
      <c r="THQ360" s="925"/>
      <c r="THR360" s="925"/>
      <c r="THS360" s="925"/>
      <c r="THT360" s="925"/>
      <c r="THU360" s="925"/>
      <c r="THV360" s="925"/>
      <c r="THW360" s="925"/>
      <c r="THX360" s="925"/>
      <c r="THY360" s="925"/>
      <c r="THZ360" s="925"/>
      <c r="TIA360" s="925"/>
      <c r="TIB360" s="925"/>
      <c r="TIC360" s="925"/>
      <c r="TID360" s="925"/>
      <c r="TIE360" s="925"/>
      <c r="TIF360" s="925"/>
      <c r="TIG360" s="925"/>
      <c r="TIH360" s="925"/>
      <c r="TII360" s="925"/>
      <c r="TIJ360" s="925"/>
      <c r="TIK360" s="925"/>
      <c r="TIL360" s="925"/>
      <c r="TIM360" s="925"/>
      <c r="TIN360" s="925"/>
      <c r="TIO360" s="925"/>
      <c r="TIP360" s="925"/>
      <c r="TIQ360" s="925"/>
      <c r="TIR360" s="925"/>
      <c r="TIS360" s="925"/>
      <c r="TIT360" s="925"/>
      <c r="TIU360" s="925"/>
      <c r="TIV360" s="925"/>
      <c r="TIW360" s="925"/>
      <c r="TIX360" s="925"/>
      <c r="TIY360" s="925"/>
      <c r="TIZ360" s="925"/>
      <c r="TJA360" s="925"/>
      <c r="TJB360" s="925"/>
      <c r="TJC360" s="925"/>
      <c r="TJD360" s="925"/>
      <c r="TJE360" s="925"/>
      <c r="TJF360" s="925"/>
      <c r="TJG360" s="925"/>
      <c r="TJH360" s="925"/>
      <c r="TJI360" s="925"/>
      <c r="TJJ360" s="925"/>
      <c r="TJK360" s="925"/>
      <c r="TJL360" s="925"/>
      <c r="TJM360" s="925"/>
      <c r="TJN360" s="925"/>
      <c r="TJO360" s="925"/>
      <c r="TJP360" s="925"/>
      <c r="TJQ360" s="925"/>
      <c r="TJR360" s="925"/>
      <c r="TJS360" s="925"/>
      <c r="TJT360" s="925"/>
      <c r="TJU360" s="925"/>
      <c r="TJV360" s="925"/>
      <c r="TJW360" s="925"/>
      <c r="TJX360" s="925"/>
      <c r="TJY360" s="925"/>
      <c r="TJZ360" s="925"/>
      <c r="TKA360" s="925"/>
      <c r="TKB360" s="925"/>
      <c r="TKC360" s="925"/>
      <c r="TKD360" s="925"/>
      <c r="TKE360" s="925"/>
      <c r="TKF360" s="925"/>
      <c r="TKG360" s="925"/>
      <c r="TKH360" s="925"/>
      <c r="TKI360" s="925"/>
      <c r="TKJ360" s="925"/>
      <c r="TKK360" s="925"/>
      <c r="TKL360" s="925"/>
      <c r="TKM360" s="925"/>
      <c r="TKN360" s="925"/>
      <c r="TKO360" s="925"/>
      <c r="TKP360" s="925"/>
      <c r="TKQ360" s="925"/>
      <c r="TKR360" s="925"/>
      <c r="TKS360" s="925"/>
      <c r="TKT360" s="925"/>
      <c r="TKU360" s="925"/>
      <c r="TKV360" s="925"/>
      <c r="TKW360" s="925"/>
      <c r="TKX360" s="925"/>
      <c r="TKY360" s="925"/>
      <c r="TKZ360" s="925"/>
      <c r="TLA360" s="925"/>
      <c r="TLB360" s="925"/>
      <c r="TLC360" s="925"/>
      <c r="TLD360" s="925"/>
      <c r="TLE360" s="925"/>
      <c r="TLF360" s="925"/>
      <c r="TLG360" s="925"/>
      <c r="TLH360" s="925"/>
      <c r="TLI360" s="925"/>
      <c r="TLJ360" s="925"/>
      <c r="TLK360" s="925"/>
      <c r="TLL360" s="925"/>
      <c r="TLM360" s="925"/>
      <c r="TLN360" s="925"/>
      <c r="TLO360" s="925"/>
      <c r="TLP360" s="925"/>
      <c r="TLQ360" s="925"/>
      <c r="TLR360" s="925"/>
      <c r="TLS360" s="925"/>
      <c r="TLT360" s="925"/>
      <c r="TLU360" s="925"/>
      <c r="TLV360" s="925"/>
      <c r="TLW360" s="925"/>
      <c r="TLX360" s="925"/>
      <c r="TLY360" s="925"/>
      <c r="TLZ360" s="925"/>
      <c r="TMA360" s="925"/>
      <c r="TMB360" s="925"/>
      <c r="TMC360" s="925"/>
      <c r="TMD360" s="925"/>
      <c r="TME360" s="925"/>
      <c r="TMF360" s="925"/>
      <c r="TMG360" s="925"/>
      <c r="TMH360" s="925"/>
      <c r="TMI360" s="925"/>
      <c r="TMJ360" s="925"/>
      <c r="TMK360" s="925"/>
      <c r="TML360" s="925"/>
      <c r="TMM360" s="925"/>
      <c r="TMN360" s="925"/>
      <c r="TMO360" s="925"/>
      <c r="TMP360" s="925"/>
      <c r="TMQ360" s="925"/>
      <c r="TMR360" s="925"/>
      <c r="TMS360" s="925"/>
      <c r="TMT360" s="925"/>
      <c r="TMU360" s="925"/>
      <c r="TMV360" s="925"/>
      <c r="TMW360" s="925"/>
      <c r="TMX360" s="925"/>
      <c r="TMY360" s="925"/>
      <c r="TMZ360" s="925"/>
      <c r="TNA360" s="925"/>
      <c r="TNB360" s="925"/>
      <c r="TNC360" s="925"/>
      <c r="TND360" s="925"/>
      <c r="TNE360" s="925"/>
      <c r="TNF360" s="925"/>
      <c r="TNG360" s="925"/>
      <c r="TNH360" s="925"/>
      <c r="TNI360" s="925"/>
      <c r="TNJ360" s="925"/>
      <c r="TNK360" s="925"/>
      <c r="TNL360" s="925"/>
      <c r="TNM360" s="925"/>
      <c r="TNN360" s="925"/>
      <c r="TNO360" s="925"/>
      <c r="TNP360" s="925"/>
      <c r="TNQ360" s="925"/>
      <c r="TNR360" s="925"/>
      <c r="TNS360" s="925"/>
      <c r="TNT360" s="925"/>
      <c r="TNU360" s="925"/>
      <c r="TNV360" s="925"/>
      <c r="TNW360" s="925"/>
      <c r="TNX360" s="925"/>
      <c r="TNY360" s="925"/>
      <c r="TNZ360" s="925"/>
      <c r="TOA360" s="925"/>
      <c r="TOB360" s="925"/>
      <c r="TOC360" s="925"/>
      <c r="TOD360" s="925"/>
      <c r="TOE360" s="925"/>
      <c r="TOF360" s="925"/>
      <c r="TOG360" s="925"/>
      <c r="TOH360" s="925"/>
      <c r="TOI360" s="925"/>
      <c r="TOJ360" s="925"/>
      <c r="TOK360" s="925"/>
      <c r="TOL360" s="925"/>
      <c r="TOM360" s="925"/>
      <c r="TON360" s="925"/>
      <c r="TOO360" s="925"/>
      <c r="TOP360" s="925"/>
      <c r="TOQ360" s="925"/>
      <c r="TOR360" s="925"/>
      <c r="TOS360" s="925"/>
      <c r="TOT360" s="925"/>
      <c r="TOU360" s="925"/>
      <c r="TOV360" s="925"/>
      <c r="TOW360" s="925"/>
      <c r="TOX360" s="925"/>
      <c r="TOY360" s="925"/>
      <c r="TOZ360" s="925"/>
      <c r="TPA360" s="925"/>
      <c r="TPB360" s="925"/>
      <c r="TPC360" s="925"/>
      <c r="TPD360" s="925"/>
      <c r="TPE360" s="925"/>
      <c r="TPF360" s="925"/>
      <c r="TPG360" s="925"/>
      <c r="TPH360" s="925"/>
      <c r="TPI360" s="925"/>
      <c r="TPJ360" s="925"/>
      <c r="TPK360" s="925"/>
      <c r="TPL360" s="925"/>
      <c r="TPM360" s="925"/>
      <c r="TPN360" s="925"/>
      <c r="TPO360" s="925"/>
      <c r="TPP360" s="925"/>
      <c r="TPQ360" s="925"/>
      <c r="TPR360" s="925"/>
      <c r="TPS360" s="925"/>
      <c r="TPT360" s="925"/>
      <c r="TPU360" s="925"/>
      <c r="TPV360" s="925"/>
      <c r="TPW360" s="925"/>
      <c r="TPX360" s="925"/>
      <c r="TPY360" s="925"/>
      <c r="TPZ360" s="925"/>
      <c r="TQA360" s="925"/>
      <c r="TQB360" s="925"/>
      <c r="TQC360" s="925"/>
      <c r="TQD360" s="925"/>
      <c r="TQE360" s="925"/>
      <c r="TQF360" s="925"/>
      <c r="TQG360" s="925"/>
      <c r="TQH360" s="925"/>
      <c r="TQI360" s="925"/>
      <c r="TQJ360" s="925"/>
      <c r="TQK360" s="925"/>
      <c r="TQL360" s="925"/>
      <c r="TQM360" s="925"/>
      <c r="TQN360" s="925"/>
      <c r="TQO360" s="925"/>
      <c r="TQP360" s="925"/>
      <c r="TQQ360" s="925"/>
      <c r="TQR360" s="925"/>
      <c r="TQS360" s="925"/>
      <c r="TQT360" s="925"/>
      <c r="TQU360" s="925"/>
      <c r="TQV360" s="925"/>
      <c r="TQW360" s="925"/>
      <c r="TQX360" s="925"/>
      <c r="TQY360" s="925"/>
      <c r="TQZ360" s="925"/>
      <c r="TRA360" s="925"/>
      <c r="TRB360" s="925"/>
      <c r="TRC360" s="925"/>
      <c r="TRD360" s="925"/>
      <c r="TRE360" s="925"/>
      <c r="TRF360" s="925"/>
      <c r="TRG360" s="925"/>
      <c r="TRH360" s="925"/>
      <c r="TRI360" s="925"/>
      <c r="TRJ360" s="925"/>
      <c r="TRK360" s="925"/>
      <c r="TRL360" s="925"/>
      <c r="TRM360" s="925"/>
      <c r="TRN360" s="925"/>
      <c r="TRO360" s="925"/>
      <c r="TRP360" s="925"/>
      <c r="TRQ360" s="925"/>
      <c r="TRR360" s="925"/>
      <c r="TRS360" s="925"/>
      <c r="TRT360" s="925"/>
      <c r="TRU360" s="925"/>
      <c r="TRV360" s="925"/>
      <c r="TRW360" s="925"/>
      <c r="TRX360" s="925"/>
      <c r="TRY360" s="925"/>
      <c r="TRZ360" s="925"/>
      <c r="TSA360" s="925"/>
      <c r="TSB360" s="925"/>
      <c r="TSC360" s="925"/>
      <c r="TSD360" s="925"/>
      <c r="TSE360" s="925"/>
      <c r="TSF360" s="925"/>
      <c r="TSG360" s="925"/>
      <c r="TSH360" s="925"/>
      <c r="TSI360" s="925"/>
      <c r="TSJ360" s="925"/>
      <c r="TSK360" s="925"/>
      <c r="TSL360" s="925"/>
      <c r="TSM360" s="925"/>
      <c r="TSN360" s="925"/>
      <c r="TSO360" s="925"/>
      <c r="TSP360" s="925"/>
      <c r="TSQ360" s="925"/>
      <c r="TSR360" s="925"/>
      <c r="TSS360" s="925"/>
      <c r="TST360" s="925"/>
      <c r="TSU360" s="925"/>
      <c r="TSV360" s="925"/>
      <c r="TSW360" s="925"/>
      <c r="TSX360" s="925"/>
      <c r="TSY360" s="925"/>
      <c r="TSZ360" s="925"/>
      <c r="TTA360" s="925"/>
      <c r="TTB360" s="925"/>
      <c r="TTC360" s="925"/>
      <c r="TTD360" s="925"/>
      <c r="TTE360" s="925"/>
      <c r="TTF360" s="925"/>
      <c r="TTG360" s="925"/>
      <c r="TTH360" s="925"/>
      <c r="TTI360" s="925"/>
      <c r="TTJ360" s="925"/>
      <c r="TTK360" s="925"/>
      <c r="TTL360" s="925"/>
      <c r="TTM360" s="925"/>
      <c r="TTN360" s="925"/>
      <c r="TTO360" s="925"/>
      <c r="TTP360" s="925"/>
      <c r="TTQ360" s="925"/>
      <c r="TTR360" s="925"/>
      <c r="TTS360" s="925"/>
      <c r="TTT360" s="925"/>
      <c r="TTU360" s="925"/>
      <c r="TTV360" s="925"/>
      <c r="TTW360" s="925"/>
      <c r="TTX360" s="925"/>
      <c r="TTY360" s="925"/>
      <c r="TTZ360" s="925"/>
      <c r="TUA360" s="925"/>
      <c r="TUB360" s="925"/>
      <c r="TUC360" s="925"/>
      <c r="TUD360" s="925"/>
      <c r="TUE360" s="925"/>
      <c r="TUF360" s="925"/>
      <c r="TUG360" s="925"/>
      <c r="TUH360" s="925"/>
      <c r="TUI360" s="925"/>
      <c r="TUJ360" s="925"/>
      <c r="TUK360" s="925"/>
      <c r="TUL360" s="925"/>
      <c r="TUM360" s="925"/>
      <c r="TUN360" s="925"/>
      <c r="TUO360" s="925"/>
      <c r="TUP360" s="925"/>
      <c r="TUQ360" s="925"/>
      <c r="TUR360" s="925"/>
      <c r="TUS360" s="925"/>
      <c r="TUT360" s="925"/>
      <c r="TUU360" s="925"/>
      <c r="TUV360" s="925"/>
      <c r="TUW360" s="925"/>
      <c r="TUX360" s="925"/>
      <c r="TUY360" s="925"/>
      <c r="TUZ360" s="925"/>
      <c r="TVA360" s="925"/>
      <c r="TVB360" s="925"/>
      <c r="TVC360" s="925"/>
      <c r="TVD360" s="925"/>
      <c r="TVE360" s="925"/>
      <c r="TVF360" s="925"/>
      <c r="TVG360" s="925"/>
      <c r="TVH360" s="925"/>
      <c r="TVI360" s="925"/>
      <c r="TVJ360" s="925"/>
      <c r="TVK360" s="925"/>
      <c r="TVL360" s="925"/>
      <c r="TVM360" s="925"/>
      <c r="TVN360" s="925"/>
      <c r="TVO360" s="925"/>
      <c r="TVP360" s="925"/>
      <c r="TVQ360" s="925"/>
      <c r="TVR360" s="925"/>
      <c r="TVS360" s="925"/>
      <c r="TVT360" s="925"/>
      <c r="TVU360" s="925"/>
      <c r="TVV360" s="925"/>
      <c r="TVW360" s="925"/>
      <c r="TVX360" s="925"/>
      <c r="TVY360" s="925"/>
      <c r="TVZ360" s="925"/>
      <c r="TWA360" s="925"/>
      <c r="TWB360" s="925"/>
      <c r="TWC360" s="925"/>
      <c r="TWD360" s="925"/>
      <c r="TWE360" s="925"/>
      <c r="TWF360" s="925"/>
      <c r="TWG360" s="925"/>
      <c r="TWH360" s="925"/>
      <c r="TWI360" s="925"/>
      <c r="TWJ360" s="925"/>
      <c r="TWK360" s="925"/>
      <c r="TWL360" s="925"/>
      <c r="TWM360" s="925"/>
      <c r="TWN360" s="925"/>
      <c r="TWO360" s="925"/>
      <c r="TWP360" s="925"/>
      <c r="TWQ360" s="925"/>
      <c r="TWR360" s="925"/>
      <c r="TWS360" s="925"/>
      <c r="TWT360" s="925"/>
      <c r="TWU360" s="925"/>
      <c r="TWV360" s="925"/>
      <c r="TWW360" s="925"/>
      <c r="TWX360" s="925"/>
      <c r="TWY360" s="925"/>
      <c r="TWZ360" s="925"/>
      <c r="TXA360" s="925"/>
      <c r="TXB360" s="925"/>
      <c r="TXC360" s="925"/>
      <c r="TXD360" s="925"/>
      <c r="TXE360" s="925"/>
      <c r="TXF360" s="925"/>
      <c r="TXG360" s="925"/>
      <c r="TXH360" s="925"/>
      <c r="TXI360" s="925"/>
      <c r="TXJ360" s="925"/>
      <c r="TXK360" s="925"/>
      <c r="TXL360" s="925"/>
      <c r="TXM360" s="925"/>
      <c r="TXN360" s="925"/>
      <c r="TXO360" s="925"/>
      <c r="TXP360" s="925"/>
      <c r="TXQ360" s="925"/>
      <c r="TXR360" s="925"/>
      <c r="TXS360" s="925"/>
      <c r="TXT360" s="925"/>
      <c r="TXU360" s="925"/>
      <c r="TXV360" s="925"/>
      <c r="TXW360" s="925"/>
      <c r="TXX360" s="925"/>
      <c r="TXY360" s="925"/>
      <c r="TXZ360" s="925"/>
      <c r="TYA360" s="925"/>
      <c r="TYB360" s="925"/>
      <c r="TYC360" s="925"/>
      <c r="TYD360" s="925"/>
      <c r="TYE360" s="925"/>
      <c r="TYF360" s="925"/>
      <c r="TYG360" s="925"/>
      <c r="TYH360" s="925"/>
      <c r="TYI360" s="925"/>
      <c r="TYJ360" s="925"/>
      <c r="TYK360" s="925"/>
      <c r="TYL360" s="925"/>
      <c r="TYM360" s="925"/>
      <c r="TYN360" s="925"/>
      <c r="TYO360" s="925"/>
      <c r="TYP360" s="925"/>
      <c r="TYQ360" s="925"/>
      <c r="TYR360" s="925"/>
      <c r="TYS360" s="925"/>
      <c r="TYT360" s="925"/>
      <c r="TYU360" s="925"/>
      <c r="TYV360" s="925"/>
      <c r="TYW360" s="925"/>
      <c r="TYX360" s="925"/>
      <c r="TYY360" s="925"/>
      <c r="TYZ360" s="925"/>
      <c r="TZA360" s="925"/>
      <c r="TZB360" s="925"/>
      <c r="TZC360" s="925"/>
      <c r="TZD360" s="925"/>
      <c r="TZE360" s="925"/>
      <c r="TZF360" s="925"/>
      <c r="TZG360" s="925"/>
      <c r="TZH360" s="925"/>
      <c r="TZI360" s="925"/>
      <c r="TZJ360" s="925"/>
      <c r="TZK360" s="925"/>
      <c r="TZL360" s="925"/>
      <c r="TZM360" s="925"/>
      <c r="TZN360" s="925"/>
      <c r="TZO360" s="925"/>
      <c r="TZP360" s="925"/>
      <c r="TZQ360" s="925"/>
      <c r="TZR360" s="925"/>
      <c r="TZS360" s="925"/>
      <c r="TZT360" s="925"/>
      <c r="TZU360" s="925"/>
      <c r="TZV360" s="925"/>
      <c r="TZW360" s="925"/>
      <c r="TZX360" s="925"/>
      <c r="TZY360" s="925"/>
      <c r="TZZ360" s="925"/>
      <c r="UAA360" s="925"/>
      <c r="UAB360" s="925"/>
      <c r="UAC360" s="925"/>
      <c r="UAD360" s="925"/>
      <c r="UAE360" s="925"/>
      <c r="UAF360" s="925"/>
      <c r="UAG360" s="925"/>
      <c r="UAH360" s="925"/>
      <c r="UAI360" s="925"/>
      <c r="UAJ360" s="925"/>
      <c r="UAK360" s="925"/>
      <c r="UAL360" s="925"/>
      <c r="UAM360" s="925"/>
      <c r="UAN360" s="925"/>
      <c r="UAO360" s="925"/>
      <c r="UAP360" s="925"/>
      <c r="UAQ360" s="925"/>
      <c r="UAR360" s="925"/>
      <c r="UAS360" s="925"/>
      <c r="UAT360" s="925"/>
      <c r="UAU360" s="925"/>
      <c r="UAV360" s="925"/>
      <c r="UAW360" s="925"/>
      <c r="UAX360" s="925"/>
      <c r="UAY360" s="925"/>
      <c r="UAZ360" s="925"/>
      <c r="UBA360" s="925"/>
      <c r="UBB360" s="925"/>
      <c r="UBC360" s="925"/>
      <c r="UBD360" s="925"/>
      <c r="UBE360" s="925"/>
      <c r="UBF360" s="925"/>
      <c r="UBG360" s="925"/>
      <c r="UBH360" s="925"/>
      <c r="UBI360" s="925"/>
      <c r="UBJ360" s="925"/>
      <c r="UBK360" s="925"/>
      <c r="UBL360" s="925"/>
      <c r="UBM360" s="925"/>
      <c r="UBN360" s="925"/>
      <c r="UBO360" s="925"/>
      <c r="UBP360" s="925"/>
      <c r="UBQ360" s="925"/>
      <c r="UBR360" s="925"/>
      <c r="UBS360" s="925"/>
      <c r="UBT360" s="925"/>
      <c r="UBU360" s="925"/>
      <c r="UBV360" s="925"/>
      <c r="UBW360" s="925"/>
      <c r="UBX360" s="925"/>
      <c r="UBY360" s="925"/>
      <c r="UBZ360" s="925"/>
      <c r="UCA360" s="925"/>
      <c r="UCB360" s="925"/>
      <c r="UCC360" s="925"/>
      <c r="UCD360" s="925"/>
      <c r="UCE360" s="925"/>
      <c r="UCF360" s="925"/>
      <c r="UCG360" s="925"/>
      <c r="UCH360" s="925"/>
      <c r="UCI360" s="925"/>
      <c r="UCJ360" s="925"/>
      <c r="UCK360" s="925"/>
      <c r="UCL360" s="925"/>
      <c r="UCM360" s="925"/>
      <c r="UCN360" s="925"/>
      <c r="UCO360" s="925"/>
      <c r="UCP360" s="925"/>
      <c r="UCQ360" s="925"/>
      <c r="UCR360" s="925"/>
      <c r="UCS360" s="925"/>
      <c r="UCT360" s="925"/>
      <c r="UCU360" s="925"/>
      <c r="UCV360" s="925"/>
      <c r="UCW360" s="925"/>
      <c r="UCX360" s="925"/>
      <c r="UCY360" s="925"/>
      <c r="UCZ360" s="925"/>
      <c r="UDA360" s="925"/>
      <c r="UDB360" s="925"/>
      <c r="UDC360" s="925"/>
      <c r="UDD360" s="925"/>
      <c r="UDE360" s="925"/>
      <c r="UDF360" s="925"/>
      <c r="UDG360" s="925"/>
      <c r="UDH360" s="925"/>
      <c r="UDI360" s="925"/>
      <c r="UDJ360" s="925"/>
      <c r="UDK360" s="925"/>
      <c r="UDL360" s="925"/>
      <c r="UDM360" s="925"/>
      <c r="UDN360" s="925"/>
      <c r="UDO360" s="925"/>
      <c r="UDP360" s="925"/>
      <c r="UDQ360" s="925"/>
      <c r="UDR360" s="925"/>
      <c r="UDS360" s="925"/>
      <c r="UDT360" s="925"/>
      <c r="UDU360" s="925"/>
      <c r="UDV360" s="925"/>
      <c r="UDW360" s="925"/>
      <c r="UDX360" s="925"/>
      <c r="UDY360" s="925"/>
      <c r="UDZ360" s="925"/>
      <c r="UEA360" s="925"/>
      <c r="UEB360" s="925"/>
      <c r="UEC360" s="925"/>
      <c r="UED360" s="925"/>
      <c r="UEE360" s="925"/>
      <c r="UEF360" s="925"/>
      <c r="UEG360" s="925"/>
      <c r="UEH360" s="925"/>
      <c r="UEI360" s="925"/>
      <c r="UEJ360" s="925"/>
      <c r="UEK360" s="925"/>
      <c r="UEL360" s="925"/>
      <c r="UEM360" s="925"/>
      <c r="UEN360" s="925"/>
      <c r="UEO360" s="925"/>
      <c r="UEP360" s="925"/>
      <c r="UEQ360" s="925"/>
      <c r="UER360" s="925"/>
      <c r="UES360" s="925"/>
      <c r="UET360" s="925"/>
      <c r="UEU360" s="925"/>
      <c r="UEV360" s="925"/>
      <c r="UEW360" s="925"/>
      <c r="UEX360" s="925"/>
      <c r="UEY360" s="925"/>
      <c r="UEZ360" s="925"/>
      <c r="UFA360" s="925"/>
      <c r="UFB360" s="925"/>
      <c r="UFC360" s="925"/>
      <c r="UFD360" s="925"/>
      <c r="UFE360" s="925"/>
      <c r="UFF360" s="925"/>
      <c r="UFG360" s="925"/>
      <c r="UFH360" s="925"/>
      <c r="UFI360" s="925"/>
      <c r="UFJ360" s="925"/>
      <c r="UFK360" s="925"/>
      <c r="UFL360" s="925"/>
      <c r="UFM360" s="925"/>
      <c r="UFN360" s="925"/>
      <c r="UFO360" s="925"/>
      <c r="UFP360" s="925"/>
      <c r="UFQ360" s="925"/>
      <c r="UFR360" s="925"/>
      <c r="UFS360" s="925"/>
      <c r="UFT360" s="925"/>
      <c r="UFU360" s="925"/>
      <c r="UFV360" s="925"/>
      <c r="UFW360" s="925"/>
      <c r="UFX360" s="925"/>
      <c r="UFY360" s="925"/>
      <c r="UFZ360" s="925"/>
      <c r="UGA360" s="925"/>
      <c r="UGB360" s="925"/>
      <c r="UGC360" s="925"/>
      <c r="UGD360" s="925"/>
      <c r="UGE360" s="925"/>
      <c r="UGF360" s="925"/>
      <c r="UGG360" s="925"/>
      <c r="UGH360" s="925"/>
      <c r="UGI360" s="925"/>
      <c r="UGJ360" s="925"/>
      <c r="UGK360" s="925"/>
      <c r="UGL360" s="925"/>
      <c r="UGM360" s="925"/>
      <c r="UGN360" s="925"/>
      <c r="UGO360" s="925"/>
      <c r="UGP360" s="925"/>
      <c r="UGQ360" s="925"/>
      <c r="UGR360" s="925"/>
      <c r="UGS360" s="925"/>
      <c r="UGT360" s="925"/>
      <c r="UGU360" s="925"/>
      <c r="UGV360" s="925"/>
      <c r="UGW360" s="925"/>
      <c r="UGX360" s="925"/>
      <c r="UGY360" s="925"/>
      <c r="UGZ360" s="925"/>
      <c r="UHA360" s="925"/>
      <c r="UHB360" s="925"/>
      <c r="UHC360" s="925"/>
      <c r="UHD360" s="925"/>
      <c r="UHE360" s="925"/>
      <c r="UHF360" s="925"/>
      <c r="UHG360" s="925"/>
      <c r="UHH360" s="925"/>
      <c r="UHI360" s="925"/>
      <c r="UHJ360" s="925"/>
      <c r="UHK360" s="925"/>
      <c r="UHL360" s="925"/>
      <c r="UHM360" s="925"/>
      <c r="UHN360" s="925"/>
      <c r="UHO360" s="925"/>
      <c r="UHP360" s="925"/>
      <c r="UHQ360" s="925"/>
      <c r="UHR360" s="925"/>
      <c r="UHS360" s="925"/>
      <c r="UHT360" s="925"/>
      <c r="UHU360" s="925"/>
      <c r="UHV360" s="925"/>
      <c r="UHW360" s="925"/>
      <c r="UHX360" s="925"/>
      <c r="UHY360" s="925"/>
      <c r="UHZ360" s="925"/>
      <c r="UIA360" s="925"/>
      <c r="UIB360" s="925"/>
      <c r="UIC360" s="925"/>
      <c r="UID360" s="925"/>
      <c r="UIE360" s="925"/>
      <c r="UIF360" s="925"/>
      <c r="UIG360" s="925"/>
      <c r="UIH360" s="925"/>
      <c r="UII360" s="925"/>
      <c r="UIJ360" s="925"/>
      <c r="UIK360" s="925"/>
      <c r="UIL360" s="925"/>
      <c r="UIM360" s="925"/>
      <c r="UIN360" s="925"/>
      <c r="UIO360" s="925"/>
      <c r="UIP360" s="925"/>
      <c r="UIQ360" s="925"/>
      <c r="UIR360" s="925"/>
      <c r="UIS360" s="925"/>
      <c r="UIT360" s="925"/>
      <c r="UIU360" s="925"/>
      <c r="UIV360" s="925"/>
      <c r="UIW360" s="925"/>
      <c r="UIX360" s="925"/>
      <c r="UIY360" s="925"/>
      <c r="UIZ360" s="925"/>
      <c r="UJA360" s="925"/>
      <c r="UJB360" s="925"/>
      <c r="UJC360" s="925"/>
      <c r="UJD360" s="925"/>
      <c r="UJE360" s="925"/>
      <c r="UJF360" s="925"/>
      <c r="UJG360" s="925"/>
      <c r="UJH360" s="925"/>
      <c r="UJI360" s="925"/>
      <c r="UJJ360" s="925"/>
      <c r="UJK360" s="925"/>
      <c r="UJL360" s="925"/>
      <c r="UJM360" s="925"/>
      <c r="UJN360" s="925"/>
      <c r="UJO360" s="925"/>
      <c r="UJP360" s="925"/>
      <c r="UJQ360" s="925"/>
      <c r="UJR360" s="925"/>
      <c r="UJS360" s="925"/>
      <c r="UJT360" s="925"/>
      <c r="UJU360" s="925"/>
      <c r="UJV360" s="925"/>
      <c r="UJW360" s="925"/>
      <c r="UJX360" s="925"/>
      <c r="UJY360" s="925"/>
      <c r="UJZ360" s="925"/>
      <c r="UKA360" s="925"/>
      <c r="UKB360" s="925"/>
      <c r="UKC360" s="925"/>
      <c r="UKD360" s="925"/>
      <c r="UKE360" s="925"/>
      <c r="UKF360" s="925"/>
      <c r="UKG360" s="925"/>
      <c r="UKH360" s="925"/>
      <c r="UKI360" s="925"/>
      <c r="UKJ360" s="925"/>
      <c r="UKK360" s="925"/>
      <c r="UKL360" s="925"/>
      <c r="UKM360" s="925"/>
      <c r="UKN360" s="925"/>
      <c r="UKO360" s="925"/>
      <c r="UKP360" s="925"/>
      <c r="UKQ360" s="925"/>
      <c r="UKR360" s="925"/>
      <c r="UKS360" s="925"/>
      <c r="UKT360" s="925"/>
      <c r="UKU360" s="925"/>
      <c r="UKV360" s="925"/>
      <c r="UKW360" s="925"/>
      <c r="UKX360" s="925"/>
      <c r="UKY360" s="925"/>
      <c r="UKZ360" s="925"/>
      <c r="ULA360" s="925"/>
      <c r="ULB360" s="925"/>
      <c r="ULC360" s="925"/>
      <c r="ULD360" s="925"/>
      <c r="ULE360" s="925"/>
      <c r="ULF360" s="925"/>
      <c r="ULG360" s="925"/>
      <c r="ULH360" s="925"/>
      <c r="ULI360" s="925"/>
      <c r="ULJ360" s="925"/>
      <c r="ULK360" s="925"/>
      <c r="ULL360" s="925"/>
      <c r="ULM360" s="925"/>
      <c r="ULN360" s="925"/>
      <c r="ULO360" s="925"/>
      <c r="ULP360" s="925"/>
      <c r="ULQ360" s="925"/>
      <c r="ULR360" s="925"/>
      <c r="ULS360" s="925"/>
      <c r="ULT360" s="925"/>
      <c r="ULU360" s="925"/>
      <c r="ULV360" s="925"/>
      <c r="ULW360" s="925"/>
      <c r="ULX360" s="925"/>
      <c r="ULY360" s="925"/>
      <c r="ULZ360" s="925"/>
      <c r="UMA360" s="925"/>
      <c r="UMB360" s="925"/>
      <c r="UMC360" s="925"/>
      <c r="UMD360" s="925"/>
      <c r="UME360" s="925"/>
      <c r="UMF360" s="925"/>
      <c r="UMG360" s="925"/>
      <c r="UMH360" s="925"/>
      <c r="UMI360" s="925"/>
      <c r="UMJ360" s="925"/>
      <c r="UMK360" s="925"/>
      <c r="UML360" s="925"/>
      <c r="UMM360" s="925"/>
      <c r="UMN360" s="925"/>
      <c r="UMO360" s="925"/>
      <c r="UMP360" s="925"/>
      <c r="UMQ360" s="925"/>
      <c r="UMR360" s="925"/>
      <c r="UMS360" s="925"/>
      <c r="UMT360" s="925"/>
      <c r="UMU360" s="925"/>
      <c r="UMV360" s="925"/>
      <c r="UMW360" s="925"/>
      <c r="UMX360" s="925"/>
      <c r="UMY360" s="925"/>
      <c r="UMZ360" s="925"/>
      <c r="UNA360" s="925"/>
      <c r="UNB360" s="925"/>
      <c r="UNC360" s="925"/>
      <c r="UND360" s="925"/>
      <c r="UNE360" s="925"/>
      <c r="UNF360" s="925"/>
      <c r="UNG360" s="925"/>
      <c r="UNH360" s="925"/>
      <c r="UNI360" s="925"/>
      <c r="UNJ360" s="925"/>
      <c r="UNK360" s="925"/>
      <c r="UNL360" s="925"/>
      <c r="UNM360" s="925"/>
      <c r="UNN360" s="925"/>
      <c r="UNO360" s="925"/>
      <c r="UNP360" s="925"/>
      <c r="UNQ360" s="925"/>
      <c r="UNR360" s="925"/>
      <c r="UNS360" s="925"/>
      <c r="UNT360" s="925"/>
      <c r="UNU360" s="925"/>
      <c r="UNV360" s="925"/>
      <c r="UNW360" s="925"/>
      <c r="UNX360" s="925"/>
      <c r="UNY360" s="925"/>
      <c r="UNZ360" s="925"/>
      <c r="UOA360" s="925"/>
      <c r="UOB360" s="925"/>
      <c r="UOC360" s="925"/>
      <c r="UOD360" s="925"/>
      <c r="UOE360" s="925"/>
      <c r="UOF360" s="925"/>
      <c r="UOG360" s="925"/>
      <c r="UOH360" s="925"/>
      <c r="UOI360" s="925"/>
      <c r="UOJ360" s="925"/>
      <c r="UOK360" s="925"/>
      <c r="UOL360" s="925"/>
      <c r="UOM360" s="925"/>
      <c r="UON360" s="925"/>
      <c r="UOO360" s="925"/>
      <c r="UOP360" s="925"/>
      <c r="UOQ360" s="925"/>
      <c r="UOR360" s="925"/>
      <c r="UOS360" s="925"/>
      <c r="UOT360" s="925"/>
      <c r="UOU360" s="925"/>
      <c r="UOV360" s="925"/>
      <c r="UOW360" s="925"/>
      <c r="UOX360" s="925"/>
      <c r="UOY360" s="925"/>
      <c r="UOZ360" s="925"/>
      <c r="UPA360" s="925"/>
      <c r="UPB360" s="925"/>
      <c r="UPC360" s="925"/>
      <c r="UPD360" s="925"/>
      <c r="UPE360" s="925"/>
      <c r="UPF360" s="925"/>
      <c r="UPG360" s="925"/>
      <c r="UPH360" s="925"/>
      <c r="UPI360" s="925"/>
      <c r="UPJ360" s="925"/>
      <c r="UPK360" s="925"/>
      <c r="UPL360" s="925"/>
      <c r="UPM360" s="925"/>
      <c r="UPN360" s="925"/>
      <c r="UPO360" s="925"/>
      <c r="UPP360" s="925"/>
      <c r="UPQ360" s="925"/>
      <c r="UPR360" s="925"/>
      <c r="UPS360" s="925"/>
      <c r="UPT360" s="925"/>
      <c r="UPU360" s="925"/>
      <c r="UPV360" s="925"/>
      <c r="UPW360" s="925"/>
      <c r="UPX360" s="925"/>
      <c r="UPY360" s="925"/>
      <c r="UPZ360" s="925"/>
      <c r="UQA360" s="925"/>
      <c r="UQB360" s="925"/>
      <c r="UQC360" s="925"/>
      <c r="UQD360" s="925"/>
      <c r="UQE360" s="925"/>
      <c r="UQF360" s="925"/>
      <c r="UQG360" s="925"/>
      <c r="UQH360" s="925"/>
      <c r="UQI360" s="925"/>
      <c r="UQJ360" s="925"/>
      <c r="UQK360" s="925"/>
      <c r="UQL360" s="925"/>
      <c r="UQM360" s="925"/>
      <c r="UQN360" s="925"/>
      <c r="UQO360" s="925"/>
      <c r="UQP360" s="925"/>
      <c r="UQQ360" s="925"/>
      <c r="UQR360" s="925"/>
      <c r="UQS360" s="925"/>
      <c r="UQT360" s="925"/>
      <c r="UQU360" s="925"/>
      <c r="UQV360" s="925"/>
      <c r="UQW360" s="925"/>
      <c r="UQX360" s="925"/>
      <c r="UQY360" s="925"/>
      <c r="UQZ360" s="925"/>
      <c r="URA360" s="925"/>
      <c r="URB360" s="925"/>
      <c r="URC360" s="925"/>
      <c r="URD360" s="925"/>
      <c r="URE360" s="925"/>
      <c r="URF360" s="925"/>
      <c r="URG360" s="925"/>
      <c r="URH360" s="925"/>
      <c r="URI360" s="925"/>
      <c r="URJ360" s="925"/>
      <c r="URK360" s="925"/>
      <c r="URL360" s="925"/>
      <c r="URM360" s="925"/>
      <c r="URN360" s="925"/>
      <c r="URO360" s="925"/>
      <c r="URP360" s="925"/>
      <c r="URQ360" s="925"/>
      <c r="URR360" s="925"/>
      <c r="URS360" s="925"/>
      <c r="URT360" s="925"/>
      <c r="URU360" s="925"/>
      <c r="URV360" s="925"/>
      <c r="URW360" s="925"/>
      <c r="URX360" s="925"/>
      <c r="URY360" s="925"/>
      <c r="URZ360" s="925"/>
      <c r="USA360" s="925"/>
      <c r="USB360" s="925"/>
      <c r="USC360" s="925"/>
      <c r="USD360" s="925"/>
      <c r="USE360" s="925"/>
      <c r="USF360" s="925"/>
      <c r="USG360" s="925"/>
      <c r="USH360" s="925"/>
      <c r="USI360" s="925"/>
      <c r="USJ360" s="925"/>
      <c r="USK360" s="925"/>
      <c r="USL360" s="925"/>
      <c r="USM360" s="925"/>
      <c r="USN360" s="925"/>
      <c r="USO360" s="925"/>
      <c r="USP360" s="925"/>
      <c r="USQ360" s="925"/>
      <c r="USR360" s="925"/>
      <c r="USS360" s="925"/>
      <c r="UST360" s="925"/>
      <c r="USU360" s="925"/>
      <c r="USV360" s="925"/>
      <c r="USW360" s="925"/>
      <c r="USX360" s="925"/>
      <c r="USY360" s="925"/>
      <c r="USZ360" s="925"/>
      <c r="UTA360" s="925"/>
      <c r="UTB360" s="925"/>
      <c r="UTC360" s="925"/>
      <c r="UTD360" s="925"/>
      <c r="UTE360" s="925"/>
      <c r="UTF360" s="925"/>
      <c r="UTG360" s="925"/>
      <c r="UTH360" s="925"/>
      <c r="UTI360" s="925"/>
      <c r="UTJ360" s="925"/>
      <c r="UTK360" s="925"/>
      <c r="UTL360" s="925"/>
      <c r="UTM360" s="925"/>
      <c r="UTN360" s="925"/>
      <c r="UTO360" s="925"/>
      <c r="UTP360" s="925"/>
      <c r="UTQ360" s="925"/>
      <c r="UTR360" s="925"/>
      <c r="UTS360" s="925"/>
      <c r="UTT360" s="925"/>
      <c r="UTU360" s="925"/>
      <c r="UTV360" s="925"/>
      <c r="UTW360" s="925"/>
      <c r="UTX360" s="925"/>
      <c r="UTY360" s="925"/>
      <c r="UTZ360" s="925"/>
      <c r="UUA360" s="925"/>
      <c r="UUB360" s="925"/>
      <c r="UUC360" s="925"/>
      <c r="UUD360" s="925"/>
      <c r="UUE360" s="925"/>
      <c r="UUF360" s="925"/>
      <c r="UUG360" s="925"/>
      <c r="UUH360" s="925"/>
      <c r="UUI360" s="925"/>
      <c r="UUJ360" s="925"/>
      <c r="UUK360" s="925"/>
      <c r="UUL360" s="925"/>
      <c r="UUM360" s="925"/>
      <c r="UUN360" s="925"/>
      <c r="UUO360" s="925"/>
      <c r="UUP360" s="925"/>
      <c r="UUQ360" s="925"/>
      <c r="UUR360" s="925"/>
      <c r="UUS360" s="925"/>
      <c r="UUT360" s="925"/>
      <c r="UUU360" s="925"/>
      <c r="UUV360" s="925"/>
      <c r="UUW360" s="925"/>
      <c r="UUX360" s="925"/>
      <c r="UUY360" s="925"/>
      <c r="UUZ360" s="925"/>
      <c r="UVA360" s="925"/>
      <c r="UVB360" s="925"/>
      <c r="UVC360" s="925"/>
      <c r="UVD360" s="925"/>
      <c r="UVE360" s="925"/>
      <c r="UVF360" s="925"/>
      <c r="UVG360" s="925"/>
      <c r="UVH360" s="925"/>
      <c r="UVI360" s="925"/>
      <c r="UVJ360" s="925"/>
      <c r="UVK360" s="925"/>
      <c r="UVL360" s="925"/>
      <c r="UVM360" s="925"/>
      <c r="UVN360" s="925"/>
      <c r="UVO360" s="925"/>
      <c r="UVP360" s="925"/>
      <c r="UVQ360" s="925"/>
      <c r="UVR360" s="925"/>
      <c r="UVS360" s="925"/>
      <c r="UVT360" s="925"/>
      <c r="UVU360" s="925"/>
      <c r="UVV360" s="925"/>
      <c r="UVW360" s="925"/>
      <c r="UVX360" s="925"/>
      <c r="UVY360" s="925"/>
      <c r="UVZ360" s="925"/>
      <c r="UWA360" s="925"/>
      <c r="UWB360" s="925"/>
      <c r="UWC360" s="925"/>
      <c r="UWD360" s="925"/>
      <c r="UWE360" s="925"/>
      <c r="UWF360" s="925"/>
      <c r="UWG360" s="925"/>
      <c r="UWH360" s="925"/>
      <c r="UWI360" s="925"/>
      <c r="UWJ360" s="925"/>
      <c r="UWK360" s="925"/>
      <c r="UWL360" s="925"/>
      <c r="UWM360" s="925"/>
      <c r="UWN360" s="925"/>
      <c r="UWO360" s="925"/>
      <c r="UWP360" s="925"/>
      <c r="UWQ360" s="925"/>
      <c r="UWR360" s="925"/>
      <c r="UWS360" s="925"/>
      <c r="UWT360" s="925"/>
      <c r="UWU360" s="925"/>
      <c r="UWV360" s="925"/>
      <c r="UWW360" s="925"/>
      <c r="UWX360" s="925"/>
      <c r="UWY360" s="925"/>
      <c r="UWZ360" s="925"/>
      <c r="UXA360" s="925"/>
      <c r="UXB360" s="925"/>
      <c r="UXC360" s="925"/>
      <c r="UXD360" s="925"/>
      <c r="UXE360" s="925"/>
      <c r="UXF360" s="925"/>
      <c r="UXG360" s="925"/>
      <c r="UXH360" s="925"/>
      <c r="UXI360" s="925"/>
      <c r="UXJ360" s="925"/>
      <c r="UXK360" s="925"/>
      <c r="UXL360" s="925"/>
      <c r="UXM360" s="925"/>
      <c r="UXN360" s="925"/>
      <c r="UXO360" s="925"/>
      <c r="UXP360" s="925"/>
      <c r="UXQ360" s="925"/>
      <c r="UXR360" s="925"/>
      <c r="UXS360" s="925"/>
      <c r="UXT360" s="925"/>
      <c r="UXU360" s="925"/>
      <c r="UXV360" s="925"/>
      <c r="UXW360" s="925"/>
      <c r="UXX360" s="925"/>
      <c r="UXY360" s="925"/>
      <c r="UXZ360" s="925"/>
      <c r="UYA360" s="925"/>
      <c r="UYB360" s="925"/>
      <c r="UYC360" s="925"/>
      <c r="UYD360" s="925"/>
      <c r="UYE360" s="925"/>
      <c r="UYF360" s="925"/>
      <c r="UYG360" s="925"/>
      <c r="UYH360" s="925"/>
      <c r="UYI360" s="925"/>
      <c r="UYJ360" s="925"/>
      <c r="UYK360" s="925"/>
      <c r="UYL360" s="925"/>
      <c r="UYM360" s="925"/>
      <c r="UYN360" s="925"/>
      <c r="UYO360" s="925"/>
      <c r="UYP360" s="925"/>
      <c r="UYQ360" s="925"/>
      <c r="UYR360" s="925"/>
      <c r="UYS360" s="925"/>
      <c r="UYT360" s="925"/>
      <c r="UYU360" s="925"/>
      <c r="UYV360" s="925"/>
      <c r="UYW360" s="925"/>
      <c r="UYX360" s="925"/>
      <c r="UYY360" s="925"/>
      <c r="UYZ360" s="925"/>
      <c r="UZA360" s="925"/>
      <c r="UZB360" s="925"/>
      <c r="UZC360" s="925"/>
      <c r="UZD360" s="925"/>
      <c r="UZE360" s="925"/>
      <c r="UZF360" s="925"/>
      <c r="UZG360" s="925"/>
      <c r="UZH360" s="925"/>
      <c r="UZI360" s="925"/>
      <c r="UZJ360" s="925"/>
      <c r="UZK360" s="925"/>
      <c r="UZL360" s="925"/>
      <c r="UZM360" s="925"/>
      <c r="UZN360" s="925"/>
      <c r="UZO360" s="925"/>
      <c r="UZP360" s="925"/>
      <c r="UZQ360" s="925"/>
      <c r="UZR360" s="925"/>
      <c r="UZS360" s="925"/>
      <c r="UZT360" s="925"/>
      <c r="UZU360" s="925"/>
      <c r="UZV360" s="925"/>
      <c r="UZW360" s="925"/>
      <c r="UZX360" s="925"/>
      <c r="UZY360" s="925"/>
      <c r="UZZ360" s="925"/>
      <c r="VAA360" s="925"/>
      <c r="VAB360" s="925"/>
      <c r="VAC360" s="925"/>
      <c r="VAD360" s="925"/>
      <c r="VAE360" s="925"/>
      <c r="VAF360" s="925"/>
      <c r="VAG360" s="925"/>
      <c r="VAH360" s="925"/>
      <c r="VAI360" s="925"/>
      <c r="VAJ360" s="925"/>
      <c r="VAK360" s="925"/>
      <c r="VAL360" s="925"/>
      <c r="VAM360" s="925"/>
      <c r="VAN360" s="925"/>
      <c r="VAO360" s="925"/>
      <c r="VAP360" s="925"/>
      <c r="VAQ360" s="925"/>
      <c r="VAR360" s="925"/>
      <c r="VAS360" s="925"/>
      <c r="VAT360" s="925"/>
      <c r="VAU360" s="925"/>
      <c r="VAV360" s="925"/>
      <c r="VAW360" s="925"/>
      <c r="VAX360" s="925"/>
      <c r="VAY360" s="925"/>
      <c r="VAZ360" s="925"/>
      <c r="VBA360" s="925"/>
      <c r="VBB360" s="925"/>
      <c r="VBC360" s="925"/>
      <c r="VBD360" s="925"/>
      <c r="VBE360" s="925"/>
      <c r="VBF360" s="925"/>
      <c r="VBG360" s="925"/>
      <c r="VBH360" s="925"/>
      <c r="VBI360" s="925"/>
      <c r="VBJ360" s="925"/>
      <c r="VBK360" s="925"/>
      <c r="VBL360" s="925"/>
      <c r="VBM360" s="925"/>
      <c r="VBN360" s="925"/>
      <c r="VBO360" s="925"/>
      <c r="VBP360" s="925"/>
      <c r="VBQ360" s="925"/>
      <c r="VBR360" s="925"/>
      <c r="VBS360" s="925"/>
      <c r="VBT360" s="925"/>
      <c r="VBU360" s="925"/>
      <c r="VBV360" s="925"/>
      <c r="VBW360" s="925"/>
      <c r="VBX360" s="925"/>
      <c r="VBY360" s="925"/>
      <c r="VBZ360" s="925"/>
      <c r="VCA360" s="925"/>
      <c r="VCB360" s="925"/>
      <c r="VCC360" s="925"/>
      <c r="VCD360" s="925"/>
      <c r="VCE360" s="925"/>
      <c r="VCF360" s="925"/>
      <c r="VCG360" s="925"/>
      <c r="VCH360" s="925"/>
      <c r="VCI360" s="925"/>
      <c r="VCJ360" s="925"/>
      <c r="VCK360" s="925"/>
      <c r="VCL360" s="925"/>
      <c r="VCM360" s="925"/>
      <c r="VCN360" s="925"/>
      <c r="VCO360" s="925"/>
      <c r="VCP360" s="925"/>
      <c r="VCQ360" s="925"/>
      <c r="VCR360" s="925"/>
      <c r="VCS360" s="925"/>
      <c r="VCT360" s="925"/>
      <c r="VCU360" s="925"/>
      <c r="VCV360" s="925"/>
      <c r="VCW360" s="925"/>
      <c r="VCX360" s="925"/>
      <c r="VCY360" s="925"/>
      <c r="VCZ360" s="925"/>
      <c r="VDA360" s="925"/>
      <c r="VDB360" s="925"/>
      <c r="VDC360" s="925"/>
      <c r="VDD360" s="925"/>
      <c r="VDE360" s="925"/>
      <c r="VDF360" s="925"/>
      <c r="VDG360" s="925"/>
      <c r="VDH360" s="925"/>
      <c r="VDI360" s="925"/>
      <c r="VDJ360" s="925"/>
      <c r="VDK360" s="925"/>
      <c r="VDL360" s="925"/>
      <c r="VDM360" s="925"/>
      <c r="VDN360" s="925"/>
      <c r="VDO360" s="925"/>
      <c r="VDP360" s="925"/>
      <c r="VDQ360" s="925"/>
      <c r="VDR360" s="925"/>
      <c r="VDS360" s="925"/>
      <c r="VDT360" s="925"/>
      <c r="VDU360" s="925"/>
      <c r="VDV360" s="925"/>
      <c r="VDW360" s="925"/>
      <c r="VDX360" s="925"/>
      <c r="VDY360" s="925"/>
      <c r="VDZ360" s="925"/>
      <c r="VEA360" s="925"/>
      <c r="VEB360" s="925"/>
      <c r="VEC360" s="925"/>
      <c r="VED360" s="925"/>
      <c r="VEE360" s="925"/>
      <c r="VEF360" s="925"/>
      <c r="VEG360" s="925"/>
      <c r="VEH360" s="925"/>
      <c r="VEI360" s="925"/>
      <c r="VEJ360" s="925"/>
      <c r="VEK360" s="925"/>
      <c r="VEL360" s="925"/>
      <c r="VEM360" s="925"/>
      <c r="VEN360" s="925"/>
      <c r="VEO360" s="925"/>
      <c r="VEP360" s="925"/>
      <c r="VEQ360" s="925"/>
      <c r="VER360" s="925"/>
      <c r="VES360" s="925"/>
      <c r="VET360" s="925"/>
      <c r="VEU360" s="925"/>
      <c r="VEV360" s="925"/>
      <c r="VEW360" s="925"/>
      <c r="VEX360" s="925"/>
      <c r="VEY360" s="925"/>
      <c r="VEZ360" s="925"/>
      <c r="VFA360" s="925"/>
      <c r="VFB360" s="925"/>
      <c r="VFC360" s="925"/>
      <c r="VFD360" s="925"/>
      <c r="VFE360" s="925"/>
      <c r="VFF360" s="925"/>
      <c r="VFG360" s="925"/>
      <c r="VFH360" s="925"/>
      <c r="VFI360" s="925"/>
      <c r="VFJ360" s="925"/>
      <c r="VFK360" s="925"/>
      <c r="VFL360" s="925"/>
      <c r="VFM360" s="925"/>
      <c r="VFN360" s="925"/>
      <c r="VFO360" s="925"/>
      <c r="VFP360" s="925"/>
      <c r="VFQ360" s="925"/>
      <c r="VFR360" s="925"/>
      <c r="VFS360" s="925"/>
      <c r="VFT360" s="925"/>
      <c r="VFU360" s="925"/>
      <c r="VFV360" s="925"/>
      <c r="VFW360" s="925"/>
      <c r="VFX360" s="925"/>
      <c r="VFY360" s="925"/>
      <c r="VFZ360" s="925"/>
      <c r="VGA360" s="925"/>
      <c r="VGB360" s="925"/>
      <c r="VGC360" s="925"/>
      <c r="VGD360" s="925"/>
      <c r="VGE360" s="925"/>
      <c r="VGF360" s="925"/>
      <c r="VGG360" s="925"/>
      <c r="VGH360" s="925"/>
      <c r="VGI360" s="925"/>
      <c r="VGJ360" s="925"/>
      <c r="VGK360" s="925"/>
      <c r="VGL360" s="925"/>
      <c r="VGM360" s="925"/>
      <c r="VGN360" s="925"/>
      <c r="VGO360" s="925"/>
      <c r="VGP360" s="925"/>
      <c r="VGQ360" s="925"/>
      <c r="VGR360" s="925"/>
      <c r="VGS360" s="925"/>
      <c r="VGT360" s="925"/>
      <c r="VGU360" s="925"/>
      <c r="VGV360" s="925"/>
      <c r="VGW360" s="925"/>
      <c r="VGX360" s="925"/>
      <c r="VGY360" s="925"/>
      <c r="VGZ360" s="925"/>
      <c r="VHA360" s="925"/>
      <c r="VHB360" s="925"/>
      <c r="VHC360" s="925"/>
      <c r="VHD360" s="925"/>
      <c r="VHE360" s="925"/>
      <c r="VHF360" s="925"/>
      <c r="VHG360" s="925"/>
      <c r="VHH360" s="925"/>
      <c r="VHI360" s="925"/>
      <c r="VHJ360" s="925"/>
      <c r="VHK360" s="925"/>
      <c r="VHL360" s="925"/>
      <c r="VHM360" s="925"/>
      <c r="VHN360" s="925"/>
      <c r="VHO360" s="925"/>
      <c r="VHP360" s="925"/>
      <c r="VHQ360" s="925"/>
      <c r="VHR360" s="925"/>
      <c r="VHS360" s="925"/>
      <c r="VHT360" s="925"/>
      <c r="VHU360" s="925"/>
      <c r="VHV360" s="925"/>
      <c r="VHW360" s="925"/>
      <c r="VHX360" s="925"/>
      <c r="VHY360" s="925"/>
      <c r="VHZ360" s="925"/>
      <c r="VIA360" s="925"/>
      <c r="VIB360" s="925"/>
      <c r="VIC360" s="925"/>
      <c r="VID360" s="925"/>
      <c r="VIE360" s="925"/>
      <c r="VIF360" s="925"/>
      <c r="VIG360" s="925"/>
      <c r="VIH360" s="925"/>
      <c r="VII360" s="925"/>
      <c r="VIJ360" s="925"/>
      <c r="VIK360" s="925"/>
      <c r="VIL360" s="925"/>
      <c r="VIM360" s="925"/>
      <c r="VIN360" s="925"/>
      <c r="VIO360" s="925"/>
      <c r="VIP360" s="925"/>
      <c r="VIQ360" s="925"/>
      <c r="VIR360" s="925"/>
      <c r="VIS360" s="925"/>
      <c r="VIT360" s="925"/>
      <c r="VIU360" s="925"/>
      <c r="VIV360" s="925"/>
      <c r="VIW360" s="925"/>
      <c r="VIX360" s="925"/>
      <c r="VIY360" s="925"/>
      <c r="VIZ360" s="925"/>
      <c r="VJA360" s="925"/>
      <c r="VJB360" s="925"/>
      <c r="VJC360" s="925"/>
      <c r="VJD360" s="925"/>
      <c r="VJE360" s="925"/>
      <c r="VJF360" s="925"/>
      <c r="VJG360" s="925"/>
      <c r="VJH360" s="925"/>
      <c r="VJI360" s="925"/>
      <c r="VJJ360" s="925"/>
      <c r="VJK360" s="925"/>
      <c r="VJL360" s="925"/>
      <c r="VJM360" s="925"/>
      <c r="VJN360" s="925"/>
      <c r="VJO360" s="925"/>
      <c r="VJP360" s="925"/>
      <c r="VJQ360" s="925"/>
      <c r="VJR360" s="925"/>
      <c r="VJS360" s="925"/>
      <c r="VJT360" s="925"/>
      <c r="VJU360" s="925"/>
      <c r="VJV360" s="925"/>
      <c r="VJW360" s="925"/>
      <c r="VJX360" s="925"/>
      <c r="VJY360" s="925"/>
      <c r="VJZ360" s="925"/>
      <c r="VKA360" s="925"/>
      <c r="VKB360" s="925"/>
      <c r="VKC360" s="925"/>
      <c r="VKD360" s="925"/>
      <c r="VKE360" s="925"/>
      <c r="VKF360" s="925"/>
      <c r="VKG360" s="925"/>
      <c r="VKH360" s="925"/>
      <c r="VKI360" s="925"/>
      <c r="VKJ360" s="925"/>
      <c r="VKK360" s="925"/>
      <c r="VKL360" s="925"/>
      <c r="VKM360" s="925"/>
      <c r="VKN360" s="925"/>
      <c r="VKO360" s="925"/>
      <c r="VKP360" s="925"/>
      <c r="VKQ360" s="925"/>
      <c r="VKR360" s="925"/>
      <c r="VKS360" s="925"/>
      <c r="VKT360" s="925"/>
      <c r="VKU360" s="925"/>
      <c r="VKV360" s="925"/>
      <c r="VKW360" s="925"/>
      <c r="VKX360" s="925"/>
      <c r="VKY360" s="925"/>
      <c r="VKZ360" s="925"/>
      <c r="VLA360" s="925"/>
      <c r="VLB360" s="925"/>
      <c r="VLC360" s="925"/>
      <c r="VLD360" s="925"/>
      <c r="VLE360" s="925"/>
      <c r="VLF360" s="925"/>
      <c r="VLG360" s="925"/>
      <c r="VLH360" s="925"/>
      <c r="VLI360" s="925"/>
      <c r="VLJ360" s="925"/>
      <c r="VLK360" s="925"/>
      <c r="VLL360" s="925"/>
      <c r="VLM360" s="925"/>
      <c r="VLN360" s="925"/>
      <c r="VLO360" s="925"/>
      <c r="VLP360" s="925"/>
      <c r="VLQ360" s="925"/>
      <c r="VLR360" s="925"/>
      <c r="VLS360" s="925"/>
      <c r="VLT360" s="925"/>
      <c r="VLU360" s="925"/>
      <c r="VLV360" s="925"/>
      <c r="VLW360" s="925"/>
      <c r="VLX360" s="925"/>
      <c r="VLY360" s="925"/>
      <c r="VLZ360" s="925"/>
      <c r="VMA360" s="925"/>
      <c r="VMB360" s="925"/>
      <c r="VMC360" s="925"/>
      <c r="VMD360" s="925"/>
      <c r="VME360" s="925"/>
      <c r="VMF360" s="925"/>
      <c r="VMG360" s="925"/>
      <c r="VMH360" s="925"/>
      <c r="VMI360" s="925"/>
      <c r="VMJ360" s="925"/>
      <c r="VMK360" s="925"/>
      <c r="VML360" s="925"/>
      <c r="VMM360" s="925"/>
      <c r="VMN360" s="925"/>
      <c r="VMO360" s="925"/>
      <c r="VMP360" s="925"/>
      <c r="VMQ360" s="925"/>
      <c r="VMR360" s="925"/>
      <c r="VMS360" s="925"/>
      <c r="VMT360" s="925"/>
      <c r="VMU360" s="925"/>
      <c r="VMV360" s="925"/>
      <c r="VMW360" s="925"/>
      <c r="VMX360" s="925"/>
      <c r="VMY360" s="925"/>
      <c r="VMZ360" s="925"/>
      <c r="VNA360" s="925"/>
      <c r="VNB360" s="925"/>
      <c r="VNC360" s="925"/>
      <c r="VND360" s="925"/>
      <c r="VNE360" s="925"/>
      <c r="VNF360" s="925"/>
      <c r="VNG360" s="925"/>
      <c r="VNH360" s="925"/>
      <c r="VNI360" s="925"/>
      <c r="VNJ360" s="925"/>
      <c r="VNK360" s="925"/>
      <c r="VNL360" s="925"/>
      <c r="VNM360" s="925"/>
      <c r="VNN360" s="925"/>
      <c r="VNO360" s="925"/>
      <c r="VNP360" s="925"/>
      <c r="VNQ360" s="925"/>
      <c r="VNR360" s="925"/>
      <c r="VNS360" s="925"/>
      <c r="VNT360" s="925"/>
      <c r="VNU360" s="925"/>
      <c r="VNV360" s="925"/>
      <c r="VNW360" s="925"/>
      <c r="VNX360" s="925"/>
      <c r="VNY360" s="925"/>
      <c r="VNZ360" s="925"/>
      <c r="VOA360" s="925"/>
      <c r="VOB360" s="925"/>
      <c r="VOC360" s="925"/>
      <c r="VOD360" s="925"/>
      <c r="VOE360" s="925"/>
      <c r="VOF360" s="925"/>
      <c r="VOG360" s="925"/>
      <c r="VOH360" s="925"/>
      <c r="VOI360" s="925"/>
      <c r="VOJ360" s="925"/>
      <c r="VOK360" s="925"/>
      <c r="VOL360" s="925"/>
      <c r="VOM360" s="925"/>
      <c r="VON360" s="925"/>
      <c r="VOO360" s="925"/>
      <c r="VOP360" s="925"/>
      <c r="VOQ360" s="925"/>
      <c r="VOR360" s="925"/>
      <c r="VOS360" s="925"/>
      <c r="VOT360" s="925"/>
      <c r="VOU360" s="925"/>
      <c r="VOV360" s="925"/>
      <c r="VOW360" s="925"/>
      <c r="VOX360" s="925"/>
      <c r="VOY360" s="925"/>
      <c r="VOZ360" s="925"/>
      <c r="VPA360" s="925"/>
      <c r="VPB360" s="925"/>
      <c r="VPC360" s="925"/>
      <c r="VPD360" s="925"/>
      <c r="VPE360" s="925"/>
      <c r="VPF360" s="925"/>
      <c r="VPG360" s="925"/>
      <c r="VPH360" s="925"/>
      <c r="VPI360" s="925"/>
      <c r="VPJ360" s="925"/>
      <c r="VPK360" s="925"/>
      <c r="VPL360" s="925"/>
      <c r="VPM360" s="925"/>
      <c r="VPN360" s="925"/>
      <c r="VPO360" s="925"/>
      <c r="VPP360" s="925"/>
      <c r="VPQ360" s="925"/>
      <c r="VPR360" s="925"/>
      <c r="VPS360" s="925"/>
      <c r="VPT360" s="925"/>
      <c r="VPU360" s="925"/>
      <c r="VPV360" s="925"/>
      <c r="VPW360" s="925"/>
      <c r="VPX360" s="925"/>
      <c r="VPY360" s="925"/>
      <c r="VPZ360" s="925"/>
      <c r="VQA360" s="925"/>
      <c r="VQB360" s="925"/>
      <c r="VQC360" s="925"/>
      <c r="VQD360" s="925"/>
      <c r="VQE360" s="925"/>
      <c r="VQF360" s="925"/>
      <c r="VQG360" s="925"/>
      <c r="VQH360" s="925"/>
      <c r="VQI360" s="925"/>
      <c r="VQJ360" s="925"/>
      <c r="VQK360" s="925"/>
      <c r="VQL360" s="925"/>
      <c r="VQM360" s="925"/>
      <c r="VQN360" s="925"/>
      <c r="VQO360" s="925"/>
      <c r="VQP360" s="925"/>
      <c r="VQQ360" s="925"/>
      <c r="VQR360" s="925"/>
      <c r="VQS360" s="925"/>
      <c r="VQT360" s="925"/>
      <c r="VQU360" s="925"/>
      <c r="VQV360" s="925"/>
      <c r="VQW360" s="925"/>
      <c r="VQX360" s="925"/>
      <c r="VQY360" s="925"/>
      <c r="VQZ360" s="925"/>
      <c r="VRA360" s="925"/>
      <c r="VRB360" s="925"/>
      <c r="VRC360" s="925"/>
      <c r="VRD360" s="925"/>
      <c r="VRE360" s="925"/>
      <c r="VRF360" s="925"/>
      <c r="VRG360" s="925"/>
      <c r="VRH360" s="925"/>
      <c r="VRI360" s="925"/>
      <c r="VRJ360" s="925"/>
      <c r="VRK360" s="925"/>
      <c r="VRL360" s="925"/>
      <c r="VRM360" s="925"/>
      <c r="VRN360" s="925"/>
      <c r="VRO360" s="925"/>
      <c r="VRP360" s="925"/>
      <c r="VRQ360" s="925"/>
      <c r="VRR360" s="925"/>
      <c r="VRS360" s="925"/>
      <c r="VRT360" s="925"/>
      <c r="VRU360" s="925"/>
      <c r="VRV360" s="925"/>
      <c r="VRW360" s="925"/>
      <c r="VRX360" s="925"/>
      <c r="VRY360" s="925"/>
      <c r="VRZ360" s="925"/>
      <c r="VSA360" s="925"/>
      <c r="VSB360" s="925"/>
      <c r="VSC360" s="925"/>
      <c r="VSD360" s="925"/>
      <c r="VSE360" s="925"/>
      <c r="VSF360" s="925"/>
      <c r="VSG360" s="925"/>
      <c r="VSH360" s="925"/>
      <c r="VSI360" s="925"/>
      <c r="VSJ360" s="925"/>
      <c r="VSK360" s="925"/>
      <c r="VSL360" s="925"/>
      <c r="VSM360" s="925"/>
      <c r="VSN360" s="925"/>
      <c r="VSO360" s="925"/>
      <c r="VSP360" s="925"/>
      <c r="VSQ360" s="925"/>
      <c r="VSR360" s="925"/>
      <c r="VSS360" s="925"/>
      <c r="VST360" s="925"/>
      <c r="VSU360" s="925"/>
      <c r="VSV360" s="925"/>
      <c r="VSW360" s="925"/>
      <c r="VSX360" s="925"/>
      <c r="VSY360" s="925"/>
      <c r="VSZ360" s="925"/>
      <c r="VTA360" s="925"/>
      <c r="VTB360" s="925"/>
      <c r="VTC360" s="925"/>
      <c r="VTD360" s="925"/>
      <c r="VTE360" s="925"/>
      <c r="VTF360" s="925"/>
      <c r="VTG360" s="925"/>
      <c r="VTH360" s="925"/>
      <c r="VTI360" s="925"/>
      <c r="VTJ360" s="925"/>
      <c r="VTK360" s="925"/>
      <c r="VTL360" s="925"/>
      <c r="VTM360" s="925"/>
      <c r="VTN360" s="925"/>
      <c r="VTO360" s="925"/>
      <c r="VTP360" s="925"/>
      <c r="VTQ360" s="925"/>
      <c r="VTR360" s="925"/>
      <c r="VTS360" s="925"/>
      <c r="VTT360" s="925"/>
      <c r="VTU360" s="925"/>
      <c r="VTV360" s="925"/>
      <c r="VTW360" s="925"/>
      <c r="VTX360" s="925"/>
      <c r="VTY360" s="925"/>
      <c r="VTZ360" s="925"/>
      <c r="VUA360" s="925"/>
      <c r="VUB360" s="925"/>
      <c r="VUC360" s="925"/>
      <c r="VUD360" s="925"/>
      <c r="VUE360" s="925"/>
      <c r="VUF360" s="925"/>
      <c r="VUG360" s="925"/>
      <c r="VUH360" s="925"/>
      <c r="VUI360" s="925"/>
      <c r="VUJ360" s="925"/>
      <c r="VUK360" s="925"/>
      <c r="VUL360" s="925"/>
      <c r="VUM360" s="925"/>
      <c r="VUN360" s="925"/>
      <c r="VUO360" s="925"/>
      <c r="VUP360" s="925"/>
      <c r="VUQ360" s="925"/>
      <c r="VUR360" s="925"/>
      <c r="VUS360" s="925"/>
      <c r="VUT360" s="925"/>
      <c r="VUU360" s="925"/>
      <c r="VUV360" s="925"/>
      <c r="VUW360" s="925"/>
      <c r="VUX360" s="925"/>
      <c r="VUY360" s="925"/>
      <c r="VUZ360" s="925"/>
      <c r="VVA360" s="925"/>
      <c r="VVB360" s="925"/>
      <c r="VVC360" s="925"/>
      <c r="VVD360" s="925"/>
      <c r="VVE360" s="925"/>
      <c r="VVF360" s="925"/>
      <c r="VVG360" s="925"/>
      <c r="VVH360" s="925"/>
      <c r="VVI360" s="925"/>
      <c r="VVJ360" s="925"/>
      <c r="VVK360" s="925"/>
      <c r="VVL360" s="925"/>
      <c r="VVM360" s="925"/>
      <c r="VVN360" s="925"/>
      <c r="VVO360" s="925"/>
      <c r="VVP360" s="925"/>
      <c r="VVQ360" s="925"/>
      <c r="VVR360" s="925"/>
      <c r="VVS360" s="925"/>
      <c r="VVT360" s="925"/>
      <c r="VVU360" s="925"/>
      <c r="VVV360" s="925"/>
      <c r="VVW360" s="925"/>
      <c r="VVX360" s="925"/>
      <c r="VVY360" s="925"/>
      <c r="VVZ360" s="925"/>
      <c r="VWA360" s="925"/>
      <c r="VWB360" s="925"/>
      <c r="VWC360" s="925"/>
      <c r="VWD360" s="925"/>
      <c r="VWE360" s="925"/>
      <c r="VWF360" s="925"/>
      <c r="VWG360" s="925"/>
      <c r="VWH360" s="925"/>
      <c r="VWI360" s="925"/>
      <c r="VWJ360" s="925"/>
      <c r="VWK360" s="925"/>
      <c r="VWL360" s="925"/>
      <c r="VWM360" s="925"/>
      <c r="VWN360" s="925"/>
      <c r="VWO360" s="925"/>
      <c r="VWP360" s="925"/>
      <c r="VWQ360" s="925"/>
      <c r="VWR360" s="925"/>
      <c r="VWS360" s="925"/>
      <c r="VWT360" s="925"/>
      <c r="VWU360" s="925"/>
      <c r="VWV360" s="925"/>
      <c r="VWW360" s="925"/>
      <c r="VWX360" s="925"/>
      <c r="VWY360" s="925"/>
      <c r="VWZ360" s="925"/>
      <c r="VXA360" s="925"/>
      <c r="VXB360" s="925"/>
      <c r="VXC360" s="925"/>
      <c r="VXD360" s="925"/>
      <c r="VXE360" s="925"/>
      <c r="VXF360" s="925"/>
      <c r="VXG360" s="925"/>
      <c r="VXH360" s="925"/>
      <c r="VXI360" s="925"/>
      <c r="VXJ360" s="925"/>
      <c r="VXK360" s="925"/>
      <c r="VXL360" s="925"/>
      <c r="VXM360" s="925"/>
      <c r="VXN360" s="925"/>
      <c r="VXO360" s="925"/>
      <c r="VXP360" s="925"/>
      <c r="VXQ360" s="925"/>
      <c r="VXR360" s="925"/>
      <c r="VXS360" s="925"/>
      <c r="VXT360" s="925"/>
      <c r="VXU360" s="925"/>
      <c r="VXV360" s="925"/>
      <c r="VXW360" s="925"/>
      <c r="VXX360" s="925"/>
      <c r="VXY360" s="925"/>
      <c r="VXZ360" s="925"/>
      <c r="VYA360" s="925"/>
      <c r="VYB360" s="925"/>
      <c r="VYC360" s="925"/>
      <c r="VYD360" s="925"/>
      <c r="VYE360" s="925"/>
      <c r="VYF360" s="925"/>
      <c r="VYG360" s="925"/>
      <c r="VYH360" s="925"/>
      <c r="VYI360" s="925"/>
      <c r="VYJ360" s="925"/>
      <c r="VYK360" s="925"/>
      <c r="VYL360" s="925"/>
      <c r="VYM360" s="925"/>
      <c r="VYN360" s="925"/>
      <c r="VYO360" s="925"/>
      <c r="VYP360" s="925"/>
      <c r="VYQ360" s="925"/>
      <c r="VYR360" s="925"/>
      <c r="VYS360" s="925"/>
      <c r="VYT360" s="925"/>
      <c r="VYU360" s="925"/>
      <c r="VYV360" s="925"/>
      <c r="VYW360" s="925"/>
      <c r="VYX360" s="925"/>
      <c r="VYY360" s="925"/>
      <c r="VYZ360" s="925"/>
      <c r="VZA360" s="925"/>
      <c r="VZB360" s="925"/>
      <c r="VZC360" s="925"/>
      <c r="VZD360" s="925"/>
      <c r="VZE360" s="925"/>
      <c r="VZF360" s="925"/>
      <c r="VZG360" s="925"/>
      <c r="VZH360" s="925"/>
      <c r="VZI360" s="925"/>
      <c r="VZJ360" s="925"/>
      <c r="VZK360" s="925"/>
      <c r="VZL360" s="925"/>
      <c r="VZM360" s="925"/>
      <c r="VZN360" s="925"/>
      <c r="VZO360" s="925"/>
      <c r="VZP360" s="925"/>
      <c r="VZQ360" s="925"/>
      <c r="VZR360" s="925"/>
      <c r="VZS360" s="925"/>
      <c r="VZT360" s="925"/>
      <c r="VZU360" s="925"/>
      <c r="VZV360" s="925"/>
      <c r="VZW360" s="925"/>
      <c r="VZX360" s="925"/>
      <c r="VZY360" s="925"/>
      <c r="VZZ360" s="925"/>
      <c r="WAA360" s="925"/>
      <c r="WAB360" s="925"/>
      <c r="WAC360" s="925"/>
      <c r="WAD360" s="925"/>
      <c r="WAE360" s="925"/>
      <c r="WAF360" s="925"/>
      <c r="WAG360" s="925"/>
      <c r="WAH360" s="925"/>
      <c r="WAI360" s="925"/>
      <c r="WAJ360" s="925"/>
      <c r="WAK360" s="925"/>
      <c r="WAL360" s="925"/>
      <c r="WAM360" s="925"/>
      <c r="WAN360" s="925"/>
      <c r="WAO360" s="925"/>
      <c r="WAP360" s="925"/>
      <c r="WAQ360" s="925"/>
      <c r="WAR360" s="925"/>
      <c r="WAS360" s="925"/>
      <c r="WAT360" s="925"/>
      <c r="WAU360" s="925"/>
      <c r="WAV360" s="925"/>
      <c r="WAW360" s="925"/>
      <c r="WAX360" s="925"/>
      <c r="WAY360" s="925"/>
      <c r="WAZ360" s="925"/>
      <c r="WBA360" s="925"/>
      <c r="WBB360" s="925"/>
      <c r="WBC360" s="925"/>
      <c r="WBD360" s="925"/>
      <c r="WBE360" s="925"/>
      <c r="WBF360" s="925"/>
      <c r="WBG360" s="925"/>
      <c r="WBH360" s="925"/>
      <c r="WBI360" s="925"/>
      <c r="WBJ360" s="925"/>
      <c r="WBK360" s="925"/>
      <c r="WBL360" s="925"/>
      <c r="WBM360" s="925"/>
      <c r="WBN360" s="925"/>
      <c r="WBO360" s="925"/>
      <c r="WBP360" s="925"/>
      <c r="WBQ360" s="925"/>
      <c r="WBR360" s="925"/>
      <c r="WBS360" s="925"/>
      <c r="WBT360" s="925"/>
      <c r="WBU360" s="925"/>
      <c r="WBV360" s="925"/>
      <c r="WBW360" s="925"/>
      <c r="WBX360" s="925"/>
      <c r="WBY360" s="925"/>
      <c r="WBZ360" s="925"/>
      <c r="WCA360" s="925"/>
      <c r="WCB360" s="925"/>
      <c r="WCC360" s="925"/>
      <c r="WCD360" s="925"/>
      <c r="WCE360" s="925"/>
      <c r="WCF360" s="925"/>
      <c r="WCG360" s="925"/>
      <c r="WCH360" s="925"/>
      <c r="WCI360" s="925"/>
      <c r="WCJ360" s="925"/>
      <c r="WCK360" s="925"/>
      <c r="WCL360" s="925"/>
      <c r="WCM360" s="925"/>
      <c r="WCN360" s="925"/>
      <c r="WCO360" s="925"/>
      <c r="WCP360" s="925"/>
      <c r="WCQ360" s="925"/>
      <c r="WCR360" s="925"/>
      <c r="WCS360" s="925"/>
      <c r="WCT360" s="925"/>
      <c r="WCU360" s="925"/>
      <c r="WCV360" s="925"/>
      <c r="WCW360" s="925"/>
      <c r="WCX360" s="925"/>
      <c r="WCY360" s="925"/>
      <c r="WCZ360" s="925"/>
      <c r="WDA360" s="925"/>
      <c r="WDB360" s="925"/>
      <c r="WDC360" s="925"/>
      <c r="WDD360" s="925"/>
      <c r="WDE360" s="925"/>
      <c r="WDF360" s="925"/>
      <c r="WDG360" s="925"/>
      <c r="WDH360" s="925"/>
      <c r="WDI360" s="925"/>
      <c r="WDJ360" s="925"/>
      <c r="WDK360" s="925"/>
      <c r="WDL360" s="925"/>
      <c r="WDM360" s="925"/>
      <c r="WDN360" s="925"/>
      <c r="WDO360" s="925"/>
      <c r="WDP360" s="925"/>
      <c r="WDQ360" s="925"/>
      <c r="WDR360" s="925"/>
      <c r="WDS360" s="925"/>
      <c r="WDT360" s="925"/>
      <c r="WDU360" s="925"/>
      <c r="WDV360" s="925"/>
      <c r="WDW360" s="925"/>
      <c r="WDX360" s="925"/>
      <c r="WDY360" s="925"/>
      <c r="WDZ360" s="925"/>
      <c r="WEA360" s="925"/>
      <c r="WEB360" s="925"/>
      <c r="WEC360" s="925"/>
      <c r="WED360" s="925"/>
      <c r="WEE360" s="925"/>
      <c r="WEF360" s="925"/>
      <c r="WEG360" s="925"/>
      <c r="WEH360" s="925"/>
      <c r="WEI360" s="925"/>
      <c r="WEJ360" s="925"/>
      <c r="WEK360" s="925"/>
      <c r="WEL360" s="925"/>
      <c r="WEM360" s="925"/>
      <c r="WEN360" s="925"/>
      <c r="WEO360" s="925"/>
      <c r="WEP360" s="925"/>
      <c r="WEQ360" s="925"/>
      <c r="WER360" s="925"/>
      <c r="WES360" s="925"/>
      <c r="WET360" s="925"/>
      <c r="WEU360" s="925"/>
      <c r="WEV360" s="925"/>
      <c r="WEW360" s="925"/>
      <c r="WEX360" s="925"/>
      <c r="WEY360" s="925"/>
      <c r="WEZ360" s="925"/>
      <c r="WFA360" s="925"/>
      <c r="WFB360" s="925"/>
      <c r="WFC360" s="925"/>
      <c r="WFD360" s="925"/>
      <c r="WFE360" s="925"/>
      <c r="WFF360" s="925"/>
      <c r="WFG360" s="925"/>
      <c r="WFH360" s="925"/>
      <c r="WFI360" s="925"/>
      <c r="WFJ360" s="925"/>
      <c r="WFK360" s="925"/>
      <c r="WFL360" s="925"/>
      <c r="WFM360" s="925"/>
      <c r="WFN360" s="925"/>
      <c r="WFO360" s="925"/>
      <c r="WFP360" s="925"/>
      <c r="WFQ360" s="925"/>
      <c r="WFR360" s="925"/>
      <c r="WFS360" s="925"/>
      <c r="WFT360" s="925"/>
      <c r="WFU360" s="925"/>
      <c r="WFV360" s="925"/>
      <c r="WFW360" s="925"/>
      <c r="WFX360" s="925"/>
      <c r="WFY360" s="925"/>
      <c r="WFZ360" s="925"/>
      <c r="WGA360" s="925"/>
      <c r="WGB360" s="925"/>
      <c r="WGC360" s="925"/>
      <c r="WGD360" s="925"/>
      <c r="WGE360" s="925"/>
      <c r="WGF360" s="925"/>
      <c r="WGG360" s="925"/>
      <c r="WGH360" s="925"/>
      <c r="WGI360" s="925"/>
      <c r="WGJ360" s="925"/>
      <c r="WGK360" s="925"/>
      <c r="WGL360" s="925"/>
      <c r="WGM360" s="925"/>
      <c r="WGN360" s="925"/>
      <c r="WGO360" s="925"/>
      <c r="WGP360" s="925"/>
      <c r="WGQ360" s="925"/>
      <c r="WGR360" s="925"/>
      <c r="WGS360" s="925"/>
      <c r="WGT360" s="925"/>
      <c r="WGU360" s="925"/>
      <c r="WGV360" s="925"/>
      <c r="WGW360" s="925"/>
      <c r="WGX360" s="925"/>
      <c r="WGY360" s="925"/>
      <c r="WGZ360" s="925"/>
      <c r="WHA360" s="925"/>
      <c r="WHB360" s="925"/>
      <c r="WHC360" s="925"/>
      <c r="WHD360" s="925"/>
      <c r="WHE360" s="925"/>
      <c r="WHF360" s="925"/>
      <c r="WHG360" s="925"/>
      <c r="WHH360" s="925"/>
      <c r="WHI360" s="925"/>
      <c r="WHJ360" s="925"/>
      <c r="WHK360" s="925"/>
      <c r="WHL360" s="925"/>
      <c r="WHM360" s="925"/>
      <c r="WHN360" s="925"/>
      <c r="WHO360" s="925"/>
      <c r="WHP360" s="925"/>
      <c r="WHQ360" s="925"/>
      <c r="WHR360" s="925"/>
      <c r="WHS360" s="925"/>
      <c r="WHT360" s="925"/>
      <c r="WHU360" s="925"/>
      <c r="WHV360" s="925"/>
      <c r="WHW360" s="925"/>
      <c r="WHX360" s="925"/>
      <c r="WHY360" s="925"/>
      <c r="WHZ360" s="925"/>
      <c r="WIA360" s="925"/>
      <c r="WIB360" s="925"/>
      <c r="WIC360" s="925"/>
      <c r="WID360" s="925"/>
      <c r="WIE360" s="925"/>
      <c r="WIF360" s="925"/>
      <c r="WIG360" s="925"/>
      <c r="WIH360" s="925"/>
      <c r="WII360" s="925"/>
      <c r="WIJ360" s="925"/>
      <c r="WIK360" s="925"/>
      <c r="WIL360" s="925"/>
      <c r="WIM360" s="925"/>
      <c r="WIN360" s="925"/>
      <c r="WIO360" s="925"/>
      <c r="WIP360" s="925"/>
      <c r="WIQ360" s="925"/>
      <c r="WIR360" s="925"/>
      <c r="WIS360" s="925"/>
      <c r="WIT360" s="925"/>
      <c r="WIU360" s="925"/>
      <c r="WIV360" s="925"/>
      <c r="WIW360" s="925"/>
      <c r="WIX360" s="925"/>
      <c r="WIY360" s="925"/>
      <c r="WIZ360" s="925"/>
      <c r="WJA360" s="925"/>
      <c r="WJB360" s="925"/>
      <c r="WJC360" s="925"/>
      <c r="WJD360" s="925"/>
      <c r="WJE360" s="925"/>
      <c r="WJF360" s="925"/>
      <c r="WJG360" s="925"/>
      <c r="WJH360" s="925"/>
      <c r="WJI360" s="925"/>
      <c r="WJJ360" s="925"/>
      <c r="WJK360" s="925"/>
      <c r="WJL360" s="925"/>
      <c r="WJM360" s="925"/>
      <c r="WJN360" s="925"/>
      <c r="WJO360" s="925"/>
      <c r="WJP360" s="925"/>
      <c r="WJQ360" s="925"/>
      <c r="WJR360" s="925"/>
      <c r="WJS360" s="925"/>
      <c r="WJT360" s="925"/>
      <c r="WJU360" s="925"/>
      <c r="WJV360" s="925"/>
      <c r="WJW360" s="925"/>
      <c r="WJX360" s="925"/>
      <c r="WJY360" s="925"/>
      <c r="WJZ360" s="925"/>
      <c r="WKA360" s="925"/>
      <c r="WKB360" s="925"/>
      <c r="WKC360" s="925"/>
      <c r="WKD360" s="925"/>
      <c r="WKE360" s="925"/>
      <c r="WKF360" s="925"/>
      <c r="WKG360" s="925"/>
      <c r="WKH360" s="925"/>
      <c r="WKI360" s="925"/>
      <c r="WKJ360" s="925"/>
      <c r="WKK360" s="925"/>
      <c r="WKL360" s="925"/>
      <c r="WKM360" s="925"/>
      <c r="WKN360" s="925"/>
      <c r="WKO360" s="925"/>
      <c r="WKP360" s="925"/>
      <c r="WKQ360" s="925"/>
      <c r="WKR360" s="925"/>
      <c r="WKS360" s="925"/>
      <c r="WKT360" s="925"/>
      <c r="WKU360" s="925"/>
      <c r="WKV360" s="925"/>
      <c r="WKW360" s="925"/>
      <c r="WKX360" s="925"/>
      <c r="WKY360" s="925"/>
      <c r="WKZ360" s="925"/>
      <c r="WLA360" s="925"/>
      <c r="WLB360" s="925"/>
      <c r="WLC360" s="925"/>
      <c r="WLD360" s="925"/>
      <c r="WLE360" s="925"/>
      <c r="WLF360" s="925"/>
      <c r="WLG360" s="925"/>
      <c r="WLH360" s="925"/>
      <c r="WLI360" s="925"/>
      <c r="WLJ360" s="925"/>
      <c r="WLK360" s="925"/>
      <c r="WLL360" s="925"/>
      <c r="WLM360" s="925"/>
      <c r="WLN360" s="925"/>
      <c r="WLO360" s="925"/>
      <c r="WLP360" s="925"/>
      <c r="WLQ360" s="925"/>
      <c r="WLR360" s="925"/>
      <c r="WLS360" s="925"/>
      <c r="WLT360" s="925"/>
      <c r="WLU360" s="925"/>
      <c r="WLV360" s="925"/>
      <c r="WLW360" s="925"/>
      <c r="WLX360" s="925"/>
      <c r="WLY360" s="925"/>
      <c r="WLZ360" s="925"/>
      <c r="WMA360" s="925"/>
      <c r="WMB360" s="925"/>
      <c r="WMC360" s="925"/>
      <c r="WMD360" s="925"/>
      <c r="WME360" s="925"/>
      <c r="WMF360" s="925"/>
      <c r="WMG360" s="925"/>
      <c r="WMH360" s="925"/>
      <c r="WMI360" s="925"/>
      <c r="WMJ360" s="925"/>
      <c r="WMK360" s="925"/>
      <c r="WML360" s="925"/>
      <c r="WMM360" s="925"/>
      <c r="WMN360" s="925"/>
      <c r="WMO360" s="925"/>
      <c r="WMP360" s="925"/>
      <c r="WMQ360" s="925"/>
      <c r="WMR360" s="925"/>
      <c r="WMS360" s="925"/>
      <c r="WMT360" s="925"/>
      <c r="WMU360" s="925"/>
      <c r="WMV360" s="925"/>
      <c r="WMW360" s="925"/>
      <c r="WMX360" s="925"/>
      <c r="WMY360" s="925"/>
      <c r="WMZ360" s="925"/>
      <c r="WNA360" s="925"/>
      <c r="WNB360" s="925"/>
      <c r="WNC360" s="925"/>
      <c r="WND360" s="925"/>
      <c r="WNE360" s="925"/>
      <c r="WNF360" s="925"/>
      <c r="WNG360" s="925"/>
      <c r="WNH360" s="925"/>
      <c r="WNI360" s="925"/>
      <c r="WNJ360" s="925"/>
      <c r="WNK360" s="925"/>
      <c r="WNL360" s="925"/>
      <c r="WNM360" s="925"/>
      <c r="WNN360" s="925"/>
      <c r="WNO360" s="925"/>
      <c r="WNP360" s="925"/>
      <c r="WNQ360" s="925"/>
      <c r="WNR360" s="925"/>
      <c r="WNS360" s="925"/>
      <c r="WNT360" s="925"/>
      <c r="WNU360" s="925"/>
      <c r="WNV360" s="925"/>
      <c r="WNW360" s="925"/>
      <c r="WNX360" s="925"/>
      <c r="WNY360" s="925"/>
      <c r="WNZ360" s="925"/>
      <c r="WOA360" s="925"/>
      <c r="WOB360" s="925"/>
      <c r="WOC360" s="925"/>
      <c r="WOD360" s="925"/>
      <c r="WOE360" s="925"/>
      <c r="WOF360" s="925"/>
      <c r="WOG360" s="925"/>
      <c r="WOH360" s="925"/>
      <c r="WOI360" s="925"/>
      <c r="WOJ360" s="925"/>
      <c r="WOK360" s="925"/>
      <c r="WOL360" s="925"/>
      <c r="WOM360" s="925"/>
      <c r="WON360" s="925"/>
      <c r="WOO360" s="925"/>
      <c r="WOP360" s="925"/>
      <c r="WOQ360" s="925"/>
      <c r="WOR360" s="925"/>
      <c r="WOS360" s="925"/>
      <c r="WOT360" s="925"/>
      <c r="WOU360" s="925"/>
      <c r="WOV360" s="925"/>
      <c r="WOW360" s="925"/>
      <c r="WOX360" s="925"/>
      <c r="WOY360" s="925"/>
      <c r="WOZ360" s="925"/>
      <c r="WPA360" s="925"/>
      <c r="WPB360" s="925"/>
      <c r="WPC360" s="925"/>
      <c r="WPD360" s="925"/>
      <c r="WPE360" s="925"/>
      <c r="WPF360" s="925"/>
      <c r="WPG360" s="925"/>
      <c r="WPH360" s="925"/>
      <c r="WPI360" s="925"/>
      <c r="WPJ360" s="925"/>
      <c r="WPK360" s="925"/>
      <c r="WPL360" s="925"/>
      <c r="WPM360" s="925"/>
      <c r="WPN360" s="925"/>
      <c r="WPO360" s="925"/>
      <c r="WPP360" s="925"/>
      <c r="WPQ360" s="925"/>
      <c r="WPR360" s="925"/>
      <c r="WPS360" s="925"/>
      <c r="WPT360" s="925"/>
      <c r="WPU360" s="925"/>
      <c r="WPV360" s="925"/>
      <c r="WPW360" s="925"/>
      <c r="WPX360" s="925"/>
      <c r="WPY360" s="925"/>
      <c r="WPZ360" s="925"/>
      <c r="WQA360" s="925"/>
      <c r="WQB360" s="925"/>
      <c r="WQC360" s="925"/>
      <c r="WQD360" s="925"/>
      <c r="WQE360" s="925"/>
      <c r="WQF360" s="925"/>
      <c r="WQG360" s="925"/>
      <c r="WQH360" s="925"/>
      <c r="WQI360" s="925"/>
      <c r="WQJ360" s="925"/>
      <c r="WQK360" s="925"/>
      <c r="WQL360" s="925"/>
      <c r="WQM360" s="925"/>
      <c r="WQN360" s="925"/>
      <c r="WQO360" s="925"/>
      <c r="WQP360" s="925"/>
      <c r="WQQ360" s="925"/>
      <c r="WQR360" s="925"/>
      <c r="WQS360" s="925"/>
      <c r="WQT360" s="925"/>
      <c r="WQU360" s="925"/>
      <c r="WQV360" s="925"/>
      <c r="WQW360" s="925"/>
      <c r="WQX360" s="925"/>
      <c r="WQY360" s="925"/>
      <c r="WQZ360" s="925"/>
      <c r="WRA360" s="925"/>
      <c r="WRB360" s="925"/>
      <c r="WRC360" s="925"/>
      <c r="WRD360" s="925"/>
      <c r="WRE360" s="925"/>
      <c r="WRF360" s="925"/>
      <c r="WRG360" s="925"/>
      <c r="WRH360" s="925"/>
      <c r="WRI360" s="925"/>
      <c r="WRJ360" s="925"/>
      <c r="WRK360" s="925"/>
      <c r="WRL360" s="925"/>
      <c r="WRM360" s="925"/>
      <c r="WRN360" s="925"/>
      <c r="WRO360" s="925"/>
      <c r="WRP360" s="925"/>
      <c r="WRQ360" s="925"/>
      <c r="WRR360" s="925"/>
      <c r="WRS360" s="925"/>
      <c r="WRT360" s="925"/>
      <c r="WRU360" s="925"/>
      <c r="WRV360" s="925"/>
      <c r="WRW360" s="925"/>
      <c r="WRX360" s="925"/>
      <c r="WRY360" s="925"/>
      <c r="WRZ360" s="925"/>
      <c r="WSA360" s="925"/>
      <c r="WSB360" s="925"/>
      <c r="WSC360" s="925"/>
      <c r="WSD360" s="925"/>
      <c r="WSE360" s="925"/>
      <c r="WSF360" s="925"/>
      <c r="WSG360" s="925"/>
      <c r="WSH360" s="925"/>
      <c r="WSI360" s="925"/>
      <c r="WSJ360" s="925"/>
      <c r="WSK360" s="925"/>
      <c r="WSL360" s="925"/>
      <c r="WSM360" s="925"/>
      <c r="WSN360" s="925"/>
      <c r="WSO360" s="925"/>
      <c r="WSP360" s="925"/>
      <c r="WSQ360" s="925"/>
      <c r="WSR360" s="925"/>
      <c r="WSS360" s="925"/>
      <c r="WST360" s="925"/>
      <c r="WSU360" s="925"/>
      <c r="WSV360" s="925"/>
      <c r="WSW360" s="925"/>
      <c r="WSX360" s="925"/>
      <c r="WSY360" s="925"/>
      <c r="WSZ360" s="925"/>
      <c r="WTA360" s="925"/>
      <c r="WTB360" s="925"/>
      <c r="WTC360" s="925"/>
      <c r="WTD360" s="925"/>
      <c r="WTE360" s="925"/>
      <c r="WTF360" s="925"/>
      <c r="WTG360" s="925"/>
      <c r="WTH360" s="925"/>
      <c r="WTI360" s="925"/>
      <c r="WTJ360" s="925"/>
      <c r="WTK360" s="925"/>
      <c r="WTL360" s="925"/>
      <c r="WTM360" s="925"/>
      <c r="WTN360" s="925"/>
      <c r="WTO360" s="925"/>
      <c r="WTP360" s="925"/>
      <c r="WTQ360" s="925"/>
      <c r="WTR360" s="925"/>
      <c r="WTS360" s="925"/>
      <c r="WTT360" s="925"/>
      <c r="WTU360" s="925"/>
      <c r="WTV360" s="925"/>
      <c r="WTW360" s="925"/>
      <c r="WTX360" s="925"/>
      <c r="WTY360" s="925"/>
      <c r="WTZ360" s="925"/>
      <c r="WUA360" s="925"/>
      <c r="WUB360" s="925"/>
      <c r="WUC360" s="925"/>
      <c r="WUD360" s="925"/>
      <c r="WUE360" s="925"/>
      <c r="WUF360" s="925"/>
      <c r="WUG360" s="925"/>
      <c r="WUH360" s="925"/>
      <c r="WUI360" s="925"/>
      <c r="WUJ360" s="925"/>
      <c r="WUK360" s="925"/>
      <c r="WUL360" s="925"/>
      <c r="WUM360" s="925"/>
      <c r="WUN360" s="925"/>
      <c r="WUO360" s="925"/>
      <c r="WUP360" s="925"/>
      <c r="WUQ360" s="925"/>
      <c r="WUR360" s="925"/>
      <c r="WUS360" s="925"/>
      <c r="WUT360" s="925"/>
      <c r="WUU360" s="925"/>
      <c r="WUV360" s="925"/>
      <c r="WUW360" s="925"/>
      <c r="WUX360" s="925"/>
      <c r="WUY360" s="925"/>
      <c r="WUZ360" s="925"/>
      <c r="WVA360" s="925"/>
      <c r="WVB360" s="925"/>
      <c r="WVC360" s="925"/>
      <c r="WVD360" s="925"/>
      <c r="WVE360" s="925"/>
      <c r="WVF360" s="925"/>
      <c r="WVG360" s="925"/>
      <c r="WVH360" s="925"/>
      <c r="WVI360" s="925"/>
      <c r="WVJ360" s="925"/>
      <c r="WVK360" s="925"/>
      <c r="WVL360" s="925"/>
      <c r="WVM360" s="925"/>
      <c r="WVN360" s="925"/>
      <c r="WVO360" s="925"/>
      <c r="WVP360" s="925"/>
      <c r="WVQ360" s="925"/>
      <c r="WVR360" s="925"/>
      <c r="WVS360" s="925"/>
      <c r="WVT360" s="925"/>
      <c r="WVU360" s="925"/>
      <c r="WVV360" s="925"/>
      <c r="WVW360" s="925"/>
      <c r="WVX360" s="925"/>
      <c r="WVY360" s="925"/>
      <c r="WVZ360" s="925"/>
      <c r="WWA360" s="925"/>
      <c r="WWB360" s="925"/>
      <c r="WWC360" s="925"/>
      <c r="WWD360" s="925"/>
      <c r="WWE360" s="925"/>
      <c r="WWF360" s="925"/>
      <c r="WWG360" s="925"/>
      <c r="WWH360" s="925"/>
      <c r="WWI360" s="925"/>
      <c r="WWJ360" s="925"/>
      <c r="WWK360" s="925"/>
      <c r="WWL360" s="925"/>
      <c r="WWM360" s="925"/>
      <c r="WWN360" s="925"/>
      <c r="WWO360" s="925"/>
      <c r="WWP360" s="925"/>
      <c r="WWQ360" s="925"/>
      <c r="WWR360" s="925"/>
      <c r="WWS360" s="925"/>
      <c r="WWT360" s="925"/>
      <c r="WWU360" s="925"/>
      <c r="WWV360" s="925"/>
      <c r="WWW360" s="925"/>
      <c r="WWX360" s="925"/>
      <c r="WWY360" s="925"/>
      <c r="WWZ360" s="925"/>
      <c r="WXA360" s="925"/>
      <c r="WXB360" s="925"/>
      <c r="WXC360" s="925"/>
      <c r="WXD360" s="925"/>
      <c r="WXE360" s="925"/>
      <c r="WXF360" s="925"/>
      <c r="WXG360" s="925"/>
      <c r="WXH360" s="925"/>
      <c r="WXI360" s="925"/>
      <c r="WXJ360" s="925"/>
      <c r="WXK360" s="925"/>
      <c r="WXL360" s="925"/>
      <c r="WXM360" s="925"/>
      <c r="WXN360" s="925"/>
      <c r="WXO360" s="925"/>
      <c r="WXP360" s="925"/>
      <c r="WXQ360" s="925"/>
      <c r="WXR360" s="925"/>
      <c r="WXS360" s="925"/>
      <c r="WXT360" s="925"/>
      <c r="WXU360" s="925"/>
      <c r="WXV360" s="925"/>
      <c r="WXW360" s="925"/>
      <c r="WXX360" s="925"/>
      <c r="WXY360" s="925"/>
      <c r="WXZ360" s="925"/>
      <c r="WYA360" s="925"/>
      <c r="WYB360" s="925"/>
      <c r="WYC360" s="925"/>
      <c r="WYD360" s="925"/>
      <c r="WYE360" s="925"/>
      <c r="WYF360" s="925"/>
      <c r="WYG360" s="925"/>
      <c r="WYH360" s="925"/>
      <c r="WYI360" s="925"/>
      <c r="WYJ360" s="925"/>
      <c r="WYK360" s="925"/>
      <c r="WYL360" s="925"/>
      <c r="WYM360" s="925"/>
      <c r="WYN360" s="925"/>
      <c r="WYO360" s="925"/>
      <c r="WYP360" s="925"/>
      <c r="WYQ360" s="925"/>
      <c r="WYR360" s="925"/>
      <c r="WYS360" s="925"/>
      <c r="WYT360" s="925"/>
      <c r="WYU360" s="925"/>
      <c r="WYV360" s="925"/>
      <c r="WYW360" s="925"/>
      <c r="WYX360" s="925"/>
      <c r="WYY360" s="925"/>
      <c r="WYZ360" s="925"/>
      <c r="WZA360" s="925"/>
      <c r="WZB360" s="925"/>
      <c r="WZC360" s="925"/>
      <c r="WZD360" s="925"/>
      <c r="WZE360" s="925"/>
      <c r="WZF360" s="925"/>
      <c r="WZG360" s="925"/>
      <c r="WZH360" s="925"/>
      <c r="WZI360" s="925"/>
      <c r="WZJ360" s="925"/>
      <c r="WZK360" s="925"/>
      <c r="WZL360" s="925"/>
      <c r="WZM360" s="925"/>
      <c r="WZN360" s="925"/>
      <c r="WZO360" s="925"/>
      <c r="WZP360" s="925"/>
      <c r="WZQ360" s="925"/>
      <c r="WZR360" s="925"/>
      <c r="WZS360" s="925"/>
      <c r="WZT360" s="925"/>
      <c r="WZU360" s="925"/>
      <c r="WZV360" s="925"/>
      <c r="WZW360" s="925"/>
      <c r="WZX360" s="925"/>
      <c r="WZY360" s="925"/>
      <c r="WZZ360" s="925"/>
      <c r="XAA360" s="925"/>
      <c r="XAB360" s="925"/>
      <c r="XAC360" s="925"/>
      <c r="XAD360" s="925"/>
      <c r="XAE360" s="925"/>
      <c r="XAF360" s="925"/>
      <c r="XAG360" s="925"/>
      <c r="XAH360" s="925"/>
      <c r="XAI360" s="925"/>
      <c r="XAJ360" s="925"/>
      <c r="XAK360" s="925"/>
      <c r="XAL360" s="925"/>
      <c r="XAM360" s="925"/>
      <c r="XAN360" s="925"/>
      <c r="XAO360" s="925"/>
      <c r="XAP360" s="925"/>
      <c r="XAQ360" s="925"/>
      <c r="XAR360" s="925"/>
      <c r="XAS360" s="925"/>
      <c r="XAT360" s="925"/>
      <c r="XAU360" s="925"/>
      <c r="XAV360" s="925"/>
      <c r="XAW360" s="925"/>
      <c r="XAX360" s="925"/>
      <c r="XAY360" s="925"/>
      <c r="XAZ360" s="925"/>
      <c r="XBA360" s="925"/>
      <c r="XBB360" s="925"/>
      <c r="XBC360" s="925"/>
      <c r="XBD360" s="925"/>
      <c r="XBE360" s="925"/>
      <c r="XBF360" s="925"/>
      <c r="XBG360" s="925"/>
      <c r="XBH360" s="925"/>
      <c r="XBI360" s="925"/>
      <c r="XBJ360" s="925"/>
      <c r="XBK360" s="925"/>
      <c r="XBL360" s="925"/>
      <c r="XBM360" s="925"/>
      <c r="XBN360" s="925"/>
      <c r="XBO360" s="925"/>
      <c r="XBP360" s="925"/>
      <c r="XBQ360" s="925"/>
      <c r="XBR360" s="925"/>
      <c r="XBS360" s="925"/>
      <c r="XBT360" s="925"/>
      <c r="XBU360" s="925"/>
      <c r="XBV360" s="925"/>
      <c r="XBW360" s="925"/>
      <c r="XBX360" s="925"/>
      <c r="XBY360" s="925"/>
      <c r="XBZ360" s="925"/>
      <c r="XCA360" s="925"/>
      <c r="XCB360" s="925"/>
      <c r="XCC360" s="925"/>
      <c r="XCD360" s="925"/>
      <c r="XCE360" s="925"/>
      <c r="XCF360" s="925"/>
      <c r="XCG360" s="925"/>
      <c r="XCH360" s="925"/>
      <c r="XCI360" s="925"/>
      <c r="XCJ360" s="925"/>
      <c r="XCK360" s="925"/>
      <c r="XCL360" s="925"/>
      <c r="XCM360" s="925"/>
      <c r="XCN360" s="925"/>
      <c r="XCO360" s="925"/>
      <c r="XCP360" s="925"/>
      <c r="XCQ360" s="925"/>
      <c r="XCR360" s="925"/>
      <c r="XCS360" s="925"/>
      <c r="XCT360" s="925"/>
      <c r="XCU360" s="925"/>
      <c r="XCV360" s="925"/>
      <c r="XCW360" s="925"/>
      <c r="XCX360" s="925"/>
      <c r="XCY360" s="925"/>
      <c r="XCZ360" s="925"/>
      <c r="XDA360" s="925"/>
      <c r="XDB360" s="925"/>
      <c r="XDC360" s="925"/>
      <c r="XDD360" s="925"/>
      <c r="XDE360" s="925"/>
      <c r="XDF360" s="925"/>
      <c r="XDG360" s="925"/>
      <c r="XDH360" s="925"/>
      <c r="XDI360" s="925"/>
      <c r="XDJ360" s="925"/>
      <c r="XDK360" s="925"/>
      <c r="XDL360" s="925"/>
      <c r="XDM360" s="925"/>
      <c r="XDN360" s="925"/>
      <c r="XDO360" s="925"/>
      <c r="XDP360" s="925"/>
      <c r="XDQ360" s="925"/>
      <c r="XDR360" s="925"/>
      <c r="XDS360" s="925"/>
      <c r="XDT360" s="925"/>
      <c r="XDU360" s="925"/>
      <c r="XDV360" s="925"/>
      <c r="XDW360" s="925"/>
      <c r="XDX360" s="925"/>
      <c r="XDY360" s="925"/>
      <c r="XDZ360" s="925"/>
      <c r="XEA360" s="925"/>
      <c r="XEB360" s="925"/>
      <c r="XEC360" s="925"/>
      <c r="XED360" s="925"/>
      <c r="XEE360" s="925"/>
      <c r="XEF360" s="925"/>
      <c r="XEG360" s="925"/>
      <c r="XEH360" s="925"/>
      <c r="XEI360" s="925"/>
      <c r="XEJ360" s="925"/>
      <c r="XEK360" s="925"/>
      <c r="XEL360" s="925"/>
      <c r="XEM360" s="925"/>
      <c r="XEN360" s="925"/>
      <c r="XEO360" s="925"/>
      <c r="XEP360" s="925"/>
      <c r="XEQ360" s="925"/>
      <c r="XER360" s="925"/>
      <c r="XES360" s="925"/>
      <c r="XET360" s="925"/>
      <c r="XEU360" s="925"/>
      <c r="XEV360" s="925"/>
      <c r="XEW360" s="925"/>
      <c r="XEX360" s="925"/>
      <c r="XEY360" s="925"/>
      <c r="XEZ360" s="925"/>
      <c r="XFA360" s="925"/>
      <c r="XFB360" s="925"/>
      <c r="XFC360" s="925"/>
      <c r="XFD360" s="925"/>
    </row>
    <row r="361" spans="2:16384" s="624" customFormat="1" ht="24">
      <c r="B361" s="922"/>
      <c r="C361" s="924" t="s">
        <v>136</v>
      </c>
      <c r="D361" s="924" t="s">
        <v>137</v>
      </c>
      <c r="E361" s="905" t="s">
        <v>123</v>
      </c>
      <c r="F361" s="624" t="s">
        <v>124</v>
      </c>
      <c r="G361" s="925"/>
      <c r="H361" s="926" t="s">
        <v>442</v>
      </c>
      <c r="I361" s="926" t="s">
        <v>138</v>
      </c>
      <c r="J361" s="631">
        <v>5</v>
      </c>
      <c r="K361" s="632"/>
      <c r="L361" s="925"/>
      <c r="M361" s="925"/>
      <c r="N361" s="925"/>
      <c r="O361" s="925"/>
      <c r="P361" s="925"/>
      <c r="Q361" s="925"/>
      <c r="R361" s="925"/>
      <c r="S361" s="925"/>
      <c r="T361" s="925"/>
      <c r="U361" s="925"/>
      <c r="V361" s="925"/>
      <c r="W361" s="925"/>
      <c r="X361" s="925"/>
      <c r="Y361" s="925"/>
      <c r="Z361" s="925"/>
      <c r="AA361" s="925"/>
      <c r="AB361" s="925"/>
      <c r="AC361" s="925"/>
      <c r="AD361" s="925"/>
      <c r="AE361" s="925"/>
      <c r="AF361" s="925"/>
      <c r="AG361" s="925"/>
      <c r="AH361" s="925"/>
      <c r="AI361" s="925"/>
      <c r="AJ361" s="925"/>
      <c r="AK361" s="925"/>
      <c r="AL361" s="925"/>
      <c r="AM361" s="925"/>
      <c r="AN361" s="925"/>
      <c r="AO361" s="925"/>
      <c r="AP361" s="925"/>
      <c r="AQ361" s="925"/>
      <c r="AR361" s="925"/>
      <c r="AS361" s="925"/>
      <c r="AT361" s="925"/>
      <c r="AU361" s="925"/>
      <c r="AV361" s="925"/>
      <c r="AW361" s="925"/>
      <c r="AX361" s="925"/>
      <c r="AY361" s="925"/>
      <c r="AZ361" s="925"/>
      <c r="BA361" s="925"/>
      <c r="BB361" s="925"/>
      <c r="BC361" s="925"/>
      <c r="BD361" s="925"/>
      <c r="BE361" s="925"/>
      <c r="BF361" s="925"/>
      <c r="BG361" s="925"/>
      <c r="BH361" s="925"/>
      <c r="BI361" s="925"/>
      <c r="BJ361" s="925"/>
      <c r="BK361" s="925"/>
      <c r="BL361" s="925"/>
      <c r="BM361" s="925"/>
      <c r="BN361" s="925"/>
      <c r="BO361" s="925"/>
      <c r="BP361" s="925"/>
      <c r="BQ361" s="925"/>
      <c r="BR361" s="925"/>
      <c r="BS361" s="925"/>
      <c r="BT361" s="925"/>
      <c r="BU361" s="925"/>
      <c r="BV361" s="925"/>
      <c r="BW361" s="925"/>
      <c r="BX361" s="925"/>
      <c r="BY361" s="925"/>
      <c r="BZ361" s="925"/>
      <c r="CA361" s="925"/>
      <c r="CB361" s="925"/>
      <c r="CC361" s="925"/>
      <c r="CD361" s="925"/>
      <c r="CE361" s="925"/>
      <c r="CF361" s="925"/>
      <c r="CG361" s="925"/>
      <c r="CH361" s="925"/>
      <c r="CI361" s="925"/>
      <c r="CJ361" s="925"/>
      <c r="CK361" s="925"/>
      <c r="CL361" s="925"/>
      <c r="CM361" s="925"/>
      <c r="CN361" s="925"/>
      <c r="CO361" s="925"/>
      <c r="CP361" s="925"/>
      <c r="CQ361" s="925"/>
      <c r="CR361" s="925"/>
      <c r="CS361" s="925"/>
      <c r="CT361" s="925"/>
      <c r="CU361" s="925"/>
      <c r="CV361" s="925"/>
      <c r="CW361" s="925"/>
      <c r="CX361" s="925"/>
      <c r="CY361" s="925"/>
      <c r="CZ361" s="925"/>
      <c r="DA361" s="925"/>
      <c r="DB361" s="925"/>
      <c r="DC361" s="925"/>
      <c r="DD361" s="925"/>
      <c r="DE361" s="925"/>
      <c r="DF361" s="925"/>
      <c r="DG361" s="925"/>
      <c r="DH361" s="925"/>
      <c r="DI361" s="925"/>
      <c r="DJ361" s="925"/>
      <c r="DK361" s="925"/>
      <c r="DL361" s="925"/>
      <c r="DM361" s="925"/>
      <c r="DN361" s="925"/>
      <c r="DO361" s="925"/>
      <c r="DP361" s="925"/>
      <c r="DQ361" s="925"/>
      <c r="DR361" s="925"/>
      <c r="DS361" s="925"/>
      <c r="DT361" s="925"/>
      <c r="DU361" s="925"/>
      <c r="DV361" s="925"/>
      <c r="DW361" s="925"/>
      <c r="DX361" s="925"/>
      <c r="DY361" s="925"/>
      <c r="DZ361" s="925"/>
      <c r="EA361" s="925"/>
      <c r="EB361" s="925"/>
      <c r="EC361" s="925"/>
      <c r="ED361" s="925"/>
      <c r="EE361" s="925"/>
      <c r="EF361" s="925"/>
      <c r="EG361" s="925"/>
      <c r="EH361" s="925"/>
      <c r="EI361" s="925"/>
      <c r="EJ361" s="925"/>
      <c r="EK361" s="925"/>
      <c r="EL361" s="925"/>
      <c r="EM361" s="925"/>
      <c r="EN361" s="925"/>
      <c r="EO361" s="925"/>
      <c r="EP361" s="925"/>
      <c r="EQ361" s="925"/>
      <c r="ER361" s="925"/>
      <c r="ES361" s="925"/>
      <c r="ET361" s="925"/>
      <c r="EU361" s="925"/>
      <c r="EV361" s="925"/>
      <c r="EW361" s="925"/>
      <c r="EX361" s="925"/>
      <c r="EY361" s="925"/>
      <c r="EZ361" s="925"/>
      <c r="FA361" s="925"/>
      <c r="FB361" s="925"/>
      <c r="FC361" s="925"/>
      <c r="FD361" s="925"/>
      <c r="FE361" s="925"/>
      <c r="FF361" s="925"/>
      <c r="FG361" s="925"/>
      <c r="FH361" s="925"/>
      <c r="FI361" s="925"/>
      <c r="FJ361" s="925"/>
      <c r="FK361" s="925"/>
      <c r="FL361" s="925"/>
      <c r="FM361" s="925"/>
      <c r="FN361" s="925"/>
      <c r="FO361" s="925"/>
      <c r="FP361" s="925"/>
      <c r="FQ361" s="925"/>
      <c r="FR361" s="925"/>
      <c r="FS361" s="925"/>
      <c r="FT361" s="925"/>
      <c r="FU361" s="925"/>
      <c r="FV361" s="925"/>
      <c r="FW361" s="925"/>
      <c r="FX361" s="925"/>
      <c r="FY361" s="925"/>
      <c r="FZ361" s="925"/>
      <c r="GA361" s="925"/>
      <c r="GB361" s="925"/>
      <c r="GC361" s="925"/>
      <c r="GD361" s="925"/>
      <c r="GE361" s="925"/>
      <c r="GF361" s="925"/>
      <c r="GG361" s="925"/>
      <c r="GH361" s="925"/>
      <c r="GI361" s="925"/>
      <c r="GJ361" s="925"/>
      <c r="GK361" s="925"/>
      <c r="GL361" s="925"/>
      <c r="GM361" s="925"/>
      <c r="GN361" s="925"/>
      <c r="GO361" s="925"/>
      <c r="GP361" s="925"/>
      <c r="GQ361" s="925"/>
      <c r="GR361" s="925"/>
      <c r="GS361" s="925"/>
      <c r="GT361" s="925"/>
      <c r="GU361" s="925"/>
      <c r="GV361" s="925"/>
      <c r="GW361" s="925"/>
      <c r="GX361" s="925"/>
      <c r="GY361" s="925"/>
      <c r="GZ361" s="925"/>
      <c r="HA361" s="925"/>
      <c r="HB361" s="925"/>
      <c r="HC361" s="925"/>
      <c r="HD361" s="925"/>
      <c r="HE361" s="925"/>
      <c r="HF361" s="925"/>
      <c r="HG361" s="925"/>
      <c r="HH361" s="925"/>
      <c r="HI361" s="925"/>
      <c r="HJ361" s="925"/>
      <c r="HK361" s="925"/>
      <c r="HL361" s="925"/>
      <c r="HM361" s="925"/>
      <c r="HN361" s="925"/>
      <c r="HO361" s="925"/>
      <c r="HP361" s="925"/>
      <c r="HQ361" s="925"/>
      <c r="HR361" s="925"/>
      <c r="HS361" s="925"/>
      <c r="HT361" s="925"/>
      <c r="HU361" s="925"/>
      <c r="HV361" s="925"/>
      <c r="HW361" s="925"/>
      <c r="HX361" s="925"/>
      <c r="HY361" s="925"/>
      <c r="HZ361" s="925"/>
      <c r="IA361" s="925"/>
      <c r="IB361" s="925"/>
      <c r="IC361" s="925"/>
      <c r="ID361" s="925"/>
      <c r="IE361" s="925"/>
      <c r="IF361" s="925"/>
      <c r="IG361" s="925"/>
      <c r="IH361" s="925"/>
      <c r="II361" s="925"/>
      <c r="IJ361" s="925"/>
      <c r="IK361" s="925"/>
      <c r="IL361" s="925"/>
      <c r="IM361" s="925"/>
      <c r="IN361" s="925"/>
      <c r="IO361" s="925"/>
      <c r="IP361" s="925"/>
      <c r="IQ361" s="925"/>
      <c r="IR361" s="925"/>
      <c r="IS361" s="925"/>
      <c r="IT361" s="925"/>
      <c r="IU361" s="925"/>
      <c r="IV361" s="925"/>
      <c r="IW361" s="925"/>
      <c r="IX361" s="925"/>
      <c r="IY361" s="925"/>
      <c r="IZ361" s="925"/>
      <c r="JA361" s="925"/>
      <c r="JB361" s="925"/>
      <c r="JC361" s="925"/>
      <c r="JD361" s="925"/>
      <c r="JE361" s="925"/>
      <c r="JF361" s="925"/>
      <c r="JG361" s="925"/>
      <c r="JH361" s="925"/>
      <c r="JI361" s="925"/>
      <c r="JJ361" s="925"/>
      <c r="JK361" s="925"/>
      <c r="JL361" s="925"/>
      <c r="JM361" s="925"/>
      <c r="JN361" s="925"/>
      <c r="JO361" s="925"/>
      <c r="JP361" s="925"/>
      <c r="JQ361" s="925"/>
      <c r="JR361" s="925"/>
      <c r="JS361" s="925"/>
      <c r="JT361" s="925"/>
      <c r="JU361" s="925"/>
      <c r="JV361" s="925"/>
      <c r="JW361" s="925"/>
      <c r="JX361" s="925"/>
      <c r="JY361" s="925"/>
      <c r="JZ361" s="925"/>
      <c r="KA361" s="925"/>
      <c r="KB361" s="925"/>
      <c r="KC361" s="925"/>
      <c r="KD361" s="925"/>
      <c r="KE361" s="925"/>
      <c r="KF361" s="925"/>
      <c r="KG361" s="925"/>
      <c r="KH361" s="925"/>
      <c r="KI361" s="925"/>
      <c r="KJ361" s="925"/>
      <c r="KK361" s="925"/>
      <c r="KL361" s="925"/>
      <c r="KM361" s="925"/>
      <c r="KN361" s="925"/>
      <c r="KO361" s="925"/>
      <c r="KP361" s="925"/>
      <c r="KQ361" s="925"/>
      <c r="KR361" s="925"/>
      <c r="KS361" s="925"/>
      <c r="KT361" s="925"/>
      <c r="KU361" s="925"/>
      <c r="KV361" s="925"/>
      <c r="KW361" s="925"/>
      <c r="KX361" s="925"/>
      <c r="KY361" s="925"/>
      <c r="KZ361" s="925"/>
      <c r="LA361" s="925"/>
      <c r="LB361" s="925"/>
      <c r="LC361" s="925"/>
      <c r="LD361" s="925"/>
      <c r="LE361" s="925"/>
      <c r="LF361" s="925"/>
      <c r="LG361" s="925"/>
      <c r="LH361" s="925"/>
      <c r="LI361" s="925"/>
      <c r="LJ361" s="925"/>
      <c r="LK361" s="925"/>
      <c r="LL361" s="925"/>
      <c r="LM361" s="925"/>
      <c r="LN361" s="925"/>
      <c r="LO361" s="925"/>
      <c r="LP361" s="925"/>
      <c r="LQ361" s="925"/>
      <c r="LR361" s="925"/>
      <c r="LS361" s="925"/>
      <c r="LT361" s="925"/>
      <c r="LU361" s="925"/>
      <c r="LV361" s="925"/>
      <c r="LW361" s="925"/>
      <c r="LX361" s="925"/>
      <c r="LY361" s="925"/>
      <c r="LZ361" s="925"/>
      <c r="MA361" s="925"/>
      <c r="MB361" s="925"/>
      <c r="MC361" s="925"/>
      <c r="MD361" s="925"/>
      <c r="ME361" s="925"/>
      <c r="MF361" s="925"/>
      <c r="MG361" s="925"/>
      <c r="MH361" s="925"/>
      <c r="MI361" s="925"/>
      <c r="MJ361" s="925"/>
      <c r="MK361" s="925"/>
      <c r="ML361" s="925"/>
      <c r="MM361" s="925"/>
      <c r="MN361" s="925"/>
      <c r="MO361" s="925"/>
      <c r="MP361" s="925"/>
      <c r="MQ361" s="925"/>
      <c r="MR361" s="925"/>
      <c r="MS361" s="925"/>
      <c r="MT361" s="925"/>
      <c r="MU361" s="925"/>
      <c r="MV361" s="925"/>
      <c r="MW361" s="925"/>
      <c r="MX361" s="925"/>
      <c r="MY361" s="925"/>
      <c r="MZ361" s="925"/>
      <c r="NA361" s="925"/>
      <c r="NB361" s="925"/>
      <c r="NC361" s="925"/>
      <c r="ND361" s="925"/>
      <c r="NE361" s="925"/>
      <c r="NF361" s="925"/>
      <c r="NG361" s="925"/>
      <c r="NH361" s="925"/>
      <c r="NI361" s="925"/>
      <c r="NJ361" s="925"/>
      <c r="NK361" s="925"/>
      <c r="NL361" s="925"/>
      <c r="NM361" s="925"/>
      <c r="NN361" s="925"/>
      <c r="NO361" s="925"/>
      <c r="NP361" s="925"/>
      <c r="NQ361" s="925"/>
      <c r="NR361" s="925"/>
      <c r="NS361" s="925"/>
      <c r="NT361" s="925"/>
      <c r="NU361" s="925"/>
      <c r="NV361" s="925"/>
      <c r="NW361" s="925"/>
      <c r="NX361" s="925"/>
      <c r="NY361" s="925"/>
      <c r="NZ361" s="925"/>
      <c r="OA361" s="925"/>
      <c r="OB361" s="925"/>
      <c r="OC361" s="925"/>
      <c r="OD361" s="925"/>
      <c r="OE361" s="925"/>
      <c r="OF361" s="925"/>
      <c r="OG361" s="925"/>
      <c r="OH361" s="925"/>
      <c r="OI361" s="925"/>
      <c r="OJ361" s="925"/>
      <c r="OK361" s="925"/>
      <c r="OL361" s="925"/>
      <c r="OM361" s="925"/>
      <c r="ON361" s="925"/>
      <c r="OO361" s="925"/>
      <c r="OP361" s="925"/>
      <c r="OQ361" s="925"/>
      <c r="OR361" s="925"/>
      <c r="OS361" s="925"/>
      <c r="OT361" s="925"/>
      <c r="OU361" s="925"/>
      <c r="OV361" s="925"/>
      <c r="OW361" s="925"/>
      <c r="OX361" s="925"/>
      <c r="OY361" s="925"/>
      <c r="OZ361" s="925"/>
      <c r="PA361" s="925"/>
      <c r="PB361" s="925"/>
      <c r="PC361" s="925"/>
      <c r="PD361" s="925"/>
      <c r="PE361" s="925"/>
      <c r="PF361" s="925"/>
      <c r="PG361" s="925"/>
      <c r="PH361" s="925"/>
      <c r="PI361" s="925"/>
      <c r="PJ361" s="925"/>
      <c r="PK361" s="925"/>
      <c r="PL361" s="925"/>
      <c r="PM361" s="925"/>
      <c r="PN361" s="925"/>
      <c r="PO361" s="925"/>
      <c r="PP361" s="925"/>
      <c r="PQ361" s="925"/>
      <c r="PR361" s="925"/>
      <c r="PS361" s="925"/>
      <c r="PT361" s="925"/>
      <c r="PU361" s="925"/>
      <c r="PV361" s="925"/>
      <c r="PW361" s="925"/>
      <c r="PX361" s="925"/>
      <c r="PY361" s="925"/>
      <c r="PZ361" s="925"/>
      <c r="QA361" s="925"/>
      <c r="QB361" s="925"/>
      <c r="QC361" s="925"/>
      <c r="QD361" s="925"/>
      <c r="QE361" s="925"/>
      <c r="QF361" s="925"/>
      <c r="QG361" s="925"/>
      <c r="QH361" s="925"/>
      <c r="QI361" s="925"/>
      <c r="QJ361" s="925"/>
      <c r="QK361" s="925"/>
      <c r="QL361" s="925"/>
      <c r="QM361" s="925"/>
      <c r="QN361" s="925"/>
      <c r="QO361" s="925"/>
      <c r="QP361" s="925"/>
      <c r="QQ361" s="925"/>
      <c r="QR361" s="925"/>
      <c r="QS361" s="925"/>
      <c r="QT361" s="925"/>
      <c r="QU361" s="925"/>
      <c r="QV361" s="925"/>
      <c r="QW361" s="925"/>
      <c r="QX361" s="925"/>
      <c r="QY361" s="925"/>
      <c r="QZ361" s="925"/>
      <c r="RA361" s="925"/>
      <c r="RB361" s="925"/>
      <c r="RC361" s="925"/>
      <c r="RD361" s="925"/>
      <c r="RE361" s="925"/>
      <c r="RF361" s="925"/>
      <c r="RG361" s="925"/>
      <c r="RH361" s="925"/>
      <c r="RI361" s="925"/>
      <c r="RJ361" s="925"/>
      <c r="RK361" s="925"/>
      <c r="RL361" s="925"/>
      <c r="RM361" s="925"/>
      <c r="RN361" s="925"/>
      <c r="RO361" s="925"/>
      <c r="RP361" s="925"/>
      <c r="RQ361" s="925"/>
      <c r="RR361" s="925"/>
      <c r="RS361" s="925"/>
      <c r="RT361" s="925"/>
      <c r="RU361" s="925"/>
      <c r="RV361" s="925"/>
      <c r="RW361" s="925"/>
      <c r="RX361" s="925"/>
      <c r="RY361" s="925"/>
      <c r="RZ361" s="925"/>
      <c r="SA361" s="925"/>
      <c r="SB361" s="925"/>
      <c r="SC361" s="925"/>
      <c r="SD361" s="925"/>
      <c r="SE361" s="925"/>
      <c r="SF361" s="925"/>
      <c r="SG361" s="925"/>
      <c r="SH361" s="925"/>
      <c r="SI361" s="925"/>
      <c r="SJ361" s="925"/>
      <c r="SK361" s="925"/>
      <c r="SL361" s="925"/>
      <c r="SM361" s="925"/>
      <c r="SN361" s="925"/>
      <c r="SO361" s="925"/>
      <c r="SP361" s="925"/>
      <c r="SQ361" s="925"/>
      <c r="SR361" s="925"/>
      <c r="SS361" s="925"/>
      <c r="ST361" s="925"/>
      <c r="SU361" s="925"/>
      <c r="SV361" s="925"/>
      <c r="SW361" s="925"/>
      <c r="SX361" s="925"/>
      <c r="SY361" s="925"/>
      <c r="SZ361" s="925"/>
      <c r="TA361" s="925"/>
      <c r="TB361" s="925"/>
      <c r="TC361" s="925"/>
      <c r="TD361" s="925"/>
      <c r="TE361" s="925"/>
      <c r="TF361" s="925"/>
      <c r="TG361" s="925"/>
      <c r="TH361" s="925"/>
      <c r="TI361" s="925"/>
      <c r="TJ361" s="925"/>
      <c r="TK361" s="925"/>
      <c r="TL361" s="925"/>
      <c r="TM361" s="925"/>
      <c r="TN361" s="925"/>
      <c r="TO361" s="925"/>
      <c r="TP361" s="925"/>
      <c r="TQ361" s="925"/>
      <c r="TR361" s="925"/>
      <c r="TS361" s="925"/>
      <c r="TT361" s="925"/>
      <c r="TU361" s="925"/>
      <c r="TV361" s="925"/>
      <c r="TW361" s="925"/>
      <c r="TX361" s="925"/>
      <c r="TY361" s="925"/>
      <c r="TZ361" s="925"/>
      <c r="UA361" s="925"/>
      <c r="UB361" s="925"/>
      <c r="UC361" s="925"/>
      <c r="UD361" s="925"/>
      <c r="UE361" s="925"/>
      <c r="UF361" s="925"/>
      <c r="UG361" s="925"/>
      <c r="UH361" s="925"/>
      <c r="UI361" s="925"/>
      <c r="UJ361" s="925"/>
      <c r="UK361" s="925"/>
      <c r="UL361" s="925"/>
      <c r="UM361" s="925"/>
      <c r="UN361" s="925"/>
      <c r="UO361" s="925"/>
      <c r="UP361" s="925"/>
      <c r="UQ361" s="925"/>
      <c r="UR361" s="925"/>
      <c r="US361" s="925"/>
      <c r="UT361" s="925"/>
      <c r="UU361" s="925"/>
      <c r="UV361" s="925"/>
      <c r="UW361" s="925"/>
      <c r="UX361" s="925"/>
      <c r="UY361" s="925"/>
      <c r="UZ361" s="925"/>
      <c r="VA361" s="925"/>
      <c r="VB361" s="925"/>
      <c r="VC361" s="925"/>
      <c r="VD361" s="925"/>
      <c r="VE361" s="925"/>
      <c r="VF361" s="925"/>
      <c r="VG361" s="925"/>
      <c r="VH361" s="925"/>
      <c r="VI361" s="925"/>
      <c r="VJ361" s="925"/>
      <c r="VK361" s="925"/>
      <c r="VL361" s="925"/>
      <c r="VM361" s="925"/>
      <c r="VN361" s="925"/>
      <c r="VO361" s="925"/>
      <c r="VP361" s="925"/>
      <c r="VQ361" s="925"/>
      <c r="VR361" s="925"/>
      <c r="VS361" s="925"/>
      <c r="VT361" s="925"/>
      <c r="VU361" s="925"/>
      <c r="VV361" s="925"/>
      <c r="VW361" s="925"/>
      <c r="VX361" s="925"/>
      <c r="VY361" s="925"/>
      <c r="VZ361" s="925"/>
      <c r="WA361" s="925"/>
      <c r="WB361" s="925"/>
      <c r="WC361" s="925"/>
      <c r="WD361" s="925"/>
      <c r="WE361" s="925"/>
      <c r="WF361" s="925"/>
      <c r="WG361" s="925"/>
      <c r="WH361" s="925"/>
      <c r="WI361" s="925"/>
      <c r="WJ361" s="925"/>
      <c r="WK361" s="925"/>
      <c r="WL361" s="925"/>
      <c r="WM361" s="925"/>
      <c r="WN361" s="925"/>
      <c r="WO361" s="925"/>
      <c r="WP361" s="925"/>
      <c r="WQ361" s="925"/>
      <c r="WR361" s="925"/>
      <c r="WS361" s="925"/>
      <c r="WT361" s="925"/>
      <c r="WU361" s="925"/>
      <c r="WV361" s="925"/>
      <c r="WW361" s="925"/>
      <c r="WX361" s="925"/>
      <c r="WY361" s="925"/>
      <c r="WZ361" s="925"/>
      <c r="XA361" s="925"/>
      <c r="XB361" s="925"/>
      <c r="XC361" s="925"/>
      <c r="XD361" s="925"/>
      <c r="XE361" s="925"/>
      <c r="XF361" s="925"/>
      <c r="XG361" s="925"/>
      <c r="XH361" s="925"/>
      <c r="XI361" s="925"/>
      <c r="XJ361" s="925"/>
      <c r="XK361" s="925"/>
      <c r="XL361" s="925"/>
      <c r="XM361" s="925"/>
      <c r="XN361" s="925"/>
      <c r="XO361" s="925"/>
      <c r="XP361" s="925"/>
      <c r="XQ361" s="925"/>
      <c r="XR361" s="925"/>
      <c r="XS361" s="925"/>
      <c r="XT361" s="925"/>
      <c r="XU361" s="925"/>
      <c r="XV361" s="925"/>
      <c r="XW361" s="925"/>
      <c r="XX361" s="925"/>
      <c r="XY361" s="925"/>
      <c r="XZ361" s="925"/>
      <c r="YA361" s="925"/>
      <c r="YB361" s="925"/>
      <c r="YC361" s="925"/>
      <c r="YD361" s="925"/>
      <c r="YE361" s="925"/>
      <c r="YF361" s="925"/>
      <c r="YG361" s="925"/>
      <c r="YH361" s="925"/>
      <c r="YI361" s="925"/>
      <c r="YJ361" s="925"/>
      <c r="YK361" s="925"/>
      <c r="YL361" s="925"/>
      <c r="YM361" s="925"/>
      <c r="YN361" s="925"/>
      <c r="YO361" s="925"/>
      <c r="YP361" s="925"/>
      <c r="YQ361" s="925"/>
      <c r="YR361" s="925"/>
      <c r="YS361" s="925"/>
      <c r="YT361" s="925"/>
      <c r="YU361" s="925"/>
      <c r="YV361" s="925"/>
      <c r="YW361" s="925"/>
      <c r="YX361" s="925"/>
      <c r="YY361" s="925"/>
      <c r="YZ361" s="925"/>
      <c r="ZA361" s="925"/>
      <c r="ZB361" s="925"/>
      <c r="ZC361" s="925"/>
      <c r="ZD361" s="925"/>
      <c r="ZE361" s="925"/>
      <c r="ZF361" s="925"/>
      <c r="ZG361" s="925"/>
      <c r="ZH361" s="925"/>
      <c r="ZI361" s="925"/>
      <c r="ZJ361" s="925"/>
      <c r="ZK361" s="925"/>
      <c r="ZL361" s="925"/>
      <c r="ZM361" s="925"/>
      <c r="ZN361" s="925"/>
      <c r="ZO361" s="925"/>
      <c r="ZP361" s="925"/>
      <c r="ZQ361" s="925"/>
      <c r="ZR361" s="925"/>
      <c r="ZS361" s="925"/>
      <c r="ZT361" s="925"/>
      <c r="ZU361" s="925"/>
      <c r="ZV361" s="925"/>
      <c r="ZW361" s="925"/>
      <c r="ZX361" s="925"/>
      <c r="ZY361" s="925"/>
      <c r="ZZ361" s="925"/>
      <c r="AAA361" s="925"/>
      <c r="AAB361" s="925"/>
      <c r="AAC361" s="925"/>
      <c r="AAD361" s="925"/>
      <c r="AAE361" s="925"/>
      <c r="AAF361" s="925"/>
      <c r="AAG361" s="925"/>
      <c r="AAH361" s="925"/>
      <c r="AAI361" s="925"/>
      <c r="AAJ361" s="925"/>
      <c r="AAK361" s="925"/>
      <c r="AAL361" s="925"/>
      <c r="AAM361" s="925"/>
      <c r="AAN361" s="925"/>
      <c r="AAO361" s="925"/>
      <c r="AAP361" s="925"/>
      <c r="AAQ361" s="925"/>
      <c r="AAR361" s="925"/>
      <c r="AAS361" s="925"/>
      <c r="AAT361" s="925"/>
      <c r="AAU361" s="925"/>
      <c r="AAV361" s="925"/>
      <c r="AAW361" s="925"/>
      <c r="AAX361" s="925"/>
      <c r="AAY361" s="925"/>
      <c r="AAZ361" s="925"/>
      <c r="ABA361" s="925"/>
      <c r="ABB361" s="925"/>
      <c r="ABC361" s="925"/>
      <c r="ABD361" s="925"/>
      <c r="ABE361" s="925"/>
      <c r="ABF361" s="925"/>
      <c r="ABG361" s="925"/>
      <c r="ABH361" s="925"/>
      <c r="ABI361" s="925"/>
      <c r="ABJ361" s="925"/>
      <c r="ABK361" s="925"/>
      <c r="ABL361" s="925"/>
      <c r="ABM361" s="925"/>
      <c r="ABN361" s="925"/>
      <c r="ABO361" s="925"/>
      <c r="ABP361" s="925"/>
      <c r="ABQ361" s="925"/>
      <c r="ABR361" s="925"/>
      <c r="ABS361" s="925"/>
      <c r="ABT361" s="925"/>
      <c r="ABU361" s="925"/>
      <c r="ABV361" s="925"/>
      <c r="ABW361" s="925"/>
      <c r="ABX361" s="925"/>
      <c r="ABY361" s="925"/>
      <c r="ABZ361" s="925"/>
      <c r="ACA361" s="925"/>
      <c r="ACB361" s="925"/>
      <c r="ACC361" s="925"/>
      <c r="ACD361" s="925"/>
      <c r="ACE361" s="925"/>
      <c r="ACF361" s="925"/>
      <c r="ACG361" s="925"/>
      <c r="ACH361" s="925"/>
      <c r="ACI361" s="925"/>
      <c r="ACJ361" s="925"/>
      <c r="ACK361" s="925"/>
      <c r="ACL361" s="925"/>
      <c r="ACM361" s="925"/>
      <c r="ACN361" s="925"/>
      <c r="ACO361" s="925"/>
      <c r="ACP361" s="925"/>
      <c r="ACQ361" s="925"/>
      <c r="ACR361" s="925"/>
      <c r="ACS361" s="925"/>
      <c r="ACT361" s="925"/>
      <c r="ACU361" s="925"/>
      <c r="ACV361" s="925"/>
      <c r="ACW361" s="925"/>
      <c r="ACX361" s="925"/>
      <c r="ACY361" s="925"/>
      <c r="ACZ361" s="925"/>
      <c r="ADA361" s="925"/>
      <c r="ADB361" s="925"/>
      <c r="ADC361" s="925"/>
      <c r="ADD361" s="925"/>
      <c r="ADE361" s="925"/>
      <c r="ADF361" s="925"/>
      <c r="ADG361" s="925"/>
      <c r="ADH361" s="925"/>
      <c r="ADI361" s="925"/>
      <c r="ADJ361" s="925"/>
      <c r="ADK361" s="925"/>
      <c r="ADL361" s="925"/>
      <c r="ADM361" s="925"/>
      <c r="ADN361" s="925"/>
      <c r="ADO361" s="925"/>
      <c r="ADP361" s="925"/>
      <c r="ADQ361" s="925"/>
      <c r="ADR361" s="925"/>
      <c r="ADS361" s="925"/>
      <c r="ADT361" s="925"/>
      <c r="ADU361" s="925"/>
      <c r="ADV361" s="925"/>
      <c r="ADW361" s="925"/>
      <c r="ADX361" s="925"/>
      <c r="ADY361" s="925"/>
      <c r="ADZ361" s="925"/>
      <c r="AEA361" s="925"/>
      <c r="AEB361" s="925"/>
      <c r="AEC361" s="925"/>
      <c r="AED361" s="925"/>
      <c r="AEE361" s="925"/>
      <c r="AEF361" s="925"/>
      <c r="AEG361" s="925"/>
      <c r="AEH361" s="925"/>
      <c r="AEI361" s="925"/>
      <c r="AEJ361" s="925"/>
      <c r="AEK361" s="925"/>
      <c r="AEL361" s="925"/>
      <c r="AEM361" s="925"/>
      <c r="AEN361" s="925"/>
      <c r="AEO361" s="925"/>
      <c r="AEP361" s="925"/>
      <c r="AEQ361" s="925"/>
      <c r="AER361" s="925"/>
      <c r="AES361" s="925"/>
      <c r="AET361" s="925"/>
      <c r="AEU361" s="925"/>
      <c r="AEV361" s="925"/>
      <c r="AEW361" s="925"/>
      <c r="AEX361" s="925"/>
      <c r="AEY361" s="925"/>
      <c r="AEZ361" s="925"/>
      <c r="AFA361" s="925"/>
      <c r="AFB361" s="925"/>
      <c r="AFC361" s="925"/>
      <c r="AFD361" s="925"/>
      <c r="AFE361" s="925"/>
      <c r="AFF361" s="925"/>
      <c r="AFG361" s="925"/>
      <c r="AFH361" s="925"/>
      <c r="AFI361" s="925"/>
      <c r="AFJ361" s="925"/>
      <c r="AFK361" s="925"/>
      <c r="AFL361" s="925"/>
      <c r="AFM361" s="925"/>
      <c r="AFN361" s="925"/>
      <c r="AFO361" s="925"/>
      <c r="AFP361" s="925"/>
      <c r="AFQ361" s="925"/>
      <c r="AFR361" s="925"/>
      <c r="AFS361" s="925"/>
      <c r="AFT361" s="925"/>
      <c r="AFU361" s="925"/>
      <c r="AFV361" s="925"/>
      <c r="AFW361" s="925"/>
      <c r="AFX361" s="925"/>
      <c r="AFY361" s="925"/>
      <c r="AFZ361" s="925"/>
      <c r="AGA361" s="925"/>
      <c r="AGB361" s="925"/>
      <c r="AGC361" s="925"/>
      <c r="AGD361" s="925"/>
      <c r="AGE361" s="925"/>
      <c r="AGF361" s="925"/>
      <c r="AGG361" s="925"/>
      <c r="AGH361" s="925"/>
      <c r="AGI361" s="925"/>
      <c r="AGJ361" s="925"/>
      <c r="AGK361" s="925"/>
      <c r="AGL361" s="925"/>
      <c r="AGM361" s="925"/>
      <c r="AGN361" s="925"/>
      <c r="AGO361" s="925"/>
      <c r="AGP361" s="925"/>
      <c r="AGQ361" s="925"/>
      <c r="AGR361" s="925"/>
      <c r="AGS361" s="925"/>
      <c r="AGT361" s="925"/>
      <c r="AGU361" s="925"/>
      <c r="AGV361" s="925"/>
      <c r="AGW361" s="925"/>
      <c r="AGX361" s="925"/>
      <c r="AGY361" s="925"/>
      <c r="AGZ361" s="925"/>
      <c r="AHA361" s="925"/>
      <c r="AHB361" s="925"/>
      <c r="AHC361" s="925"/>
      <c r="AHD361" s="925"/>
      <c r="AHE361" s="925"/>
      <c r="AHF361" s="925"/>
      <c r="AHG361" s="925"/>
      <c r="AHH361" s="925"/>
      <c r="AHI361" s="925"/>
      <c r="AHJ361" s="925"/>
      <c r="AHK361" s="925"/>
      <c r="AHL361" s="925"/>
      <c r="AHM361" s="925"/>
      <c r="AHN361" s="925"/>
      <c r="AHO361" s="925"/>
      <c r="AHP361" s="925"/>
      <c r="AHQ361" s="925"/>
      <c r="AHR361" s="925"/>
      <c r="AHS361" s="925"/>
      <c r="AHT361" s="925"/>
      <c r="AHU361" s="925"/>
      <c r="AHV361" s="925"/>
      <c r="AHW361" s="925"/>
      <c r="AHX361" s="925"/>
      <c r="AHY361" s="925"/>
      <c r="AHZ361" s="925"/>
      <c r="AIA361" s="925"/>
      <c r="AIB361" s="925"/>
      <c r="AIC361" s="925"/>
      <c r="AID361" s="925"/>
      <c r="AIE361" s="925"/>
      <c r="AIF361" s="925"/>
      <c r="AIG361" s="925"/>
      <c r="AIH361" s="925"/>
      <c r="AII361" s="925"/>
      <c r="AIJ361" s="925"/>
      <c r="AIK361" s="925"/>
      <c r="AIL361" s="925"/>
      <c r="AIM361" s="925"/>
      <c r="AIN361" s="925"/>
      <c r="AIO361" s="925"/>
      <c r="AIP361" s="925"/>
      <c r="AIQ361" s="925"/>
      <c r="AIR361" s="925"/>
      <c r="AIS361" s="925"/>
      <c r="AIT361" s="925"/>
      <c r="AIU361" s="925"/>
      <c r="AIV361" s="925"/>
      <c r="AIW361" s="925"/>
      <c r="AIX361" s="925"/>
      <c r="AIY361" s="925"/>
      <c r="AIZ361" s="925"/>
      <c r="AJA361" s="925"/>
      <c r="AJB361" s="925"/>
      <c r="AJC361" s="925"/>
      <c r="AJD361" s="925"/>
      <c r="AJE361" s="925"/>
      <c r="AJF361" s="925"/>
      <c r="AJG361" s="925"/>
      <c r="AJH361" s="925"/>
      <c r="AJI361" s="925"/>
      <c r="AJJ361" s="925"/>
      <c r="AJK361" s="925"/>
      <c r="AJL361" s="925"/>
      <c r="AJM361" s="925"/>
      <c r="AJN361" s="925"/>
      <c r="AJO361" s="925"/>
      <c r="AJP361" s="925"/>
      <c r="AJQ361" s="925"/>
      <c r="AJR361" s="925"/>
      <c r="AJS361" s="925"/>
      <c r="AJT361" s="925"/>
      <c r="AJU361" s="925"/>
      <c r="AJV361" s="925"/>
      <c r="AJW361" s="925"/>
      <c r="AJX361" s="925"/>
      <c r="AJY361" s="925"/>
      <c r="AJZ361" s="925"/>
      <c r="AKA361" s="925"/>
      <c r="AKB361" s="925"/>
      <c r="AKC361" s="925"/>
      <c r="AKD361" s="925"/>
      <c r="AKE361" s="925"/>
      <c r="AKF361" s="925"/>
      <c r="AKG361" s="925"/>
      <c r="AKH361" s="925"/>
      <c r="AKI361" s="925"/>
      <c r="AKJ361" s="925"/>
      <c r="AKK361" s="925"/>
      <c r="AKL361" s="925"/>
      <c r="AKM361" s="925"/>
      <c r="AKN361" s="925"/>
      <c r="AKO361" s="925"/>
      <c r="AKP361" s="925"/>
      <c r="AKQ361" s="925"/>
      <c r="AKR361" s="925"/>
      <c r="AKS361" s="925"/>
      <c r="AKT361" s="925"/>
      <c r="AKU361" s="925"/>
      <c r="AKV361" s="925"/>
      <c r="AKW361" s="925"/>
      <c r="AKX361" s="925"/>
      <c r="AKY361" s="925"/>
      <c r="AKZ361" s="925"/>
      <c r="ALA361" s="925"/>
      <c r="ALB361" s="925"/>
      <c r="ALC361" s="925"/>
      <c r="ALD361" s="925"/>
      <c r="ALE361" s="925"/>
      <c r="ALF361" s="925"/>
      <c r="ALG361" s="925"/>
      <c r="ALH361" s="925"/>
      <c r="ALI361" s="925"/>
      <c r="ALJ361" s="925"/>
      <c r="ALK361" s="925"/>
      <c r="ALL361" s="925"/>
      <c r="ALM361" s="925"/>
      <c r="ALN361" s="925"/>
      <c r="ALO361" s="925"/>
      <c r="ALP361" s="925"/>
      <c r="ALQ361" s="925"/>
      <c r="ALR361" s="925"/>
      <c r="ALS361" s="925"/>
      <c r="ALT361" s="925"/>
      <c r="ALU361" s="925"/>
      <c r="ALV361" s="925"/>
      <c r="ALW361" s="925"/>
      <c r="ALX361" s="925"/>
      <c r="ALY361" s="925"/>
      <c r="ALZ361" s="925"/>
      <c r="AMA361" s="925"/>
      <c r="AMB361" s="925"/>
      <c r="AMC361" s="925"/>
      <c r="AMD361" s="925"/>
      <c r="AME361" s="925"/>
      <c r="AMF361" s="925"/>
      <c r="AMG361" s="925"/>
      <c r="AMH361" s="925"/>
      <c r="AMI361" s="925"/>
      <c r="AMJ361" s="925"/>
      <c r="AMK361" s="925"/>
      <c r="AML361" s="925"/>
      <c r="AMM361" s="925"/>
      <c r="AMN361" s="925"/>
      <c r="AMO361" s="925"/>
      <c r="AMP361" s="925"/>
      <c r="AMQ361" s="925"/>
      <c r="AMR361" s="925"/>
      <c r="AMS361" s="925"/>
      <c r="AMT361" s="925"/>
      <c r="AMU361" s="925"/>
      <c r="AMV361" s="925"/>
      <c r="AMW361" s="925"/>
      <c r="AMX361" s="925"/>
      <c r="AMY361" s="925"/>
      <c r="AMZ361" s="925"/>
      <c r="ANA361" s="925"/>
      <c r="ANB361" s="925"/>
      <c r="ANC361" s="925"/>
      <c r="AND361" s="925"/>
      <c r="ANE361" s="925"/>
      <c r="ANF361" s="925"/>
      <c r="ANG361" s="925"/>
      <c r="ANH361" s="925"/>
      <c r="ANI361" s="925"/>
      <c r="ANJ361" s="925"/>
      <c r="ANK361" s="925"/>
      <c r="ANL361" s="925"/>
      <c r="ANM361" s="925"/>
      <c r="ANN361" s="925"/>
      <c r="ANO361" s="925"/>
      <c r="ANP361" s="925"/>
      <c r="ANQ361" s="925"/>
      <c r="ANR361" s="925"/>
      <c r="ANS361" s="925"/>
      <c r="ANT361" s="925"/>
      <c r="ANU361" s="925"/>
      <c r="ANV361" s="925"/>
      <c r="ANW361" s="925"/>
      <c r="ANX361" s="925"/>
      <c r="ANY361" s="925"/>
      <c r="ANZ361" s="925"/>
      <c r="AOA361" s="925"/>
      <c r="AOB361" s="925"/>
      <c r="AOC361" s="925"/>
      <c r="AOD361" s="925"/>
      <c r="AOE361" s="925"/>
      <c r="AOF361" s="925"/>
      <c r="AOG361" s="925"/>
      <c r="AOH361" s="925"/>
      <c r="AOI361" s="925"/>
      <c r="AOJ361" s="925"/>
      <c r="AOK361" s="925"/>
      <c r="AOL361" s="925"/>
      <c r="AOM361" s="925"/>
      <c r="AON361" s="925"/>
      <c r="AOO361" s="925"/>
      <c r="AOP361" s="925"/>
      <c r="AOQ361" s="925"/>
      <c r="AOR361" s="925"/>
      <c r="AOS361" s="925"/>
      <c r="AOT361" s="925"/>
      <c r="AOU361" s="925"/>
      <c r="AOV361" s="925"/>
      <c r="AOW361" s="925"/>
      <c r="AOX361" s="925"/>
      <c r="AOY361" s="925"/>
      <c r="AOZ361" s="925"/>
      <c r="APA361" s="925"/>
      <c r="APB361" s="925"/>
      <c r="APC361" s="925"/>
      <c r="APD361" s="925"/>
      <c r="APE361" s="925"/>
      <c r="APF361" s="925"/>
      <c r="APG361" s="925"/>
      <c r="APH361" s="925"/>
      <c r="API361" s="925"/>
      <c r="APJ361" s="925"/>
      <c r="APK361" s="925"/>
      <c r="APL361" s="925"/>
      <c r="APM361" s="925"/>
      <c r="APN361" s="925"/>
      <c r="APO361" s="925"/>
      <c r="APP361" s="925"/>
      <c r="APQ361" s="925"/>
      <c r="APR361" s="925"/>
      <c r="APS361" s="925"/>
      <c r="APT361" s="925"/>
      <c r="APU361" s="925"/>
      <c r="APV361" s="925"/>
      <c r="APW361" s="925"/>
      <c r="APX361" s="925"/>
      <c r="APY361" s="925"/>
      <c r="APZ361" s="925"/>
      <c r="AQA361" s="925"/>
      <c r="AQB361" s="925"/>
      <c r="AQC361" s="925"/>
      <c r="AQD361" s="925"/>
      <c r="AQE361" s="925"/>
      <c r="AQF361" s="925"/>
      <c r="AQG361" s="925"/>
      <c r="AQH361" s="925"/>
      <c r="AQI361" s="925"/>
      <c r="AQJ361" s="925"/>
      <c r="AQK361" s="925"/>
      <c r="AQL361" s="925"/>
      <c r="AQM361" s="925"/>
      <c r="AQN361" s="925"/>
      <c r="AQO361" s="925"/>
      <c r="AQP361" s="925"/>
      <c r="AQQ361" s="925"/>
      <c r="AQR361" s="925"/>
      <c r="AQS361" s="925"/>
      <c r="AQT361" s="925"/>
      <c r="AQU361" s="925"/>
      <c r="AQV361" s="925"/>
      <c r="AQW361" s="925"/>
      <c r="AQX361" s="925"/>
      <c r="AQY361" s="925"/>
      <c r="AQZ361" s="925"/>
      <c r="ARA361" s="925"/>
      <c r="ARB361" s="925"/>
      <c r="ARC361" s="925"/>
      <c r="ARD361" s="925"/>
      <c r="ARE361" s="925"/>
      <c r="ARF361" s="925"/>
      <c r="ARG361" s="925"/>
      <c r="ARH361" s="925"/>
      <c r="ARI361" s="925"/>
      <c r="ARJ361" s="925"/>
      <c r="ARK361" s="925"/>
      <c r="ARL361" s="925"/>
      <c r="ARM361" s="925"/>
      <c r="ARN361" s="925"/>
      <c r="ARO361" s="925"/>
      <c r="ARP361" s="925"/>
      <c r="ARQ361" s="925"/>
      <c r="ARR361" s="925"/>
      <c r="ARS361" s="925"/>
      <c r="ART361" s="925"/>
      <c r="ARU361" s="925"/>
      <c r="ARV361" s="925"/>
      <c r="ARW361" s="925"/>
      <c r="ARX361" s="925"/>
      <c r="ARY361" s="925"/>
      <c r="ARZ361" s="925"/>
      <c r="ASA361" s="925"/>
      <c r="ASB361" s="925"/>
      <c r="ASC361" s="925"/>
      <c r="ASD361" s="925"/>
      <c r="ASE361" s="925"/>
      <c r="ASF361" s="925"/>
      <c r="ASG361" s="925"/>
      <c r="ASH361" s="925"/>
      <c r="ASI361" s="925"/>
      <c r="ASJ361" s="925"/>
      <c r="ASK361" s="925"/>
      <c r="ASL361" s="925"/>
      <c r="ASM361" s="925"/>
      <c r="ASN361" s="925"/>
      <c r="ASO361" s="925"/>
      <c r="ASP361" s="925"/>
      <c r="ASQ361" s="925"/>
      <c r="ASR361" s="925"/>
      <c r="ASS361" s="925"/>
      <c r="AST361" s="925"/>
      <c r="ASU361" s="925"/>
      <c r="ASV361" s="925"/>
      <c r="ASW361" s="925"/>
      <c r="ASX361" s="925"/>
      <c r="ASY361" s="925"/>
      <c r="ASZ361" s="925"/>
      <c r="ATA361" s="925"/>
      <c r="ATB361" s="925"/>
      <c r="ATC361" s="925"/>
      <c r="ATD361" s="925"/>
      <c r="ATE361" s="925"/>
      <c r="ATF361" s="925"/>
      <c r="ATG361" s="925"/>
      <c r="ATH361" s="925"/>
      <c r="ATI361" s="925"/>
      <c r="ATJ361" s="925"/>
      <c r="ATK361" s="925"/>
      <c r="ATL361" s="925"/>
      <c r="ATM361" s="925"/>
      <c r="ATN361" s="925"/>
      <c r="ATO361" s="925"/>
      <c r="ATP361" s="925"/>
      <c r="ATQ361" s="925"/>
      <c r="ATR361" s="925"/>
      <c r="ATS361" s="925"/>
      <c r="ATT361" s="925"/>
      <c r="ATU361" s="925"/>
      <c r="ATV361" s="925"/>
      <c r="ATW361" s="925"/>
      <c r="ATX361" s="925"/>
      <c r="ATY361" s="925"/>
      <c r="ATZ361" s="925"/>
      <c r="AUA361" s="925"/>
      <c r="AUB361" s="925"/>
      <c r="AUC361" s="925"/>
      <c r="AUD361" s="925"/>
      <c r="AUE361" s="925"/>
      <c r="AUF361" s="925"/>
      <c r="AUG361" s="925"/>
      <c r="AUH361" s="925"/>
      <c r="AUI361" s="925"/>
      <c r="AUJ361" s="925"/>
      <c r="AUK361" s="925"/>
      <c r="AUL361" s="925"/>
      <c r="AUM361" s="925"/>
      <c r="AUN361" s="925"/>
      <c r="AUO361" s="925"/>
      <c r="AUP361" s="925"/>
      <c r="AUQ361" s="925"/>
      <c r="AUR361" s="925"/>
      <c r="AUS361" s="925"/>
      <c r="AUT361" s="925"/>
      <c r="AUU361" s="925"/>
      <c r="AUV361" s="925"/>
      <c r="AUW361" s="925"/>
      <c r="AUX361" s="925"/>
      <c r="AUY361" s="925"/>
      <c r="AUZ361" s="925"/>
      <c r="AVA361" s="925"/>
      <c r="AVB361" s="925"/>
      <c r="AVC361" s="925"/>
      <c r="AVD361" s="925"/>
      <c r="AVE361" s="925"/>
      <c r="AVF361" s="925"/>
      <c r="AVG361" s="925"/>
      <c r="AVH361" s="925"/>
      <c r="AVI361" s="925"/>
      <c r="AVJ361" s="925"/>
      <c r="AVK361" s="925"/>
      <c r="AVL361" s="925"/>
      <c r="AVM361" s="925"/>
      <c r="AVN361" s="925"/>
      <c r="AVO361" s="925"/>
      <c r="AVP361" s="925"/>
      <c r="AVQ361" s="925"/>
      <c r="AVR361" s="925"/>
      <c r="AVS361" s="925"/>
      <c r="AVT361" s="925"/>
      <c r="AVU361" s="925"/>
      <c r="AVV361" s="925"/>
      <c r="AVW361" s="925"/>
      <c r="AVX361" s="925"/>
      <c r="AVY361" s="925"/>
      <c r="AVZ361" s="925"/>
      <c r="AWA361" s="925"/>
      <c r="AWB361" s="925"/>
      <c r="AWC361" s="925"/>
      <c r="AWD361" s="925"/>
      <c r="AWE361" s="925"/>
      <c r="AWF361" s="925"/>
      <c r="AWG361" s="925"/>
      <c r="AWH361" s="925"/>
      <c r="AWI361" s="925"/>
      <c r="AWJ361" s="925"/>
      <c r="AWK361" s="925"/>
      <c r="AWL361" s="925"/>
      <c r="AWM361" s="925"/>
      <c r="AWN361" s="925"/>
      <c r="AWO361" s="925"/>
      <c r="AWP361" s="925"/>
      <c r="AWQ361" s="925"/>
      <c r="AWR361" s="925"/>
      <c r="AWS361" s="925"/>
      <c r="AWT361" s="925"/>
      <c r="AWU361" s="925"/>
      <c r="AWV361" s="925"/>
      <c r="AWW361" s="925"/>
      <c r="AWX361" s="925"/>
      <c r="AWY361" s="925"/>
      <c r="AWZ361" s="925"/>
      <c r="AXA361" s="925"/>
      <c r="AXB361" s="925"/>
      <c r="AXC361" s="925"/>
      <c r="AXD361" s="925"/>
      <c r="AXE361" s="925"/>
      <c r="AXF361" s="925"/>
      <c r="AXG361" s="925"/>
      <c r="AXH361" s="925"/>
      <c r="AXI361" s="925"/>
      <c r="AXJ361" s="925"/>
      <c r="AXK361" s="925"/>
      <c r="AXL361" s="925"/>
      <c r="AXM361" s="925"/>
      <c r="AXN361" s="925"/>
      <c r="AXO361" s="925"/>
      <c r="AXP361" s="925"/>
      <c r="AXQ361" s="925"/>
      <c r="AXR361" s="925"/>
      <c r="AXS361" s="925"/>
      <c r="AXT361" s="925"/>
      <c r="AXU361" s="925"/>
      <c r="AXV361" s="925"/>
      <c r="AXW361" s="925"/>
      <c r="AXX361" s="925"/>
      <c r="AXY361" s="925"/>
      <c r="AXZ361" s="925"/>
      <c r="AYA361" s="925"/>
      <c r="AYB361" s="925"/>
      <c r="AYC361" s="925"/>
      <c r="AYD361" s="925"/>
      <c r="AYE361" s="925"/>
      <c r="AYF361" s="925"/>
      <c r="AYG361" s="925"/>
      <c r="AYH361" s="925"/>
      <c r="AYI361" s="925"/>
      <c r="AYJ361" s="925"/>
      <c r="AYK361" s="925"/>
      <c r="AYL361" s="925"/>
      <c r="AYM361" s="925"/>
      <c r="AYN361" s="925"/>
      <c r="AYO361" s="925"/>
      <c r="AYP361" s="925"/>
      <c r="AYQ361" s="925"/>
      <c r="AYR361" s="925"/>
      <c r="AYS361" s="925"/>
      <c r="AYT361" s="925"/>
      <c r="AYU361" s="925"/>
      <c r="AYV361" s="925"/>
      <c r="AYW361" s="925"/>
      <c r="AYX361" s="925"/>
      <c r="AYY361" s="925"/>
      <c r="AYZ361" s="925"/>
      <c r="AZA361" s="925"/>
      <c r="AZB361" s="925"/>
      <c r="AZC361" s="925"/>
      <c r="AZD361" s="925"/>
      <c r="AZE361" s="925"/>
      <c r="AZF361" s="925"/>
      <c r="AZG361" s="925"/>
      <c r="AZH361" s="925"/>
      <c r="AZI361" s="925"/>
      <c r="AZJ361" s="925"/>
      <c r="AZK361" s="925"/>
      <c r="AZL361" s="925"/>
      <c r="AZM361" s="925"/>
      <c r="AZN361" s="925"/>
      <c r="AZO361" s="925"/>
      <c r="AZP361" s="925"/>
      <c r="AZQ361" s="925"/>
      <c r="AZR361" s="925"/>
      <c r="AZS361" s="925"/>
      <c r="AZT361" s="925"/>
      <c r="AZU361" s="925"/>
      <c r="AZV361" s="925"/>
      <c r="AZW361" s="925"/>
      <c r="AZX361" s="925"/>
      <c r="AZY361" s="925"/>
      <c r="AZZ361" s="925"/>
      <c r="BAA361" s="925"/>
      <c r="BAB361" s="925"/>
      <c r="BAC361" s="925"/>
      <c r="BAD361" s="925"/>
      <c r="BAE361" s="925"/>
      <c r="BAF361" s="925"/>
      <c r="BAG361" s="925"/>
      <c r="BAH361" s="925"/>
      <c r="BAI361" s="925"/>
      <c r="BAJ361" s="925"/>
      <c r="BAK361" s="925"/>
      <c r="BAL361" s="925"/>
      <c r="BAM361" s="925"/>
      <c r="BAN361" s="925"/>
      <c r="BAO361" s="925"/>
      <c r="BAP361" s="925"/>
      <c r="BAQ361" s="925"/>
      <c r="BAR361" s="925"/>
      <c r="BAS361" s="925"/>
      <c r="BAT361" s="925"/>
      <c r="BAU361" s="925"/>
      <c r="BAV361" s="925"/>
      <c r="BAW361" s="925"/>
      <c r="BAX361" s="925"/>
      <c r="BAY361" s="925"/>
      <c r="BAZ361" s="925"/>
      <c r="BBA361" s="925"/>
      <c r="BBB361" s="925"/>
      <c r="BBC361" s="925"/>
      <c r="BBD361" s="925"/>
      <c r="BBE361" s="925"/>
      <c r="BBF361" s="925"/>
      <c r="BBG361" s="925"/>
      <c r="BBH361" s="925"/>
      <c r="BBI361" s="925"/>
      <c r="BBJ361" s="925"/>
      <c r="BBK361" s="925"/>
      <c r="BBL361" s="925"/>
      <c r="BBM361" s="925"/>
      <c r="BBN361" s="925"/>
      <c r="BBO361" s="925"/>
      <c r="BBP361" s="925"/>
      <c r="BBQ361" s="925"/>
      <c r="BBR361" s="925"/>
      <c r="BBS361" s="925"/>
      <c r="BBT361" s="925"/>
      <c r="BBU361" s="925"/>
      <c r="BBV361" s="925"/>
      <c r="BBW361" s="925"/>
      <c r="BBX361" s="925"/>
      <c r="BBY361" s="925"/>
      <c r="BBZ361" s="925"/>
      <c r="BCA361" s="925"/>
      <c r="BCB361" s="925"/>
      <c r="BCC361" s="925"/>
      <c r="BCD361" s="925"/>
      <c r="BCE361" s="925"/>
      <c r="BCF361" s="925"/>
      <c r="BCG361" s="925"/>
      <c r="BCH361" s="925"/>
      <c r="BCI361" s="925"/>
      <c r="BCJ361" s="925"/>
      <c r="BCK361" s="925"/>
      <c r="BCL361" s="925"/>
      <c r="BCM361" s="925"/>
      <c r="BCN361" s="925"/>
      <c r="BCO361" s="925"/>
      <c r="BCP361" s="925"/>
      <c r="BCQ361" s="925"/>
      <c r="BCR361" s="925"/>
      <c r="BCS361" s="925"/>
      <c r="BCT361" s="925"/>
      <c r="BCU361" s="925"/>
      <c r="BCV361" s="925"/>
      <c r="BCW361" s="925"/>
      <c r="BCX361" s="925"/>
      <c r="BCY361" s="925"/>
      <c r="BCZ361" s="925"/>
      <c r="BDA361" s="925"/>
      <c r="BDB361" s="925"/>
      <c r="BDC361" s="925"/>
      <c r="BDD361" s="925"/>
      <c r="BDE361" s="925"/>
      <c r="BDF361" s="925"/>
      <c r="BDG361" s="925"/>
      <c r="BDH361" s="925"/>
      <c r="BDI361" s="925"/>
      <c r="BDJ361" s="925"/>
      <c r="BDK361" s="925"/>
      <c r="BDL361" s="925"/>
      <c r="BDM361" s="925"/>
      <c r="BDN361" s="925"/>
      <c r="BDO361" s="925"/>
      <c r="BDP361" s="925"/>
      <c r="BDQ361" s="925"/>
      <c r="BDR361" s="925"/>
      <c r="BDS361" s="925"/>
      <c r="BDT361" s="925"/>
      <c r="BDU361" s="925"/>
      <c r="BDV361" s="925"/>
      <c r="BDW361" s="925"/>
      <c r="BDX361" s="925"/>
      <c r="BDY361" s="925"/>
      <c r="BDZ361" s="925"/>
      <c r="BEA361" s="925"/>
      <c r="BEB361" s="925"/>
      <c r="BEC361" s="925"/>
      <c r="BED361" s="925"/>
      <c r="BEE361" s="925"/>
      <c r="BEF361" s="925"/>
      <c r="BEG361" s="925"/>
      <c r="BEH361" s="925"/>
      <c r="BEI361" s="925"/>
      <c r="BEJ361" s="925"/>
      <c r="BEK361" s="925"/>
      <c r="BEL361" s="925"/>
      <c r="BEM361" s="925"/>
      <c r="BEN361" s="925"/>
      <c r="BEO361" s="925"/>
      <c r="BEP361" s="925"/>
      <c r="BEQ361" s="925"/>
      <c r="BER361" s="925"/>
      <c r="BES361" s="925"/>
      <c r="BET361" s="925"/>
      <c r="BEU361" s="925"/>
      <c r="BEV361" s="925"/>
      <c r="BEW361" s="925"/>
      <c r="BEX361" s="925"/>
      <c r="BEY361" s="925"/>
      <c r="BEZ361" s="925"/>
      <c r="BFA361" s="925"/>
      <c r="BFB361" s="925"/>
      <c r="BFC361" s="925"/>
      <c r="BFD361" s="925"/>
      <c r="BFE361" s="925"/>
      <c r="BFF361" s="925"/>
      <c r="BFG361" s="925"/>
      <c r="BFH361" s="925"/>
      <c r="BFI361" s="925"/>
      <c r="BFJ361" s="925"/>
      <c r="BFK361" s="925"/>
      <c r="BFL361" s="925"/>
      <c r="BFM361" s="925"/>
      <c r="BFN361" s="925"/>
      <c r="BFO361" s="925"/>
      <c r="BFP361" s="925"/>
      <c r="BFQ361" s="925"/>
      <c r="BFR361" s="925"/>
      <c r="BFS361" s="925"/>
      <c r="BFT361" s="925"/>
      <c r="BFU361" s="925"/>
      <c r="BFV361" s="925"/>
      <c r="BFW361" s="925"/>
      <c r="BFX361" s="925"/>
      <c r="BFY361" s="925"/>
      <c r="BFZ361" s="925"/>
      <c r="BGA361" s="925"/>
      <c r="BGB361" s="925"/>
      <c r="BGC361" s="925"/>
      <c r="BGD361" s="925"/>
      <c r="BGE361" s="925"/>
      <c r="BGF361" s="925"/>
      <c r="BGG361" s="925"/>
      <c r="BGH361" s="925"/>
      <c r="BGI361" s="925"/>
      <c r="BGJ361" s="925"/>
      <c r="BGK361" s="925"/>
      <c r="BGL361" s="925"/>
      <c r="BGM361" s="925"/>
      <c r="BGN361" s="925"/>
      <c r="BGO361" s="925"/>
      <c r="BGP361" s="925"/>
      <c r="BGQ361" s="925"/>
      <c r="BGR361" s="925"/>
      <c r="BGS361" s="925"/>
      <c r="BGT361" s="925"/>
      <c r="BGU361" s="925"/>
      <c r="BGV361" s="925"/>
      <c r="BGW361" s="925"/>
      <c r="BGX361" s="925"/>
      <c r="BGY361" s="925"/>
      <c r="BGZ361" s="925"/>
      <c r="BHA361" s="925"/>
      <c r="BHB361" s="925"/>
      <c r="BHC361" s="925"/>
      <c r="BHD361" s="925"/>
      <c r="BHE361" s="925"/>
      <c r="BHF361" s="925"/>
      <c r="BHG361" s="925"/>
      <c r="BHH361" s="925"/>
      <c r="BHI361" s="925"/>
      <c r="BHJ361" s="925"/>
      <c r="BHK361" s="925"/>
      <c r="BHL361" s="925"/>
      <c r="BHM361" s="925"/>
      <c r="BHN361" s="925"/>
      <c r="BHO361" s="925"/>
      <c r="BHP361" s="925"/>
      <c r="BHQ361" s="925"/>
      <c r="BHR361" s="925"/>
      <c r="BHS361" s="925"/>
      <c r="BHT361" s="925"/>
      <c r="BHU361" s="925"/>
      <c r="BHV361" s="925"/>
      <c r="BHW361" s="925"/>
      <c r="BHX361" s="925"/>
      <c r="BHY361" s="925"/>
      <c r="BHZ361" s="925"/>
      <c r="BIA361" s="925"/>
      <c r="BIB361" s="925"/>
      <c r="BIC361" s="925"/>
      <c r="BID361" s="925"/>
      <c r="BIE361" s="925"/>
      <c r="BIF361" s="925"/>
      <c r="BIG361" s="925"/>
      <c r="BIH361" s="925"/>
      <c r="BII361" s="925"/>
      <c r="BIJ361" s="925"/>
      <c r="BIK361" s="925"/>
      <c r="BIL361" s="925"/>
      <c r="BIM361" s="925"/>
      <c r="BIN361" s="925"/>
      <c r="BIO361" s="925"/>
      <c r="BIP361" s="925"/>
      <c r="BIQ361" s="925"/>
      <c r="BIR361" s="925"/>
      <c r="BIS361" s="925"/>
      <c r="BIT361" s="925"/>
      <c r="BIU361" s="925"/>
      <c r="BIV361" s="925"/>
      <c r="BIW361" s="925"/>
      <c r="BIX361" s="925"/>
      <c r="BIY361" s="925"/>
      <c r="BIZ361" s="925"/>
      <c r="BJA361" s="925"/>
      <c r="BJB361" s="925"/>
      <c r="BJC361" s="925"/>
      <c r="BJD361" s="925"/>
      <c r="BJE361" s="925"/>
      <c r="BJF361" s="925"/>
      <c r="BJG361" s="925"/>
      <c r="BJH361" s="925"/>
      <c r="BJI361" s="925"/>
      <c r="BJJ361" s="925"/>
      <c r="BJK361" s="925"/>
      <c r="BJL361" s="925"/>
      <c r="BJM361" s="925"/>
      <c r="BJN361" s="925"/>
      <c r="BJO361" s="925"/>
      <c r="BJP361" s="925"/>
      <c r="BJQ361" s="925"/>
      <c r="BJR361" s="925"/>
      <c r="BJS361" s="925"/>
      <c r="BJT361" s="925"/>
      <c r="BJU361" s="925"/>
      <c r="BJV361" s="925"/>
      <c r="BJW361" s="925"/>
      <c r="BJX361" s="925"/>
      <c r="BJY361" s="925"/>
      <c r="BJZ361" s="925"/>
      <c r="BKA361" s="925"/>
      <c r="BKB361" s="925"/>
      <c r="BKC361" s="925"/>
      <c r="BKD361" s="925"/>
      <c r="BKE361" s="925"/>
      <c r="BKF361" s="925"/>
      <c r="BKG361" s="925"/>
      <c r="BKH361" s="925"/>
      <c r="BKI361" s="925"/>
      <c r="BKJ361" s="925"/>
      <c r="BKK361" s="925"/>
      <c r="BKL361" s="925"/>
      <c r="BKM361" s="925"/>
      <c r="BKN361" s="925"/>
      <c r="BKO361" s="925"/>
      <c r="BKP361" s="925"/>
      <c r="BKQ361" s="925"/>
      <c r="BKR361" s="925"/>
      <c r="BKS361" s="925"/>
      <c r="BKT361" s="925"/>
      <c r="BKU361" s="925"/>
      <c r="BKV361" s="925"/>
      <c r="BKW361" s="925"/>
      <c r="BKX361" s="925"/>
      <c r="BKY361" s="925"/>
      <c r="BKZ361" s="925"/>
      <c r="BLA361" s="925"/>
      <c r="BLB361" s="925"/>
      <c r="BLC361" s="925"/>
      <c r="BLD361" s="925"/>
      <c r="BLE361" s="925"/>
      <c r="BLF361" s="925"/>
      <c r="BLG361" s="925"/>
      <c r="BLH361" s="925"/>
      <c r="BLI361" s="925"/>
      <c r="BLJ361" s="925"/>
      <c r="BLK361" s="925"/>
      <c r="BLL361" s="925"/>
      <c r="BLM361" s="925"/>
      <c r="BLN361" s="925"/>
      <c r="BLO361" s="925"/>
      <c r="BLP361" s="925"/>
      <c r="BLQ361" s="925"/>
      <c r="BLR361" s="925"/>
      <c r="BLS361" s="925"/>
      <c r="BLT361" s="925"/>
      <c r="BLU361" s="925"/>
      <c r="BLV361" s="925"/>
      <c r="BLW361" s="925"/>
      <c r="BLX361" s="925"/>
      <c r="BLY361" s="925"/>
      <c r="BLZ361" s="925"/>
      <c r="BMA361" s="925"/>
      <c r="BMB361" s="925"/>
      <c r="BMC361" s="925"/>
      <c r="BMD361" s="925"/>
      <c r="BME361" s="925"/>
      <c r="BMF361" s="925"/>
      <c r="BMG361" s="925"/>
      <c r="BMH361" s="925"/>
      <c r="BMI361" s="925"/>
      <c r="BMJ361" s="925"/>
      <c r="BMK361" s="925"/>
      <c r="BML361" s="925"/>
      <c r="BMM361" s="925"/>
      <c r="BMN361" s="925"/>
      <c r="BMO361" s="925"/>
      <c r="BMP361" s="925"/>
      <c r="BMQ361" s="925"/>
      <c r="BMR361" s="925"/>
      <c r="BMS361" s="925"/>
      <c r="BMT361" s="925"/>
      <c r="BMU361" s="925"/>
      <c r="BMV361" s="925"/>
      <c r="BMW361" s="925"/>
      <c r="BMX361" s="925"/>
      <c r="BMY361" s="925"/>
      <c r="BMZ361" s="925"/>
      <c r="BNA361" s="925"/>
      <c r="BNB361" s="925"/>
      <c r="BNC361" s="925"/>
      <c r="BND361" s="925"/>
      <c r="BNE361" s="925"/>
      <c r="BNF361" s="925"/>
      <c r="BNG361" s="925"/>
      <c r="BNH361" s="925"/>
      <c r="BNI361" s="925"/>
      <c r="BNJ361" s="925"/>
      <c r="BNK361" s="925"/>
      <c r="BNL361" s="925"/>
      <c r="BNM361" s="925"/>
      <c r="BNN361" s="925"/>
      <c r="BNO361" s="925"/>
      <c r="BNP361" s="925"/>
      <c r="BNQ361" s="925"/>
      <c r="BNR361" s="925"/>
      <c r="BNS361" s="925"/>
      <c r="BNT361" s="925"/>
      <c r="BNU361" s="925"/>
      <c r="BNV361" s="925"/>
      <c r="BNW361" s="925"/>
      <c r="BNX361" s="925"/>
      <c r="BNY361" s="925"/>
      <c r="BNZ361" s="925"/>
      <c r="BOA361" s="925"/>
      <c r="BOB361" s="925"/>
      <c r="BOC361" s="925"/>
      <c r="BOD361" s="925"/>
      <c r="BOE361" s="925"/>
      <c r="BOF361" s="925"/>
      <c r="BOG361" s="925"/>
      <c r="BOH361" s="925"/>
      <c r="BOI361" s="925"/>
      <c r="BOJ361" s="925"/>
      <c r="BOK361" s="925"/>
      <c r="BOL361" s="925"/>
      <c r="BOM361" s="925"/>
      <c r="BON361" s="925"/>
      <c r="BOO361" s="925"/>
      <c r="BOP361" s="925"/>
      <c r="BOQ361" s="925"/>
      <c r="BOR361" s="925"/>
      <c r="BOS361" s="925"/>
      <c r="BOT361" s="925"/>
      <c r="BOU361" s="925"/>
      <c r="BOV361" s="925"/>
      <c r="BOW361" s="925"/>
      <c r="BOX361" s="925"/>
      <c r="BOY361" s="925"/>
      <c r="BOZ361" s="925"/>
      <c r="BPA361" s="925"/>
      <c r="BPB361" s="925"/>
      <c r="BPC361" s="925"/>
      <c r="BPD361" s="925"/>
      <c r="BPE361" s="925"/>
      <c r="BPF361" s="925"/>
      <c r="BPG361" s="925"/>
      <c r="BPH361" s="925"/>
      <c r="BPI361" s="925"/>
      <c r="BPJ361" s="925"/>
      <c r="BPK361" s="925"/>
      <c r="BPL361" s="925"/>
      <c r="BPM361" s="925"/>
      <c r="BPN361" s="925"/>
      <c r="BPO361" s="925"/>
      <c r="BPP361" s="925"/>
      <c r="BPQ361" s="925"/>
      <c r="BPR361" s="925"/>
      <c r="BPS361" s="925"/>
      <c r="BPT361" s="925"/>
      <c r="BPU361" s="925"/>
      <c r="BPV361" s="925"/>
      <c r="BPW361" s="925"/>
      <c r="BPX361" s="925"/>
      <c r="BPY361" s="925"/>
      <c r="BPZ361" s="925"/>
      <c r="BQA361" s="925"/>
      <c r="BQB361" s="925"/>
      <c r="BQC361" s="925"/>
      <c r="BQD361" s="925"/>
      <c r="BQE361" s="925"/>
      <c r="BQF361" s="925"/>
      <c r="BQG361" s="925"/>
      <c r="BQH361" s="925"/>
      <c r="BQI361" s="925"/>
      <c r="BQJ361" s="925"/>
      <c r="BQK361" s="925"/>
      <c r="BQL361" s="925"/>
      <c r="BQM361" s="925"/>
      <c r="BQN361" s="925"/>
      <c r="BQO361" s="925"/>
      <c r="BQP361" s="925"/>
      <c r="BQQ361" s="925"/>
      <c r="BQR361" s="925"/>
      <c r="BQS361" s="925"/>
      <c r="BQT361" s="925"/>
      <c r="BQU361" s="925"/>
      <c r="BQV361" s="925"/>
      <c r="BQW361" s="925"/>
      <c r="BQX361" s="925"/>
      <c r="BQY361" s="925"/>
      <c r="BQZ361" s="925"/>
      <c r="BRA361" s="925"/>
      <c r="BRB361" s="925"/>
      <c r="BRC361" s="925"/>
      <c r="BRD361" s="925"/>
      <c r="BRE361" s="925"/>
      <c r="BRF361" s="925"/>
      <c r="BRG361" s="925"/>
      <c r="BRH361" s="925"/>
      <c r="BRI361" s="925"/>
      <c r="BRJ361" s="925"/>
      <c r="BRK361" s="925"/>
      <c r="BRL361" s="925"/>
      <c r="BRM361" s="925"/>
      <c r="BRN361" s="925"/>
      <c r="BRO361" s="925"/>
      <c r="BRP361" s="925"/>
      <c r="BRQ361" s="925"/>
      <c r="BRR361" s="925"/>
      <c r="BRS361" s="925"/>
      <c r="BRT361" s="925"/>
      <c r="BRU361" s="925"/>
      <c r="BRV361" s="925"/>
      <c r="BRW361" s="925"/>
      <c r="BRX361" s="925"/>
      <c r="BRY361" s="925"/>
      <c r="BRZ361" s="925"/>
      <c r="BSA361" s="925"/>
      <c r="BSB361" s="925"/>
      <c r="BSC361" s="925"/>
      <c r="BSD361" s="925"/>
      <c r="BSE361" s="925"/>
      <c r="BSF361" s="925"/>
      <c r="BSG361" s="925"/>
      <c r="BSH361" s="925"/>
      <c r="BSI361" s="925"/>
      <c r="BSJ361" s="925"/>
      <c r="BSK361" s="925"/>
      <c r="BSL361" s="925"/>
      <c r="BSM361" s="925"/>
      <c r="BSN361" s="925"/>
      <c r="BSO361" s="925"/>
      <c r="BSP361" s="925"/>
      <c r="BSQ361" s="925"/>
      <c r="BSR361" s="925"/>
      <c r="BSS361" s="925"/>
      <c r="BST361" s="925"/>
      <c r="BSU361" s="925"/>
      <c r="BSV361" s="925"/>
      <c r="BSW361" s="925"/>
      <c r="BSX361" s="925"/>
      <c r="BSY361" s="925"/>
      <c r="BSZ361" s="925"/>
      <c r="BTA361" s="925"/>
      <c r="BTB361" s="925"/>
      <c r="BTC361" s="925"/>
      <c r="BTD361" s="925"/>
      <c r="BTE361" s="925"/>
      <c r="BTF361" s="925"/>
      <c r="BTG361" s="925"/>
      <c r="BTH361" s="925"/>
      <c r="BTI361" s="925"/>
      <c r="BTJ361" s="925"/>
      <c r="BTK361" s="925"/>
      <c r="BTL361" s="925"/>
      <c r="BTM361" s="925"/>
      <c r="BTN361" s="925"/>
      <c r="BTO361" s="925"/>
      <c r="BTP361" s="925"/>
      <c r="BTQ361" s="925"/>
      <c r="BTR361" s="925"/>
      <c r="BTS361" s="925"/>
      <c r="BTT361" s="925"/>
      <c r="BTU361" s="925"/>
      <c r="BTV361" s="925"/>
      <c r="BTW361" s="925"/>
      <c r="BTX361" s="925"/>
      <c r="BTY361" s="925"/>
      <c r="BTZ361" s="925"/>
      <c r="BUA361" s="925"/>
      <c r="BUB361" s="925"/>
      <c r="BUC361" s="925"/>
      <c r="BUD361" s="925"/>
      <c r="BUE361" s="925"/>
      <c r="BUF361" s="925"/>
      <c r="BUG361" s="925"/>
      <c r="BUH361" s="925"/>
      <c r="BUI361" s="925"/>
      <c r="BUJ361" s="925"/>
      <c r="BUK361" s="925"/>
      <c r="BUL361" s="925"/>
      <c r="BUM361" s="925"/>
      <c r="BUN361" s="925"/>
      <c r="BUO361" s="925"/>
      <c r="BUP361" s="925"/>
      <c r="BUQ361" s="925"/>
      <c r="BUR361" s="925"/>
      <c r="BUS361" s="925"/>
      <c r="BUT361" s="925"/>
      <c r="BUU361" s="925"/>
      <c r="BUV361" s="925"/>
      <c r="BUW361" s="925"/>
      <c r="BUX361" s="925"/>
      <c r="BUY361" s="925"/>
      <c r="BUZ361" s="925"/>
      <c r="BVA361" s="925"/>
      <c r="BVB361" s="925"/>
      <c r="BVC361" s="925"/>
      <c r="BVD361" s="925"/>
      <c r="BVE361" s="925"/>
      <c r="BVF361" s="925"/>
      <c r="BVG361" s="925"/>
      <c r="BVH361" s="925"/>
      <c r="BVI361" s="925"/>
      <c r="BVJ361" s="925"/>
      <c r="BVK361" s="925"/>
      <c r="BVL361" s="925"/>
      <c r="BVM361" s="925"/>
      <c r="BVN361" s="925"/>
      <c r="BVO361" s="925"/>
      <c r="BVP361" s="925"/>
      <c r="BVQ361" s="925"/>
      <c r="BVR361" s="925"/>
      <c r="BVS361" s="925"/>
      <c r="BVT361" s="925"/>
      <c r="BVU361" s="925"/>
      <c r="BVV361" s="925"/>
      <c r="BVW361" s="925"/>
      <c r="BVX361" s="925"/>
      <c r="BVY361" s="925"/>
      <c r="BVZ361" s="925"/>
      <c r="BWA361" s="925"/>
      <c r="BWB361" s="925"/>
      <c r="BWC361" s="925"/>
      <c r="BWD361" s="925"/>
      <c r="BWE361" s="925"/>
      <c r="BWF361" s="925"/>
      <c r="BWG361" s="925"/>
      <c r="BWH361" s="925"/>
      <c r="BWI361" s="925"/>
      <c r="BWJ361" s="925"/>
      <c r="BWK361" s="925"/>
      <c r="BWL361" s="925"/>
      <c r="BWM361" s="925"/>
      <c r="BWN361" s="925"/>
      <c r="BWO361" s="925"/>
      <c r="BWP361" s="925"/>
      <c r="BWQ361" s="925"/>
      <c r="BWR361" s="925"/>
      <c r="BWS361" s="925"/>
      <c r="BWT361" s="925"/>
      <c r="BWU361" s="925"/>
      <c r="BWV361" s="925"/>
      <c r="BWW361" s="925"/>
      <c r="BWX361" s="925"/>
      <c r="BWY361" s="925"/>
      <c r="BWZ361" s="925"/>
      <c r="BXA361" s="925"/>
      <c r="BXB361" s="925"/>
      <c r="BXC361" s="925"/>
      <c r="BXD361" s="925"/>
      <c r="BXE361" s="925"/>
      <c r="BXF361" s="925"/>
      <c r="BXG361" s="925"/>
      <c r="BXH361" s="925"/>
      <c r="BXI361" s="925"/>
      <c r="BXJ361" s="925"/>
      <c r="BXK361" s="925"/>
      <c r="BXL361" s="925"/>
      <c r="BXM361" s="925"/>
      <c r="BXN361" s="925"/>
      <c r="BXO361" s="925"/>
      <c r="BXP361" s="925"/>
      <c r="BXQ361" s="925"/>
      <c r="BXR361" s="925"/>
      <c r="BXS361" s="925"/>
      <c r="BXT361" s="925"/>
      <c r="BXU361" s="925"/>
      <c r="BXV361" s="925"/>
      <c r="BXW361" s="925"/>
      <c r="BXX361" s="925"/>
      <c r="BXY361" s="925"/>
      <c r="BXZ361" s="925"/>
      <c r="BYA361" s="925"/>
      <c r="BYB361" s="925"/>
      <c r="BYC361" s="925"/>
      <c r="BYD361" s="925"/>
      <c r="BYE361" s="925"/>
      <c r="BYF361" s="925"/>
      <c r="BYG361" s="925"/>
      <c r="BYH361" s="925"/>
      <c r="BYI361" s="925"/>
      <c r="BYJ361" s="925"/>
      <c r="BYK361" s="925"/>
      <c r="BYL361" s="925"/>
      <c r="BYM361" s="925"/>
      <c r="BYN361" s="925"/>
      <c r="BYO361" s="925"/>
      <c r="BYP361" s="925"/>
      <c r="BYQ361" s="925"/>
      <c r="BYR361" s="925"/>
      <c r="BYS361" s="925"/>
      <c r="BYT361" s="925"/>
      <c r="BYU361" s="925"/>
      <c r="BYV361" s="925"/>
      <c r="BYW361" s="925"/>
      <c r="BYX361" s="925"/>
      <c r="BYY361" s="925"/>
      <c r="BYZ361" s="925"/>
      <c r="BZA361" s="925"/>
      <c r="BZB361" s="925"/>
      <c r="BZC361" s="925"/>
      <c r="BZD361" s="925"/>
      <c r="BZE361" s="925"/>
      <c r="BZF361" s="925"/>
      <c r="BZG361" s="925"/>
      <c r="BZH361" s="925"/>
      <c r="BZI361" s="925"/>
      <c r="BZJ361" s="925"/>
      <c r="BZK361" s="925"/>
      <c r="BZL361" s="925"/>
      <c r="BZM361" s="925"/>
      <c r="BZN361" s="925"/>
      <c r="BZO361" s="925"/>
      <c r="BZP361" s="925"/>
      <c r="BZQ361" s="925"/>
      <c r="BZR361" s="925"/>
      <c r="BZS361" s="925"/>
      <c r="BZT361" s="925"/>
      <c r="BZU361" s="925"/>
      <c r="BZV361" s="925"/>
      <c r="BZW361" s="925"/>
      <c r="BZX361" s="925"/>
      <c r="BZY361" s="925"/>
      <c r="BZZ361" s="925"/>
      <c r="CAA361" s="925"/>
      <c r="CAB361" s="925"/>
      <c r="CAC361" s="925"/>
      <c r="CAD361" s="925"/>
      <c r="CAE361" s="925"/>
      <c r="CAF361" s="925"/>
      <c r="CAG361" s="925"/>
      <c r="CAH361" s="925"/>
      <c r="CAI361" s="925"/>
      <c r="CAJ361" s="925"/>
      <c r="CAK361" s="925"/>
      <c r="CAL361" s="925"/>
      <c r="CAM361" s="925"/>
      <c r="CAN361" s="925"/>
      <c r="CAO361" s="925"/>
      <c r="CAP361" s="925"/>
      <c r="CAQ361" s="925"/>
      <c r="CAR361" s="925"/>
      <c r="CAS361" s="925"/>
      <c r="CAT361" s="925"/>
      <c r="CAU361" s="925"/>
      <c r="CAV361" s="925"/>
      <c r="CAW361" s="925"/>
      <c r="CAX361" s="925"/>
      <c r="CAY361" s="925"/>
      <c r="CAZ361" s="925"/>
      <c r="CBA361" s="925"/>
      <c r="CBB361" s="925"/>
      <c r="CBC361" s="925"/>
      <c r="CBD361" s="925"/>
      <c r="CBE361" s="925"/>
      <c r="CBF361" s="925"/>
      <c r="CBG361" s="925"/>
      <c r="CBH361" s="925"/>
      <c r="CBI361" s="925"/>
      <c r="CBJ361" s="925"/>
      <c r="CBK361" s="925"/>
      <c r="CBL361" s="925"/>
      <c r="CBM361" s="925"/>
      <c r="CBN361" s="925"/>
      <c r="CBO361" s="925"/>
      <c r="CBP361" s="925"/>
      <c r="CBQ361" s="925"/>
      <c r="CBR361" s="925"/>
      <c r="CBS361" s="925"/>
      <c r="CBT361" s="925"/>
      <c r="CBU361" s="925"/>
      <c r="CBV361" s="925"/>
      <c r="CBW361" s="925"/>
      <c r="CBX361" s="925"/>
      <c r="CBY361" s="925"/>
      <c r="CBZ361" s="925"/>
      <c r="CCA361" s="925"/>
      <c r="CCB361" s="925"/>
      <c r="CCC361" s="925"/>
      <c r="CCD361" s="925"/>
      <c r="CCE361" s="925"/>
      <c r="CCF361" s="925"/>
      <c r="CCG361" s="925"/>
      <c r="CCH361" s="925"/>
      <c r="CCI361" s="925"/>
      <c r="CCJ361" s="925"/>
      <c r="CCK361" s="925"/>
      <c r="CCL361" s="925"/>
      <c r="CCM361" s="925"/>
      <c r="CCN361" s="925"/>
      <c r="CCO361" s="925"/>
      <c r="CCP361" s="925"/>
      <c r="CCQ361" s="925"/>
      <c r="CCR361" s="925"/>
      <c r="CCS361" s="925"/>
      <c r="CCT361" s="925"/>
      <c r="CCU361" s="925"/>
      <c r="CCV361" s="925"/>
      <c r="CCW361" s="925"/>
      <c r="CCX361" s="925"/>
      <c r="CCY361" s="925"/>
      <c r="CCZ361" s="925"/>
      <c r="CDA361" s="925"/>
      <c r="CDB361" s="925"/>
      <c r="CDC361" s="925"/>
      <c r="CDD361" s="925"/>
      <c r="CDE361" s="925"/>
      <c r="CDF361" s="925"/>
      <c r="CDG361" s="925"/>
      <c r="CDH361" s="925"/>
      <c r="CDI361" s="925"/>
      <c r="CDJ361" s="925"/>
      <c r="CDK361" s="925"/>
      <c r="CDL361" s="925"/>
      <c r="CDM361" s="925"/>
      <c r="CDN361" s="925"/>
      <c r="CDO361" s="925"/>
      <c r="CDP361" s="925"/>
      <c r="CDQ361" s="925"/>
      <c r="CDR361" s="925"/>
      <c r="CDS361" s="925"/>
      <c r="CDT361" s="925"/>
      <c r="CDU361" s="925"/>
      <c r="CDV361" s="925"/>
      <c r="CDW361" s="925"/>
      <c r="CDX361" s="925"/>
      <c r="CDY361" s="925"/>
      <c r="CDZ361" s="925"/>
      <c r="CEA361" s="925"/>
      <c r="CEB361" s="925"/>
      <c r="CEC361" s="925"/>
      <c r="CED361" s="925"/>
      <c r="CEE361" s="925"/>
      <c r="CEF361" s="925"/>
      <c r="CEG361" s="925"/>
      <c r="CEH361" s="925"/>
      <c r="CEI361" s="925"/>
      <c r="CEJ361" s="925"/>
      <c r="CEK361" s="925"/>
      <c r="CEL361" s="925"/>
      <c r="CEM361" s="925"/>
      <c r="CEN361" s="925"/>
      <c r="CEO361" s="925"/>
      <c r="CEP361" s="925"/>
      <c r="CEQ361" s="925"/>
      <c r="CER361" s="925"/>
      <c r="CES361" s="925"/>
      <c r="CET361" s="925"/>
      <c r="CEU361" s="925"/>
      <c r="CEV361" s="925"/>
      <c r="CEW361" s="925"/>
      <c r="CEX361" s="925"/>
      <c r="CEY361" s="925"/>
      <c r="CEZ361" s="925"/>
      <c r="CFA361" s="925"/>
      <c r="CFB361" s="925"/>
      <c r="CFC361" s="925"/>
      <c r="CFD361" s="925"/>
      <c r="CFE361" s="925"/>
      <c r="CFF361" s="925"/>
      <c r="CFG361" s="925"/>
      <c r="CFH361" s="925"/>
      <c r="CFI361" s="925"/>
      <c r="CFJ361" s="925"/>
      <c r="CFK361" s="925"/>
      <c r="CFL361" s="925"/>
      <c r="CFM361" s="925"/>
      <c r="CFN361" s="925"/>
      <c r="CFO361" s="925"/>
      <c r="CFP361" s="925"/>
      <c r="CFQ361" s="925"/>
      <c r="CFR361" s="925"/>
      <c r="CFS361" s="925"/>
      <c r="CFT361" s="925"/>
      <c r="CFU361" s="925"/>
      <c r="CFV361" s="925"/>
      <c r="CFW361" s="925"/>
      <c r="CFX361" s="925"/>
      <c r="CFY361" s="925"/>
      <c r="CFZ361" s="925"/>
      <c r="CGA361" s="925"/>
      <c r="CGB361" s="925"/>
      <c r="CGC361" s="925"/>
      <c r="CGD361" s="925"/>
      <c r="CGE361" s="925"/>
      <c r="CGF361" s="925"/>
      <c r="CGG361" s="925"/>
      <c r="CGH361" s="925"/>
      <c r="CGI361" s="925"/>
      <c r="CGJ361" s="925"/>
      <c r="CGK361" s="925"/>
      <c r="CGL361" s="925"/>
      <c r="CGM361" s="925"/>
      <c r="CGN361" s="925"/>
      <c r="CGO361" s="925"/>
      <c r="CGP361" s="925"/>
      <c r="CGQ361" s="925"/>
      <c r="CGR361" s="925"/>
      <c r="CGS361" s="925"/>
      <c r="CGT361" s="925"/>
      <c r="CGU361" s="925"/>
      <c r="CGV361" s="925"/>
      <c r="CGW361" s="925"/>
      <c r="CGX361" s="925"/>
      <c r="CGY361" s="925"/>
      <c r="CGZ361" s="925"/>
      <c r="CHA361" s="925"/>
      <c r="CHB361" s="925"/>
      <c r="CHC361" s="925"/>
      <c r="CHD361" s="925"/>
      <c r="CHE361" s="925"/>
      <c r="CHF361" s="925"/>
      <c r="CHG361" s="925"/>
      <c r="CHH361" s="925"/>
      <c r="CHI361" s="925"/>
      <c r="CHJ361" s="925"/>
      <c r="CHK361" s="925"/>
      <c r="CHL361" s="925"/>
      <c r="CHM361" s="925"/>
      <c r="CHN361" s="925"/>
      <c r="CHO361" s="925"/>
      <c r="CHP361" s="925"/>
      <c r="CHQ361" s="925"/>
      <c r="CHR361" s="925"/>
      <c r="CHS361" s="925"/>
      <c r="CHT361" s="925"/>
      <c r="CHU361" s="925"/>
      <c r="CHV361" s="925"/>
      <c r="CHW361" s="925"/>
      <c r="CHX361" s="925"/>
      <c r="CHY361" s="925"/>
      <c r="CHZ361" s="925"/>
      <c r="CIA361" s="925"/>
      <c r="CIB361" s="925"/>
      <c r="CIC361" s="925"/>
      <c r="CID361" s="925"/>
      <c r="CIE361" s="925"/>
      <c r="CIF361" s="925"/>
      <c r="CIG361" s="925"/>
      <c r="CIH361" s="925"/>
      <c r="CII361" s="925"/>
      <c r="CIJ361" s="925"/>
      <c r="CIK361" s="925"/>
      <c r="CIL361" s="925"/>
      <c r="CIM361" s="925"/>
      <c r="CIN361" s="925"/>
      <c r="CIO361" s="925"/>
      <c r="CIP361" s="925"/>
      <c r="CIQ361" s="925"/>
      <c r="CIR361" s="925"/>
      <c r="CIS361" s="925"/>
      <c r="CIT361" s="925"/>
      <c r="CIU361" s="925"/>
      <c r="CIV361" s="925"/>
      <c r="CIW361" s="925"/>
      <c r="CIX361" s="925"/>
      <c r="CIY361" s="925"/>
      <c r="CIZ361" s="925"/>
      <c r="CJA361" s="925"/>
      <c r="CJB361" s="925"/>
      <c r="CJC361" s="925"/>
      <c r="CJD361" s="925"/>
      <c r="CJE361" s="925"/>
      <c r="CJF361" s="925"/>
      <c r="CJG361" s="925"/>
      <c r="CJH361" s="925"/>
      <c r="CJI361" s="925"/>
      <c r="CJJ361" s="925"/>
      <c r="CJK361" s="925"/>
      <c r="CJL361" s="925"/>
      <c r="CJM361" s="925"/>
      <c r="CJN361" s="925"/>
      <c r="CJO361" s="925"/>
      <c r="CJP361" s="925"/>
      <c r="CJQ361" s="925"/>
      <c r="CJR361" s="925"/>
      <c r="CJS361" s="925"/>
      <c r="CJT361" s="925"/>
      <c r="CJU361" s="925"/>
      <c r="CJV361" s="925"/>
      <c r="CJW361" s="925"/>
      <c r="CJX361" s="925"/>
      <c r="CJY361" s="925"/>
      <c r="CJZ361" s="925"/>
      <c r="CKA361" s="925"/>
      <c r="CKB361" s="925"/>
      <c r="CKC361" s="925"/>
      <c r="CKD361" s="925"/>
      <c r="CKE361" s="925"/>
      <c r="CKF361" s="925"/>
      <c r="CKG361" s="925"/>
      <c r="CKH361" s="925"/>
      <c r="CKI361" s="925"/>
      <c r="CKJ361" s="925"/>
      <c r="CKK361" s="925"/>
      <c r="CKL361" s="925"/>
      <c r="CKM361" s="925"/>
      <c r="CKN361" s="925"/>
      <c r="CKO361" s="925"/>
      <c r="CKP361" s="925"/>
      <c r="CKQ361" s="925"/>
      <c r="CKR361" s="925"/>
      <c r="CKS361" s="925"/>
      <c r="CKT361" s="925"/>
      <c r="CKU361" s="925"/>
      <c r="CKV361" s="925"/>
      <c r="CKW361" s="925"/>
      <c r="CKX361" s="925"/>
      <c r="CKY361" s="925"/>
      <c r="CKZ361" s="925"/>
      <c r="CLA361" s="925"/>
      <c r="CLB361" s="925"/>
      <c r="CLC361" s="925"/>
      <c r="CLD361" s="925"/>
      <c r="CLE361" s="925"/>
      <c r="CLF361" s="925"/>
      <c r="CLG361" s="925"/>
      <c r="CLH361" s="925"/>
      <c r="CLI361" s="925"/>
      <c r="CLJ361" s="925"/>
      <c r="CLK361" s="925"/>
      <c r="CLL361" s="925"/>
      <c r="CLM361" s="925"/>
      <c r="CLN361" s="925"/>
      <c r="CLO361" s="925"/>
      <c r="CLP361" s="925"/>
      <c r="CLQ361" s="925"/>
      <c r="CLR361" s="925"/>
      <c r="CLS361" s="925"/>
      <c r="CLT361" s="925"/>
      <c r="CLU361" s="925"/>
      <c r="CLV361" s="925"/>
      <c r="CLW361" s="925"/>
      <c r="CLX361" s="925"/>
      <c r="CLY361" s="925"/>
      <c r="CLZ361" s="925"/>
      <c r="CMA361" s="925"/>
      <c r="CMB361" s="925"/>
      <c r="CMC361" s="925"/>
      <c r="CMD361" s="925"/>
      <c r="CME361" s="925"/>
      <c r="CMF361" s="925"/>
      <c r="CMG361" s="925"/>
      <c r="CMH361" s="925"/>
      <c r="CMI361" s="925"/>
      <c r="CMJ361" s="925"/>
      <c r="CMK361" s="925"/>
      <c r="CML361" s="925"/>
      <c r="CMM361" s="925"/>
      <c r="CMN361" s="925"/>
      <c r="CMO361" s="925"/>
      <c r="CMP361" s="925"/>
      <c r="CMQ361" s="925"/>
      <c r="CMR361" s="925"/>
      <c r="CMS361" s="925"/>
      <c r="CMT361" s="925"/>
      <c r="CMU361" s="925"/>
      <c r="CMV361" s="925"/>
      <c r="CMW361" s="925"/>
      <c r="CMX361" s="925"/>
      <c r="CMY361" s="925"/>
      <c r="CMZ361" s="925"/>
      <c r="CNA361" s="925"/>
      <c r="CNB361" s="925"/>
      <c r="CNC361" s="925"/>
      <c r="CND361" s="925"/>
      <c r="CNE361" s="925"/>
      <c r="CNF361" s="925"/>
      <c r="CNG361" s="925"/>
      <c r="CNH361" s="925"/>
      <c r="CNI361" s="925"/>
      <c r="CNJ361" s="925"/>
      <c r="CNK361" s="925"/>
      <c r="CNL361" s="925"/>
      <c r="CNM361" s="925"/>
      <c r="CNN361" s="925"/>
      <c r="CNO361" s="925"/>
      <c r="CNP361" s="925"/>
      <c r="CNQ361" s="925"/>
      <c r="CNR361" s="925"/>
      <c r="CNS361" s="925"/>
      <c r="CNT361" s="925"/>
      <c r="CNU361" s="925"/>
      <c r="CNV361" s="925"/>
      <c r="CNW361" s="925"/>
      <c r="CNX361" s="925"/>
      <c r="CNY361" s="925"/>
      <c r="CNZ361" s="925"/>
      <c r="COA361" s="925"/>
      <c r="COB361" s="925"/>
      <c r="COC361" s="925"/>
      <c r="COD361" s="925"/>
      <c r="COE361" s="925"/>
      <c r="COF361" s="925"/>
      <c r="COG361" s="925"/>
      <c r="COH361" s="925"/>
      <c r="COI361" s="925"/>
      <c r="COJ361" s="925"/>
      <c r="COK361" s="925"/>
      <c r="COL361" s="925"/>
      <c r="COM361" s="925"/>
      <c r="CON361" s="925"/>
      <c r="COO361" s="925"/>
      <c r="COP361" s="925"/>
      <c r="COQ361" s="925"/>
      <c r="COR361" s="925"/>
      <c r="COS361" s="925"/>
      <c r="COT361" s="925"/>
      <c r="COU361" s="925"/>
      <c r="COV361" s="925"/>
      <c r="COW361" s="925"/>
      <c r="COX361" s="925"/>
      <c r="COY361" s="925"/>
      <c r="COZ361" s="925"/>
      <c r="CPA361" s="925"/>
      <c r="CPB361" s="925"/>
      <c r="CPC361" s="925"/>
      <c r="CPD361" s="925"/>
      <c r="CPE361" s="925"/>
      <c r="CPF361" s="925"/>
      <c r="CPG361" s="925"/>
      <c r="CPH361" s="925"/>
      <c r="CPI361" s="925"/>
      <c r="CPJ361" s="925"/>
      <c r="CPK361" s="925"/>
      <c r="CPL361" s="925"/>
      <c r="CPM361" s="925"/>
      <c r="CPN361" s="925"/>
      <c r="CPO361" s="925"/>
      <c r="CPP361" s="925"/>
      <c r="CPQ361" s="925"/>
      <c r="CPR361" s="925"/>
      <c r="CPS361" s="925"/>
      <c r="CPT361" s="925"/>
      <c r="CPU361" s="925"/>
      <c r="CPV361" s="925"/>
      <c r="CPW361" s="925"/>
      <c r="CPX361" s="925"/>
      <c r="CPY361" s="925"/>
      <c r="CPZ361" s="925"/>
      <c r="CQA361" s="925"/>
      <c r="CQB361" s="925"/>
      <c r="CQC361" s="925"/>
      <c r="CQD361" s="925"/>
      <c r="CQE361" s="925"/>
      <c r="CQF361" s="925"/>
      <c r="CQG361" s="925"/>
      <c r="CQH361" s="925"/>
      <c r="CQI361" s="925"/>
      <c r="CQJ361" s="925"/>
      <c r="CQK361" s="925"/>
      <c r="CQL361" s="925"/>
      <c r="CQM361" s="925"/>
      <c r="CQN361" s="925"/>
      <c r="CQO361" s="925"/>
      <c r="CQP361" s="925"/>
      <c r="CQQ361" s="925"/>
      <c r="CQR361" s="925"/>
      <c r="CQS361" s="925"/>
      <c r="CQT361" s="925"/>
      <c r="CQU361" s="925"/>
      <c r="CQV361" s="925"/>
      <c r="CQW361" s="925"/>
      <c r="CQX361" s="925"/>
      <c r="CQY361" s="925"/>
      <c r="CQZ361" s="925"/>
      <c r="CRA361" s="925"/>
      <c r="CRB361" s="925"/>
      <c r="CRC361" s="925"/>
      <c r="CRD361" s="925"/>
      <c r="CRE361" s="925"/>
      <c r="CRF361" s="925"/>
      <c r="CRG361" s="925"/>
      <c r="CRH361" s="925"/>
      <c r="CRI361" s="925"/>
      <c r="CRJ361" s="925"/>
      <c r="CRK361" s="925"/>
      <c r="CRL361" s="925"/>
      <c r="CRM361" s="925"/>
      <c r="CRN361" s="925"/>
      <c r="CRO361" s="925"/>
      <c r="CRP361" s="925"/>
      <c r="CRQ361" s="925"/>
      <c r="CRR361" s="925"/>
      <c r="CRS361" s="925"/>
      <c r="CRT361" s="925"/>
      <c r="CRU361" s="925"/>
      <c r="CRV361" s="925"/>
      <c r="CRW361" s="925"/>
      <c r="CRX361" s="925"/>
      <c r="CRY361" s="925"/>
      <c r="CRZ361" s="925"/>
      <c r="CSA361" s="925"/>
      <c r="CSB361" s="925"/>
      <c r="CSC361" s="925"/>
      <c r="CSD361" s="925"/>
      <c r="CSE361" s="925"/>
      <c r="CSF361" s="925"/>
      <c r="CSG361" s="925"/>
      <c r="CSH361" s="925"/>
      <c r="CSI361" s="925"/>
      <c r="CSJ361" s="925"/>
      <c r="CSK361" s="925"/>
      <c r="CSL361" s="925"/>
      <c r="CSM361" s="925"/>
      <c r="CSN361" s="925"/>
      <c r="CSO361" s="925"/>
      <c r="CSP361" s="925"/>
      <c r="CSQ361" s="925"/>
      <c r="CSR361" s="925"/>
      <c r="CSS361" s="925"/>
      <c r="CST361" s="925"/>
      <c r="CSU361" s="925"/>
      <c r="CSV361" s="925"/>
      <c r="CSW361" s="925"/>
      <c r="CSX361" s="925"/>
      <c r="CSY361" s="925"/>
      <c r="CSZ361" s="925"/>
      <c r="CTA361" s="925"/>
      <c r="CTB361" s="925"/>
      <c r="CTC361" s="925"/>
      <c r="CTD361" s="925"/>
      <c r="CTE361" s="925"/>
      <c r="CTF361" s="925"/>
      <c r="CTG361" s="925"/>
      <c r="CTH361" s="925"/>
      <c r="CTI361" s="925"/>
      <c r="CTJ361" s="925"/>
      <c r="CTK361" s="925"/>
      <c r="CTL361" s="925"/>
      <c r="CTM361" s="925"/>
      <c r="CTN361" s="925"/>
      <c r="CTO361" s="925"/>
      <c r="CTP361" s="925"/>
      <c r="CTQ361" s="925"/>
      <c r="CTR361" s="925"/>
      <c r="CTS361" s="925"/>
      <c r="CTT361" s="925"/>
      <c r="CTU361" s="925"/>
      <c r="CTV361" s="925"/>
      <c r="CTW361" s="925"/>
      <c r="CTX361" s="925"/>
      <c r="CTY361" s="925"/>
      <c r="CTZ361" s="925"/>
      <c r="CUA361" s="925"/>
      <c r="CUB361" s="925"/>
      <c r="CUC361" s="925"/>
      <c r="CUD361" s="925"/>
      <c r="CUE361" s="925"/>
      <c r="CUF361" s="925"/>
      <c r="CUG361" s="925"/>
      <c r="CUH361" s="925"/>
      <c r="CUI361" s="925"/>
      <c r="CUJ361" s="925"/>
      <c r="CUK361" s="925"/>
      <c r="CUL361" s="925"/>
      <c r="CUM361" s="925"/>
      <c r="CUN361" s="925"/>
      <c r="CUO361" s="925"/>
      <c r="CUP361" s="925"/>
      <c r="CUQ361" s="925"/>
      <c r="CUR361" s="925"/>
      <c r="CUS361" s="925"/>
      <c r="CUT361" s="925"/>
      <c r="CUU361" s="925"/>
      <c r="CUV361" s="925"/>
      <c r="CUW361" s="925"/>
      <c r="CUX361" s="925"/>
      <c r="CUY361" s="925"/>
      <c r="CUZ361" s="925"/>
      <c r="CVA361" s="925"/>
      <c r="CVB361" s="925"/>
      <c r="CVC361" s="925"/>
      <c r="CVD361" s="925"/>
      <c r="CVE361" s="925"/>
      <c r="CVF361" s="925"/>
      <c r="CVG361" s="925"/>
      <c r="CVH361" s="925"/>
      <c r="CVI361" s="925"/>
      <c r="CVJ361" s="925"/>
      <c r="CVK361" s="925"/>
      <c r="CVL361" s="925"/>
      <c r="CVM361" s="925"/>
      <c r="CVN361" s="925"/>
      <c r="CVO361" s="925"/>
      <c r="CVP361" s="925"/>
      <c r="CVQ361" s="925"/>
      <c r="CVR361" s="925"/>
      <c r="CVS361" s="925"/>
      <c r="CVT361" s="925"/>
      <c r="CVU361" s="925"/>
      <c r="CVV361" s="925"/>
      <c r="CVW361" s="925"/>
      <c r="CVX361" s="925"/>
      <c r="CVY361" s="925"/>
      <c r="CVZ361" s="925"/>
      <c r="CWA361" s="925"/>
      <c r="CWB361" s="925"/>
      <c r="CWC361" s="925"/>
      <c r="CWD361" s="925"/>
      <c r="CWE361" s="925"/>
      <c r="CWF361" s="925"/>
      <c r="CWG361" s="925"/>
      <c r="CWH361" s="925"/>
      <c r="CWI361" s="925"/>
      <c r="CWJ361" s="925"/>
      <c r="CWK361" s="925"/>
      <c r="CWL361" s="925"/>
      <c r="CWM361" s="925"/>
      <c r="CWN361" s="925"/>
      <c r="CWO361" s="925"/>
      <c r="CWP361" s="925"/>
      <c r="CWQ361" s="925"/>
      <c r="CWR361" s="925"/>
      <c r="CWS361" s="925"/>
      <c r="CWT361" s="925"/>
      <c r="CWU361" s="925"/>
      <c r="CWV361" s="925"/>
      <c r="CWW361" s="925"/>
      <c r="CWX361" s="925"/>
      <c r="CWY361" s="925"/>
      <c r="CWZ361" s="925"/>
      <c r="CXA361" s="925"/>
      <c r="CXB361" s="925"/>
      <c r="CXC361" s="925"/>
      <c r="CXD361" s="925"/>
      <c r="CXE361" s="925"/>
      <c r="CXF361" s="925"/>
      <c r="CXG361" s="925"/>
      <c r="CXH361" s="925"/>
      <c r="CXI361" s="925"/>
      <c r="CXJ361" s="925"/>
      <c r="CXK361" s="925"/>
      <c r="CXL361" s="925"/>
      <c r="CXM361" s="925"/>
      <c r="CXN361" s="925"/>
      <c r="CXO361" s="925"/>
      <c r="CXP361" s="925"/>
      <c r="CXQ361" s="925"/>
      <c r="CXR361" s="925"/>
      <c r="CXS361" s="925"/>
      <c r="CXT361" s="925"/>
      <c r="CXU361" s="925"/>
      <c r="CXV361" s="925"/>
      <c r="CXW361" s="925"/>
      <c r="CXX361" s="925"/>
      <c r="CXY361" s="925"/>
      <c r="CXZ361" s="925"/>
      <c r="CYA361" s="925"/>
      <c r="CYB361" s="925"/>
      <c r="CYC361" s="925"/>
      <c r="CYD361" s="925"/>
      <c r="CYE361" s="925"/>
      <c r="CYF361" s="925"/>
      <c r="CYG361" s="925"/>
      <c r="CYH361" s="925"/>
      <c r="CYI361" s="925"/>
      <c r="CYJ361" s="925"/>
      <c r="CYK361" s="925"/>
      <c r="CYL361" s="925"/>
      <c r="CYM361" s="925"/>
      <c r="CYN361" s="925"/>
      <c r="CYO361" s="925"/>
      <c r="CYP361" s="925"/>
      <c r="CYQ361" s="925"/>
      <c r="CYR361" s="925"/>
      <c r="CYS361" s="925"/>
      <c r="CYT361" s="925"/>
      <c r="CYU361" s="925"/>
      <c r="CYV361" s="925"/>
      <c r="CYW361" s="925"/>
      <c r="CYX361" s="925"/>
      <c r="CYY361" s="925"/>
      <c r="CYZ361" s="925"/>
      <c r="CZA361" s="925"/>
      <c r="CZB361" s="925"/>
      <c r="CZC361" s="925"/>
      <c r="CZD361" s="925"/>
      <c r="CZE361" s="925"/>
      <c r="CZF361" s="925"/>
      <c r="CZG361" s="925"/>
      <c r="CZH361" s="925"/>
      <c r="CZI361" s="925"/>
      <c r="CZJ361" s="925"/>
      <c r="CZK361" s="925"/>
      <c r="CZL361" s="925"/>
      <c r="CZM361" s="925"/>
      <c r="CZN361" s="925"/>
      <c r="CZO361" s="925"/>
      <c r="CZP361" s="925"/>
      <c r="CZQ361" s="925"/>
      <c r="CZR361" s="925"/>
      <c r="CZS361" s="925"/>
      <c r="CZT361" s="925"/>
      <c r="CZU361" s="925"/>
      <c r="CZV361" s="925"/>
      <c r="CZW361" s="925"/>
      <c r="CZX361" s="925"/>
      <c r="CZY361" s="925"/>
      <c r="CZZ361" s="925"/>
      <c r="DAA361" s="925"/>
      <c r="DAB361" s="925"/>
      <c r="DAC361" s="925"/>
      <c r="DAD361" s="925"/>
      <c r="DAE361" s="925"/>
      <c r="DAF361" s="925"/>
      <c r="DAG361" s="925"/>
      <c r="DAH361" s="925"/>
      <c r="DAI361" s="925"/>
      <c r="DAJ361" s="925"/>
      <c r="DAK361" s="925"/>
      <c r="DAL361" s="925"/>
      <c r="DAM361" s="925"/>
      <c r="DAN361" s="925"/>
      <c r="DAO361" s="925"/>
      <c r="DAP361" s="925"/>
      <c r="DAQ361" s="925"/>
      <c r="DAR361" s="925"/>
      <c r="DAS361" s="925"/>
      <c r="DAT361" s="925"/>
      <c r="DAU361" s="925"/>
      <c r="DAV361" s="925"/>
      <c r="DAW361" s="925"/>
      <c r="DAX361" s="925"/>
      <c r="DAY361" s="925"/>
      <c r="DAZ361" s="925"/>
      <c r="DBA361" s="925"/>
      <c r="DBB361" s="925"/>
      <c r="DBC361" s="925"/>
      <c r="DBD361" s="925"/>
      <c r="DBE361" s="925"/>
      <c r="DBF361" s="925"/>
      <c r="DBG361" s="925"/>
      <c r="DBH361" s="925"/>
      <c r="DBI361" s="925"/>
      <c r="DBJ361" s="925"/>
      <c r="DBK361" s="925"/>
      <c r="DBL361" s="925"/>
      <c r="DBM361" s="925"/>
      <c r="DBN361" s="925"/>
      <c r="DBO361" s="925"/>
      <c r="DBP361" s="925"/>
      <c r="DBQ361" s="925"/>
      <c r="DBR361" s="925"/>
      <c r="DBS361" s="925"/>
      <c r="DBT361" s="925"/>
      <c r="DBU361" s="925"/>
      <c r="DBV361" s="925"/>
      <c r="DBW361" s="925"/>
      <c r="DBX361" s="925"/>
      <c r="DBY361" s="925"/>
      <c r="DBZ361" s="925"/>
      <c r="DCA361" s="925"/>
      <c r="DCB361" s="925"/>
      <c r="DCC361" s="925"/>
      <c r="DCD361" s="925"/>
      <c r="DCE361" s="925"/>
      <c r="DCF361" s="925"/>
      <c r="DCG361" s="925"/>
      <c r="DCH361" s="925"/>
      <c r="DCI361" s="925"/>
      <c r="DCJ361" s="925"/>
      <c r="DCK361" s="925"/>
      <c r="DCL361" s="925"/>
      <c r="DCM361" s="925"/>
      <c r="DCN361" s="925"/>
      <c r="DCO361" s="925"/>
      <c r="DCP361" s="925"/>
      <c r="DCQ361" s="925"/>
      <c r="DCR361" s="925"/>
      <c r="DCS361" s="925"/>
      <c r="DCT361" s="925"/>
      <c r="DCU361" s="925"/>
      <c r="DCV361" s="925"/>
      <c r="DCW361" s="925"/>
      <c r="DCX361" s="925"/>
      <c r="DCY361" s="925"/>
      <c r="DCZ361" s="925"/>
      <c r="DDA361" s="925"/>
      <c r="DDB361" s="925"/>
      <c r="DDC361" s="925"/>
      <c r="DDD361" s="925"/>
      <c r="DDE361" s="925"/>
      <c r="DDF361" s="925"/>
      <c r="DDG361" s="925"/>
      <c r="DDH361" s="925"/>
      <c r="DDI361" s="925"/>
      <c r="DDJ361" s="925"/>
      <c r="DDK361" s="925"/>
      <c r="DDL361" s="925"/>
      <c r="DDM361" s="925"/>
      <c r="DDN361" s="925"/>
      <c r="DDO361" s="925"/>
      <c r="DDP361" s="925"/>
      <c r="DDQ361" s="925"/>
      <c r="DDR361" s="925"/>
      <c r="DDS361" s="925"/>
      <c r="DDT361" s="925"/>
      <c r="DDU361" s="925"/>
      <c r="DDV361" s="925"/>
      <c r="DDW361" s="925"/>
      <c r="DDX361" s="925"/>
      <c r="DDY361" s="925"/>
      <c r="DDZ361" s="925"/>
      <c r="DEA361" s="925"/>
      <c r="DEB361" s="925"/>
      <c r="DEC361" s="925"/>
      <c r="DED361" s="925"/>
      <c r="DEE361" s="925"/>
      <c r="DEF361" s="925"/>
      <c r="DEG361" s="925"/>
      <c r="DEH361" s="925"/>
      <c r="DEI361" s="925"/>
      <c r="DEJ361" s="925"/>
      <c r="DEK361" s="925"/>
      <c r="DEL361" s="925"/>
      <c r="DEM361" s="925"/>
      <c r="DEN361" s="925"/>
      <c r="DEO361" s="925"/>
      <c r="DEP361" s="925"/>
      <c r="DEQ361" s="925"/>
      <c r="DER361" s="925"/>
      <c r="DES361" s="925"/>
      <c r="DET361" s="925"/>
      <c r="DEU361" s="925"/>
      <c r="DEV361" s="925"/>
      <c r="DEW361" s="925"/>
      <c r="DEX361" s="925"/>
      <c r="DEY361" s="925"/>
      <c r="DEZ361" s="925"/>
      <c r="DFA361" s="925"/>
      <c r="DFB361" s="925"/>
      <c r="DFC361" s="925"/>
      <c r="DFD361" s="925"/>
      <c r="DFE361" s="925"/>
      <c r="DFF361" s="925"/>
      <c r="DFG361" s="925"/>
      <c r="DFH361" s="925"/>
      <c r="DFI361" s="925"/>
      <c r="DFJ361" s="925"/>
      <c r="DFK361" s="925"/>
      <c r="DFL361" s="925"/>
      <c r="DFM361" s="925"/>
      <c r="DFN361" s="925"/>
      <c r="DFO361" s="925"/>
      <c r="DFP361" s="925"/>
      <c r="DFQ361" s="925"/>
      <c r="DFR361" s="925"/>
      <c r="DFS361" s="925"/>
      <c r="DFT361" s="925"/>
      <c r="DFU361" s="925"/>
      <c r="DFV361" s="925"/>
      <c r="DFW361" s="925"/>
      <c r="DFX361" s="925"/>
      <c r="DFY361" s="925"/>
      <c r="DFZ361" s="925"/>
      <c r="DGA361" s="925"/>
      <c r="DGB361" s="925"/>
      <c r="DGC361" s="925"/>
      <c r="DGD361" s="925"/>
      <c r="DGE361" s="925"/>
      <c r="DGF361" s="925"/>
      <c r="DGG361" s="925"/>
      <c r="DGH361" s="925"/>
      <c r="DGI361" s="925"/>
      <c r="DGJ361" s="925"/>
      <c r="DGK361" s="925"/>
      <c r="DGL361" s="925"/>
      <c r="DGM361" s="925"/>
      <c r="DGN361" s="925"/>
      <c r="DGO361" s="925"/>
      <c r="DGP361" s="925"/>
      <c r="DGQ361" s="925"/>
      <c r="DGR361" s="925"/>
      <c r="DGS361" s="925"/>
      <c r="DGT361" s="925"/>
      <c r="DGU361" s="925"/>
      <c r="DGV361" s="925"/>
      <c r="DGW361" s="925"/>
      <c r="DGX361" s="925"/>
      <c r="DGY361" s="925"/>
      <c r="DGZ361" s="925"/>
      <c r="DHA361" s="925"/>
      <c r="DHB361" s="925"/>
      <c r="DHC361" s="925"/>
      <c r="DHD361" s="925"/>
      <c r="DHE361" s="925"/>
      <c r="DHF361" s="925"/>
      <c r="DHG361" s="925"/>
      <c r="DHH361" s="925"/>
      <c r="DHI361" s="925"/>
      <c r="DHJ361" s="925"/>
      <c r="DHK361" s="925"/>
      <c r="DHL361" s="925"/>
      <c r="DHM361" s="925"/>
      <c r="DHN361" s="925"/>
      <c r="DHO361" s="925"/>
      <c r="DHP361" s="925"/>
      <c r="DHQ361" s="925"/>
      <c r="DHR361" s="925"/>
      <c r="DHS361" s="925"/>
      <c r="DHT361" s="925"/>
      <c r="DHU361" s="925"/>
      <c r="DHV361" s="925"/>
      <c r="DHW361" s="925"/>
      <c r="DHX361" s="925"/>
      <c r="DHY361" s="925"/>
      <c r="DHZ361" s="925"/>
      <c r="DIA361" s="925"/>
      <c r="DIB361" s="925"/>
      <c r="DIC361" s="925"/>
      <c r="DID361" s="925"/>
      <c r="DIE361" s="925"/>
      <c r="DIF361" s="925"/>
      <c r="DIG361" s="925"/>
      <c r="DIH361" s="925"/>
      <c r="DII361" s="925"/>
      <c r="DIJ361" s="925"/>
      <c r="DIK361" s="925"/>
      <c r="DIL361" s="925"/>
      <c r="DIM361" s="925"/>
      <c r="DIN361" s="925"/>
      <c r="DIO361" s="925"/>
      <c r="DIP361" s="925"/>
      <c r="DIQ361" s="925"/>
      <c r="DIR361" s="925"/>
      <c r="DIS361" s="925"/>
      <c r="DIT361" s="925"/>
      <c r="DIU361" s="925"/>
      <c r="DIV361" s="925"/>
      <c r="DIW361" s="925"/>
      <c r="DIX361" s="925"/>
      <c r="DIY361" s="925"/>
      <c r="DIZ361" s="925"/>
      <c r="DJA361" s="925"/>
      <c r="DJB361" s="925"/>
      <c r="DJC361" s="925"/>
      <c r="DJD361" s="925"/>
      <c r="DJE361" s="925"/>
      <c r="DJF361" s="925"/>
      <c r="DJG361" s="925"/>
      <c r="DJH361" s="925"/>
      <c r="DJI361" s="925"/>
      <c r="DJJ361" s="925"/>
      <c r="DJK361" s="925"/>
      <c r="DJL361" s="925"/>
      <c r="DJM361" s="925"/>
      <c r="DJN361" s="925"/>
      <c r="DJO361" s="925"/>
      <c r="DJP361" s="925"/>
      <c r="DJQ361" s="925"/>
      <c r="DJR361" s="925"/>
      <c r="DJS361" s="925"/>
      <c r="DJT361" s="925"/>
      <c r="DJU361" s="925"/>
      <c r="DJV361" s="925"/>
      <c r="DJW361" s="925"/>
      <c r="DJX361" s="925"/>
      <c r="DJY361" s="925"/>
      <c r="DJZ361" s="925"/>
      <c r="DKA361" s="925"/>
      <c r="DKB361" s="925"/>
      <c r="DKC361" s="925"/>
      <c r="DKD361" s="925"/>
      <c r="DKE361" s="925"/>
      <c r="DKF361" s="925"/>
      <c r="DKG361" s="925"/>
      <c r="DKH361" s="925"/>
      <c r="DKI361" s="925"/>
      <c r="DKJ361" s="925"/>
      <c r="DKK361" s="925"/>
      <c r="DKL361" s="925"/>
      <c r="DKM361" s="925"/>
      <c r="DKN361" s="925"/>
      <c r="DKO361" s="925"/>
      <c r="DKP361" s="925"/>
      <c r="DKQ361" s="925"/>
      <c r="DKR361" s="925"/>
      <c r="DKS361" s="925"/>
      <c r="DKT361" s="925"/>
      <c r="DKU361" s="925"/>
      <c r="DKV361" s="925"/>
      <c r="DKW361" s="925"/>
      <c r="DKX361" s="925"/>
      <c r="DKY361" s="925"/>
      <c r="DKZ361" s="925"/>
      <c r="DLA361" s="925"/>
      <c r="DLB361" s="925"/>
      <c r="DLC361" s="925"/>
      <c r="DLD361" s="925"/>
      <c r="DLE361" s="925"/>
      <c r="DLF361" s="925"/>
      <c r="DLG361" s="925"/>
      <c r="DLH361" s="925"/>
      <c r="DLI361" s="925"/>
      <c r="DLJ361" s="925"/>
      <c r="DLK361" s="925"/>
      <c r="DLL361" s="925"/>
      <c r="DLM361" s="925"/>
      <c r="DLN361" s="925"/>
      <c r="DLO361" s="925"/>
      <c r="DLP361" s="925"/>
      <c r="DLQ361" s="925"/>
      <c r="DLR361" s="925"/>
      <c r="DLS361" s="925"/>
      <c r="DLT361" s="925"/>
      <c r="DLU361" s="925"/>
      <c r="DLV361" s="925"/>
      <c r="DLW361" s="925"/>
      <c r="DLX361" s="925"/>
      <c r="DLY361" s="925"/>
      <c r="DLZ361" s="925"/>
      <c r="DMA361" s="925"/>
      <c r="DMB361" s="925"/>
      <c r="DMC361" s="925"/>
      <c r="DMD361" s="925"/>
      <c r="DME361" s="925"/>
      <c r="DMF361" s="925"/>
      <c r="DMG361" s="925"/>
      <c r="DMH361" s="925"/>
      <c r="DMI361" s="925"/>
      <c r="DMJ361" s="925"/>
      <c r="DMK361" s="925"/>
      <c r="DML361" s="925"/>
      <c r="DMM361" s="925"/>
      <c r="DMN361" s="925"/>
      <c r="DMO361" s="925"/>
      <c r="DMP361" s="925"/>
      <c r="DMQ361" s="925"/>
      <c r="DMR361" s="925"/>
      <c r="DMS361" s="925"/>
      <c r="DMT361" s="925"/>
      <c r="DMU361" s="925"/>
      <c r="DMV361" s="925"/>
      <c r="DMW361" s="925"/>
      <c r="DMX361" s="925"/>
      <c r="DMY361" s="925"/>
      <c r="DMZ361" s="925"/>
      <c r="DNA361" s="925"/>
      <c r="DNB361" s="925"/>
      <c r="DNC361" s="925"/>
      <c r="DND361" s="925"/>
      <c r="DNE361" s="925"/>
      <c r="DNF361" s="925"/>
      <c r="DNG361" s="925"/>
      <c r="DNH361" s="925"/>
      <c r="DNI361" s="925"/>
      <c r="DNJ361" s="925"/>
      <c r="DNK361" s="925"/>
      <c r="DNL361" s="925"/>
      <c r="DNM361" s="925"/>
      <c r="DNN361" s="925"/>
      <c r="DNO361" s="925"/>
      <c r="DNP361" s="925"/>
      <c r="DNQ361" s="925"/>
      <c r="DNR361" s="925"/>
      <c r="DNS361" s="925"/>
      <c r="DNT361" s="925"/>
      <c r="DNU361" s="925"/>
      <c r="DNV361" s="925"/>
      <c r="DNW361" s="925"/>
      <c r="DNX361" s="925"/>
      <c r="DNY361" s="925"/>
      <c r="DNZ361" s="925"/>
      <c r="DOA361" s="925"/>
      <c r="DOB361" s="925"/>
      <c r="DOC361" s="925"/>
      <c r="DOD361" s="925"/>
      <c r="DOE361" s="925"/>
      <c r="DOF361" s="925"/>
      <c r="DOG361" s="925"/>
      <c r="DOH361" s="925"/>
      <c r="DOI361" s="925"/>
      <c r="DOJ361" s="925"/>
      <c r="DOK361" s="925"/>
      <c r="DOL361" s="925"/>
      <c r="DOM361" s="925"/>
      <c r="DON361" s="925"/>
      <c r="DOO361" s="925"/>
      <c r="DOP361" s="925"/>
      <c r="DOQ361" s="925"/>
      <c r="DOR361" s="925"/>
      <c r="DOS361" s="925"/>
      <c r="DOT361" s="925"/>
      <c r="DOU361" s="925"/>
      <c r="DOV361" s="925"/>
      <c r="DOW361" s="925"/>
      <c r="DOX361" s="925"/>
      <c r="DOY361" s="925"/>
      <c r="DOZ361" s="925"/>
      <c r="DPA361" s="925"/>
      <c r="DPB361" s="925"/>
      <c r="DPC361" s="925"/>
      <c r="DPD361" s="925"/>
      <c r="DPE361" s="925"/>
      <c r="DPF361" s="925"/>
      <c r="DPG361" s="925"/>
      <c r="DPH361" s="925"/>
      <c r="DPI361" s="925"/>
      <c r="DPJ361" s="925"/>
      <c r="DPK361" s="925"/>
      <c r="DPL361" s="925"/>
      <c r="DPM361" s="925"/>
      <c r="DPN361" s="925"/>
      <c r="DPO361" s="925"/>
      <c r="DPP361" s="925"/>
      <c r="DPQ361" s="925"/>
      <c r="DPR361" s="925"/>
      <c r="DPS361" s="925"/>
      <c r="DPT361" s="925"/>
      <c r="DPU361" s="925"/>
      <c r="DPV361" s="925"/>
      <c r="DPW361" s="925"/>
      <c r="DPX361" s="925"/>
      <c r="DPY361" s="925"/>
      <c r="DPZ361" s="925"/>
      <c r="DQA361" s="925"/>
      <c r="DQB361" s="925"/>
      <c r="DQC361" s="925"/>
      <c r="DQD361" s="925"/>
      <c r="DQE361" s="925"/>
      <c r="DQF361" s="925"/>
      <c r="DQG361" s="925"/>
      <c r="DQH361" s="925"/>
      <c r="DQI361" s="925"/>
      <c r="DQJ361" s="925"/>
      <c r="DQK361" s="925"/>
      <c r="DQL361" s="925"/>
      <c r="DQM361" s="925"/>
      <c r="DQN361" s="925"/>
      <c r="DQO361" s="925"/>
      <c r="DQP361" s="925"/>
      <c r="DQQ361" s="925"/>
      <c r="DQR361" s="925"/>
      <c r="DQS361" s="925"/>
      <c r="DQT361" s="925"/>
      <c r="DQU361" s="925"/>
      <c r="DQV361" s="925"/>
      <c r="DQW361" s="925"/>
      <c r="DQX361" s="925"/>
      <c r="DQY361" s="925"/>
      <c r="DQZ361" s="925"/>
      <c r="DRA361" s="925"/>
      <c r="DRB361" s="925"/>
      <c r="DRC361" s="925"/>
      <c r="DRD361" s="925"/>
      <c r="DRE361" s="925"/>
      <c r="DRF361" s="925"/>
      <c r="DRG361" s="925"/>
      <c r="DRH361" s="925"/>
      <c r="DRI361" s="925"/>
      <c r="DRJ361" s="925"/>
      <c r="DRK361" s="925"/>
      <c r="DRL361" s="925"/>
      <c r="DRM361" s="925"/>
      <c r="DRN361" s="925"/>
      <c r="DRO361" s="925"/>
      <c r="DRP361" s="925"/>
      <c r="DRQ361" s="925"/>
      <c r="DRR361" s="925"/>
      <c r="DRS361" s="925"/>
      <c r="DRT361" s="925"/>
      <c r="DRU361" s="925"/>
      <c r="DRV361" s="925"/>
      <c r="DRW361" s="925"/>
      <c r="DRX361" s="925"/>
      <c r="DRY361" s="925"/>
      <c r="DRZ361" s="925"/>
      <c r="DSA361" s="925"/>
      <c r="DSB361" s="925"/>
      <c r="DSC361" s="925"/>
      <c r="DSD361" s="925"/>
      <c r="DSE361" s="925"/>
      <c r="DSF361" s="925"/>
      <c r="DSG361" s="925"/>
      <c r="DSH361" s="925"/>
      <c r="DSI361" s="925"/>
      <c r="DSJ361" s="925"/>
      <c r="DSK361" s="925"/>
      <c r="DSL361" s="925"/>
      <c r="DSM361" s="925"/>
      <c r="DSN361" s="925"/>
      <c r="DSO361" s="925"/>
      <c r="DSP361" s="925"/>
      <c r="DSQ361" s="925"/>
      <c r="DSR361" s="925"/>
      <c r="DSS361" s="925"/>
      <c r="DST361" s="925"/>
      <c r="DSU361" s="925"/>
      <c r="DSV361" s="925"/>
      <c r="DSW361" s="925"/>
      <c r="DSX361" s="925"/>
      <c r="DSY361" s="925"/>
      <c r="DSZ361" s="925"/>
      <c r="DTA361" s="925"/>
      <c r="DTB361" s="925"/>
      <c r="DTC361" s="925"/>
      <c r="DTD361" s="925"/>
      <c r="DTE361" s="925"/>
      <c r="DTF361" s="925"/>
      <c r="DTG361" s="925"/>
      <c r="DTH361" s="925"/>
      <c r="DTI361" s="925"/>
      <c r="DTJ361" s="925"/>
      <c r="DTK361" s="925"/>
      <c r="DTL361" s="925"/>
      <c r="DTM361" s="925"/>
      <c r="DTN361" s="925"/>
      <c r="DTO361" s="925"/>
      <c r="DTP361" s="925"/>
      <c r="DTQ361" s="925"/>
      <c r="DTR361" s="925"/>
      <c r="DTS361" s="925"/>
      <c r="DTT361" s="925"/>
      <c r="DTU361" s="925"/>
      <c r="DTV361" s="925"/>
      <c r="DTW361" s="925"/>
      <c r="DTX361" s="925"/>
      <c r="DTY361" s="925"/>
      <c r="DTZ361" s="925"/>
      <c r="DUA361" s="925"/>
      <c r="DUB361" s="925"/>
      <c r="DUC361" s="925"/>
      <c r="DUD361" s="925"/>
      <c r="DUE361" s="925"/>
      <c r="DUF361" s="925"/>
      <c r="DUG361" s="925"/>
      <c r="DUH361" s="925"/>
      <c r="DUI361" s="925"/>
      <c r="DUJ361" s="925"/>
      <c r="DUK361" s="925"/>
      <c r="DUL361" s="925"/>
      <c r="DUM361" s="925"/>
      <c r="DUN361" s="925"/>
      <c r="DUO361" s="925"/>
      <c r="DUP361" s="925"/>
      <c r="DUQ361" s="925"/>
      <c r="DUR361" s="925"/>
      <c r="DUS361" s="925"/>
      <c r="DUT361" s="925"/>
      <c r="DUU361" s="925"/>
      <c r="DUV361" s="925"/>
      <c r="DUW361" s="925"/>
      <c r="DUX361" s="925"/>
      <c r="DUY361" s="925"/>
      <c r="DUZ361" s="925"/>
      <c r="DVA361" s="925"/>
      <c r="DVB361" s="925"/>
      <c r="DVC361" s="925"/>
      <c r="DVD361" s="925"/>
      <c r="DVE361" s="925"/>
      <c r="DVF361" s="925"/>
      <c r="DVG361" s="925"/>
      <c r="DVH361" s="925"/>
      <c r="DVI361" s="925"/>
      <c r="DVJ361" s="925"/>
      <c r="DVK361" s="925"/>
      <c r="DVL361" s="925"/>
      <c r="DVM361" s="925"/>
      <c r="DVN361" s="925"/>
      <c r="DVO361" s="925"/>
      <c r="DVP361" s="925"/>
      <c r="DVQ361" s="925"/>
      <c r="DVR361" s="925"/>
      <c r="DVS361" s="925"/>
      <c r="DVT361" s="925"/>
      <c r="DVU361" s="925"/>
      <c r="DVV361" s="925"/>
      <c r="DVW361" s="925"/>
      <c r="DVX361" s="925"/>
      <c r="DVY361" s="925"/>
      <c r="DVZ361" s="925"/>
      <c r="DWA361" s="925"/>
      <c r="DWB361" s="925"/>
      <c r="DWC361" s="925"/>
      <c r="DWD361" s="925"/>
      <c r="DWE361" s="925"/>
      <c r="DWF361" s="925"/>
      <c r="DWG361" s="925"/>
      <c r="DWH361" s="925"/>
      <c r="DWI361" s="925"/>
      <c r="DWJ361" s="925"/>
      <c r="DWK361" s="925"/>
      <c r="DWL361" s="925"/>
      <c r="DWM361" s="925"/>
      <c r="DWN361" s="925"/>
      <c r="DWO361" s="925"/>
      <c r="DWP361" s="925"/>
      <c r="DWQ361" s="925"/>
      <c r="DWR361" s="925"/>
      <c r="DWS361" s="925"/>
      <c r="DWT361" s="925"/>
      <c r="DWU361" s="925"/>
      <c r="DWV361" s="925"/>
      <c r="DWW361" s="925"/>
      <c r="DWX361" s="925"/>
      <c r="DWY361" s="925"/>
      <c r="DWZ361" s="925"/>
      <c r="DXA361" s="925"/>
      <c r="DXB361" s="925"/>
      <c r="DXC361" s="925"/>
      <c r="DXD361" s="925"/>
      <c r="DXE361" s="925"/>
      <c r="DXF361" s="925"/>
      <c r="DXG361" s="925"/>
      <c r="DXH361" s="925"/>
      <c r="DXI361" s="925"/>
      <c r="DXJ361" s="925"/>
      <c r="DXK361" s="925"/>
      <c r="DXL361" s="925"/>
      <c r="DXM361" s="925"/>
      <c r="DXN361" s="925"/>
      <c r="DXO361" s="925"/>
      <c r="DXP361" s="925"/>
      <c r="DXQ361" s="925"/>
      <c r="DXR361" s="925"/>
      <c r="DXS361" s="925"/>
      <c r="DXT361" s="925"/>
      <c r="DXU361" s="925"/>
      <c r="DXV361" s="925"/>
      <c r="DXW361" s="925"/>
      <c r="DXX361" s="925"/>
      <c r="DXY361" s="925"/>
      <c r="DXZ361" s="925"/>
      <c r="DYA361" s="925"/>
      <c r="DYB361" s="925"/>
      <c r="DYC361" s="925"/>
      <c r="DYD361" s="925"/>
      <c r="DYE361" s="925"/>
      <c r="DYF361" s="925"/>
      <c r="DYG361" s="925"/>
      <c r="DYH361" s="925"/>
      <c r="DYI361" s="925"/>
      <c r="DYJ361" s="925"/>
      <c r="DYK361" s="925"/>
      <c r="DYL361" s="925"/>
      <c r="DYM361" s="925"/>
      <c r="DYN361" s="925"/>
      <c r="DYO361" s="925"/>
      <c r="DYP361" s="925"/>
      <c r="DYQ361" s="925"/>
      <c r="DYR361" s="925"/>
      <c r="DYS361" s="925"/>
      <c r="DYT361" s="925"/>
      <c r="DYU361" s="925"/>
      <c r="DYV361" s="925"/>
      <c r="DYW361" s="925"/>
      <c r="DYX361" s="925"/>
      <c r="DYY361" s="925"/>
      <c r="DYZ361" s="925"/>
      <c r="DZA361" s="925"/>
      <c r="DZB361" s="925"/>
      <c r="DZC361" s="925"/>
      <c r="DZD361" s="925"/>
      <c r="DZE361" s="925"/>
      <c r="DZF361" s="925"/>
      <c r="DZG361" s="925"/>
      <c r="DZH361" s="925"/>
      <c r="DZI361" s="925"/>
      <c r="DZJ361" s="925"/>
      <c r="DZK361" s="925"/>
      <c r="DZL361" s="925"/>
      <c r="DZM361" s="925"/>
      <c r="DZN361" s="925"/>
      <c r="DZO361" s="925"/>
      <c r="DZP361" s="925"/>
      <c r="DZQ361" s="925"/>
      <c r="DZR361" s="925"/>
      <c r="DZS361" s="925"/>
      <c r="DZT361" s="925"/>
      <c r="DZU361" s="925"/>
      <c r="DZV361" s="925"/>
      <c r="DZW361" s="925"/>
      <c r="DZX361" s="925"/>
      <c r="DZY361" s="925"/>
      <c r="DZZ361" s="925"/>
      <c r="EAA361" s="925"/>
      <c r="EAB361" s="925"/>
      <c r="EAC361" s="925"/>
      <c r="EAD361" s="925"/>
      <c r="EAE361" s="925"/>
      <c r="EAF361" s="925"/>
      <c r="EAG361" s="925"/>
      <c r="EAH361" s="925"/>
      <c r="EAI361" s="925"/>
      <c r="EAJ361" s="925"/>
      <c r="EAK361" s="925"/>
      <c r="EAL361" s="925"/>
      <c r="EAM361" s="925"/>
      <c r="EAN361" s="925"/>
      <c r="EAO361" s="925"/>
      <c r="EAP361" s="925"/>
      <c r="EAQ361" s="925"/>
      <c r="EAR361" s="925"/>
      <c r="EAS361" s="925"/>
      <c r="EAT361" s="925"/>
      <c r="EAU361" s="925"/>
      <c r="EAV361" s="925"/>
      <c r="EAW361" s="925"/>
      <c r="EAX361" s="925"/>
      <c r="EAY361" s="925"/>
      <c r="EAZ361" s="925"/>
      <c r="EBA361" s="925"/>
      <c r="EBB361" s="925"/>
      <c r="EBC361" s="925"/>
      <c r="EBD361" s="925"/>
      <c r="EBE361" s="925"/>
      <c r="EBF361" s="925"/>
      <c r="EBG361" s="925"/>
      <c r="EBH361" s="925"/>
      <c r="EBI361" s="925"/>
      <c r="EBJ361" s="925"/>
      <c r="EBK361" s="925"/>
      <c r="EBL361" s="925"/>
      <c r="EBM361" s="925"/>
      <c r="EBN361" s="925"/>
      <c r="EBO361" s="925"/>
      <c r="EBP361" s="925"/>
      <c r="EBQ361" s="925"/>
      <c r="EBR361" s="925"/>
      <c r="EBS361" s="925"/>
      <c r="EBT361" s="925"/>
      <c r="EBU361" s="925"/>
      <c r="EBV361" s="925"/>
      <c r="EBW361" s="925"/>
      <c r="EBX361" s="925"/>
      <c r="EBY361" s="925"/>
      <c r="EBZ361" s="925"/>
      <c r="ECA361" s="925"/>
      <c r="ECB361" s="925"/>
      <c r="ECC361" s="925"/>
      <c r="ECD361" s="925"/>
      <c r="ECE361" s="925"/>
      <c r="ECF361" s="925"/>
      <c r="ECG361" s="925"/>
      <c r="ECH361" s="925"/>
      <c r="ECI361" s="925"/>
      <c r="ECJ361" s="925"/>
      <c r="ECK361" s="925"/>
      <c r="ECL361" s="925"/>
      <c r="ECM361" s="925"/>
      <c r="ECN361" s="925"/>
      <c r="ECO361" s="925"/>
      <c r="ECP361" s="925"/>
      <c r="ECQ361" s="925"/>
      <c r="ECR361" s="925"/>
      <c r="ECS361" s="925"/>
      <c r="ECT361" s="925"/>
      <c r="ECU361" s="925"/>
      <c r="ECV361" s="925"/>
      <c r="ECW361" s="925"/>
      <c r="ECX361" s="925"/>
      <c r="ECY361" s="925"/>
      <c r="ECZ361" s="925"/>
      <c r="EDA361" s="925"/>
      <c r="EDB361" s="925"/>
      <c r="EDC361" s="925"/>
      <c r="EDD361" s="925"/>
      <c r="EDE361" s="925"/>
      <c r="EDF361" s="925"/>
      <c r="EDG361" s="925"/>
      <c r="EDH361" s="925"/>
      <c r="EDI361" s="925"/>
      <c r="EDJ361" s="925"/>
      <c r="EDK361" s="925"/>
      <c r="EDL361" s="925"/>
      <c r="EDM361" s="925"/>
      <c r="EDN361" s="925"/>
      <c r="EDO361" s="925"/>
      <c r="EDP361" s="925"/>
      <c r="EDQ361" s="925"/>
      <c r="EDR361" s="925"/>
      <c r="EDS361" s="925"/>
      <c r="EDT361" s="925"/>
      <c r="EDU361" s="925"/>
      <c r="EDV361" s="925"/>
      <c r="EDW361" s="925"/>
      <c r="EDX361" s="925"/>
      <c r="EDY361" s="925"/>
      <c r="EDZ361" s="925"/>
      <c r="EEA361" s="925"/>
      <c r="EEB361" s="925"/>
      <c r="EEC361" s="925"/>
      <c r="EED361" s="925"/>
      <c r="EEE361" s="925"/>
      <c r="EEF361" s="925"/>
      <c r="EEG361" s="925"/>
      <c r="EEH361" s="925"/>
      <c r="EEI361" s="925"/>
      <c r="EEJ361" s="925"/>
      <c r="EEK361" s="925"/>
      <c r="EEL361" s="925"/>
      <c r="EEM361" s="925"/>
      <c r="EEN361" s="925"/>
      <c r="EEO361" s="925"/>
      <c r="EEP361" s="925"/>
      <c r="EEQ361" s="925"/>
      <c r="EER361" s="925"/>
      <c r="EES361" s="925"/>
      <c r="EET361" s="925"/>
      <c r="EEU361" s="925"/>
      <c r="EEV361" s="925"/>
      <c r="EEW361" s="925"/>
      <c r="EEX361" s="925"/>
      <c r="EEY361" s="925"/>
      <c r="EEZ361" s="925"/>
      <c r="EFA361" s="925"/>
      <c r="EFB361" s="925"/>
      <c r="EFC361" s="925"/>
      <c r="EFD361" s="925"/>
      <c r="EFE361" s="925"/>
      <c r="EFF361" s="925"/>
      <c r="EFG361" s="925"/>
      <c r="EFH361" s="925"/>
      <c r="EFI361" s="925"/>
      <c r="EFJ361" s="925"/>
      <c r="EFK361" s="925"/>
      <c r="EFL361" s="925"/>
      <c r="EFM361" s="925"/>
      <c r="EFN361" s="925"/>
      <c r="EFO361" s="925"/>
      <c r="EFP361" s="925"/>
      <c r="EFQ361" s="925"/>
      <c r="EFR361" s="925"/>
      <c r="EFS361" s="925"/>
      <c r="EFT361" s="925"/>
      <c r="EFU361" s="925"/>
      <c r="EFV361" s="925"/>
      <c r="EFW361" s="925"/>
      <c r="EFX361" s="925"/>
      <c r="EFY361" s="925"/>
      <c r="EFZ361" s="925"/>
      <c r="EGA361" s="925"/>
      <c r="EGB361" s="925"/>
      <c r="EGC361" s="925"/>
      <c r="EGD361" s="925"/>
      <c r="EGE361" s="925"/>
      <c r="EGF361" s="925"/>
      <c r="EGG361" s="925"/>
      <c r="EGH361" s="925"/>
      <c r="EGI361" s="925"/>
      <c r="EGJ361" s="925"/>
      <c r="EGK361" s="925"/>
      <c r="EGL361" s="925"/>
      <c r="EGM361" s="925"/>
      <c r="EGN361" s="925"/>
      <c r="EGO361" s="925"/>
      <c r="EGP361" s="925"/>
      <c r="EGQ361" s="925"/>
      <c r="EGR361" s="925"/>
      <c r="EGS361" s="925"/>
      <c r="EGT361" s="925"/>
      <c r="EGU361" s="925"/>
      <c r="EGV361" s="925"/>
      <c r="EGW361" s="925"/>
      <c r="EGX361" s="925"/>
      <c r="EGY361" s="925"/>
      <c r="EGZ361" s="925"/>
      <c r="EHA361" s="925"/>
      <c r="EHB361" s="925"/>
      <c r="EHC361" s="925"/>
      <c r="EHD361" s="925"/>
      <c r="EHE361" s="925"/>
      <c r="EHF361" s="925"/>
      <c r="EHG361" s="925"/>
      <c r="EHH361" s="925"/>
      <c r="EHI361" s="925"/>
      <c r="EHJ361" s="925"/>
      <c r="EHK361" s="925"/>
      <c r="EHL361" s="925"/>
      <c r="EHM361" s="925"/>
      <c r="EHN361" s="925"/>
      <c r="EHO361" s="925"/>
      <c r="EHP361" s="925"/>
      <c r="EHQ361" s="925"/>
      <c r="EHR361" s="925"/>
      <c r="EHS361" s="925"/>
      <c r="EHT361" s="925"/>
      <c r="EHU361" s="925"/>
      <c r="EHV361" s="925"/>
      <c r="EHW361" s="925"/>
      <c r="EHX361" s="925"/>
      <c r="EHY361" s="925"/>
      <c r="EHZ361" s="925"/>
      <c r="EIA361" s="925"/>
      <c r="EIB361" s="925"/>
      <c r="EIC361" s="925"/>
      <c r="EID361" s="925"/>
      <c r="EIE361" s="925"/>
      <c r="EIF361" s="925"/>
      <c r="EIG361" s="925"/>
      <c r="EIH361" s="925"/>
      <c r="EII361" s="925"/>
      <c r="EIJ361" s="925"/>
      <c r="EIK361" s="925"/>
      <c r="EIL361" s="925"/>
      <c r="EIM361" s="925"/>
      <c r="EIN361" s="925"/>
      <c r="EIO361" s="925"/>
      <c r="EIP361" s="925"/>
      <c r="EIQ361" s="925"/>
      <c r="EIR361" s="925"/>
      <c r="EIS361" s="925"/>
      <c r="EIT361" s="925"/>
      <c r="EIU361" s="925"/>
      <c r="EIV361" s="925"/>
      <c r="EIW361" s="925"/>
      <c r="EIX361" s="925"/>
      <c r="EIY361" s="925"/>
      <c r="EIZ361" s="925"/>
      <c r="EJA361" s="925"/>
      <c r="EJB361" s="925"/>
      <c r="EJC361" s="925"/>
      <c r="EJD361" s="925"/>
      <c r="EJE361" s="925"/>
      <c r="EJF361" s="925"/>
      <c r="EJG361" s="925"/>
      <c r="EJH361" s="925"/>
      <c r="EJI361" s="925"/>
      <c r="EJJ361" s="925"/>
      <c r="EJK361" s="925"/>
      <c r="EJL361" s="925"/>
      <c r="EJM361" s="925"/>
      <c r="EJN361" s="925"/>
      <c r="EJO361" s="925"/>
      <c r="EJP361" s="925"/>
      <c r="EJQ361" s="925"/>
      <c r="EJR361" s="925"/>
      <c r="EJS361" s="925"/>
      <c r="EJT361" s="925"/>
      <c r="EJU361" s="925"/>
      <c r="EJV361" s="925"/>
      <c r="EJW361" s="925"/>
      <c r="EJX361" s="925"/>
      <c r="EJY361" s="925"/>
      <c r="EJZ361" s="925"/>
      <c r="EKA361" s="925"/>
      <c r="EKB361" s="925"/>
      <c r="EKC361" s="925"/>
      <c r="EKD361" s="925"/>
      <c r="EKE361" s="925"/>
      <c r="EKF361" s="925"/>
      <c r="EKG361" s="925"/>
      <c r="EKH361" s="925"/>
      <c r="EKI361" s="925"/>
      <c r="EKJ361" s="925"/>
      <c r="EKK361" s="925"/>
      <c r="EKL361" s="925"/>
      <c r="EKM361" s="925"/>
      <c r="EKN361" s="925"/>
      <c r="EKO361" s="925"/>
      <c r="EKP361" s="925"/>
      <c r="EKQ361" s="925"/>
      <c r="EKR361" s="925"/>
      <c r="EKS361" s="925"/>
      <c r="EKT361" s="925"/>
      <c r="EKU361" s="925"/>
      <c r="EKV361" s="925"/>
      <c r="EKW361" s="925"/>
      <c r="EKX361" s="925"/>
      <c r="EKY361" s="925"/>
      <c r="EKZ361" s="925"/>
      <c r="ELA361" s="925"/>
      <c r="ELB361" s="925"/>
      <c r="ELC361" s="925"/>
      <c r="ELD361" s="925"/>
      <c r="ELE361" s="925"/>
      <c r="ELF361" s="925"/>
      <c r="ELG361" s="925"/>
      <c r="ELH361" s="925"/>
      <c r="ELI361" s="925"/>
      <c r="ELJ361" s="925"/>
      <c r="ELK361" s="925"/>
      <c r="ELL361" s="925"/>
      <c r="ELM361" s="925"/>
      <c r="ELN361" s="925"/>
      <c r="ELO361" s="925"/>
      <c r="ELP361" s="925"/>
      <c r="ELQ361" s="925"/>
      <c r="ELR361" s="925"/>
      <c r="ELS361" s="925"/>
      <c r="ELT361" s="925"/>
      <c r="ELU361" s="925"/>
      <c r="ELV361" s="925"/>
      <c r="ELW361" s="925"/>
      <c r="ELX361" s="925"/>
      <c r="ELY361" s="925"/>
      <c r="ELZ361" s="925"/>
      <c r="EMA361" s="925"/>
      <c r="EMB361" s="925"/>
      <c r="EMC361" s="925"/>
      <c r="EMD361" s="925"/>
      <c r="EME361" s="925"/>
      <c r="EMF361" s="925"/>
      <c r="EMG361" s="925"/>
      <c r="EMH361" s="925"/>
      <c r="EMI361" s="925"/>
      <c r="EMJ361" s="925"/>
      <c r="EMK361" s="925"/>
      <c r="EML361" s="925"/>
      <c r="EMM361" s="925"/>
      <c r="EMN361" s="925"/>
      <c r="EMO361" s="925"/>
      <c r="EMP361" s="925"/>
      <c r="EMQ361" s="925"/>
      <c r="EMR361" s="925"/>
      <c r="EMS361" s="925"/>
      <c r="EMT361" s="925"/>
      <c r="EMU361" s="925"/>
      <c r="EMV361" s="925"/>
      <c r="EMW361" s="925"/>
      <c r="EMX361" s="925"/>
      <c r="EMY361" s="925"/>
      <c r="EMZ361" s="925"/>
      <c r="ENA361" s="925"/>
      <c r="ENB361" s="925"/>
      <c r="ENC361" s="925"/>
      <c r="END361" s="925"/>
      <c r="ENE361" s="925"/>
      <c r="ENF361" s="925"/>
      <c r="ENG361" s="925"/>
      <c r="ENH361" s="925"/>
      <c r="ENI361" s="925"/>
      <c r="ENJ361" s="925"/>
      <c r="ENK361" s="925"/>
      <c r="ENL361" s="925"/>
      <c r="ENM361" s="925"/>
      <c r="ENN361" s="925"/>
      <c r="ENO361" s="925"/>
      <c r="ENP361" s="925"/>
      <c r="ENQ361" s="925"/>
      <c r="ENR361" s="925"/>
      <c r="ENS361" s="925"/>
      <c r="ENT361" s="925"/>
      <c r="ENU361" s="925"/>
      <c r="ENV361" s="925"/>
      <c r="ENW361" s="925"/>
      <c r="ENX361" s="925"/>
      <c r="ENY361" s="925"/>
      <c r="ENZ361" s="925"/>
      <c r="EOA361" s="925"/>
      <c r="EOB361" s="925"/>
      <c r="EOC361" s="925"/>
      <c r="EOD361" s="925"/>
      <c r="EOE361" s="925"/>
      <c r="EOF361" s="925"/>
      <c r="EOG361" s="925"/>
      <c r="EOH361" s="925"/>
      <c r="EOI361" s="925"/>
      <c r="EOJ361" s="925"/>
      <c r="EOK361" s="925"/>
      <c r="EOL361" s="925"/>
      <c r="EOM361" s="925"/>
      <c r="EON361" s="925"/>
      <c r="EOO361" s="925"/>
      <c r="EOP361" s="925"/>
      <c r="EOQ361" s="925"/>
      <c r="EOR361" s="925"/>
      <c r="EOS361" s="925"/>
      <c r="EOT361" s="925"/>
      <c r="EOU361" s="925"/>
      <c r="EOV361" s="925"/>
      <c r="EOW361" s="925"/>
      <c r="EOX361" s="925"/>
      <c r="EOY361" s="925"/>
      <c r="EOZ361" s="925"/>
      <c r="EPA361" s="925"/>
      <c r="EPB361" s="925"/>
      <c r="EPC361" s="925"/>
      <c r="EPD361" s="925"/>
      <c r="EPE361" s="925"/>
      <c r="EPF361" s="925"/>
      <c r="EPG361" s="925"/>
      <c r="EPH361" s="925"/>
      <c r="EPI361" s="925"/>
      <c r="EPJ361" s="925"/>
      <c r="EPK361" s="925"/>
      <c r="EPL361" s="925"/>
      <c r="EPM361" s="925"/>
      <c r="EPN361" s="925"/>
      <c r="EPO361" s="925"/>
      <c r="EPP361" s="925"/>
      <c r="EPQ361" s="925"/>
      <c r="EPR361" s="925"/>
      <c r="EPS361" s="925"/>
      <c r="EPT361" s="925"/>
      <c r="EPU361" s="925"/>
      <c r="EPV361" s="925"/>
      <c r="EPW361" s="925"/>
      <c r="EPX361" s="925"/>
      <c r="EPY361" s="925"/>
      <c r="EPZ361" s="925"/>
      <c r="EQA361" s="925"/>
      <c r="EQB361" s="925"/>
      <c r="EQC361" s="925"/>
      <c r="EQD361" s="925"/>
      <c r="EQE361" s="925"/>
      <c r="EQF361" s="925"/>
      <c r="EQG361" s="925"/>
      <c r="EQH361" s="925"/>
      <c r="EQI361" s="925"/>
      <c r="EQJ361" s="925"/>
      <c r="EQK361" s="925"/>
      <c r="EQL361" s="925"/>
      <c r="EQM361" s="925"/>
      <c r="EQN361" s="925"/>
      <c r="EQO361" s="925"/>
      <c r="EQP361" s="925"/>
      <c r="EQQ361" s="925"/>
      <c r="EQR361" s="925"/>
      <c r="EQS361" s="925"/>
      <c r="EQT361" s="925"/>
      <c r="EQU361" s="925"/>
      <c r="EQV361" s="925"/>
      <c r="EQW361" s="925"/>
      <c r="EQX361" s="925"/>
      <c r="EQY361" s="925"/>
      <c r="EQZ361" s="925"/>
      <c r="ERA361" s="925"/>
      <c r="ERB361" s="925"/>
      <c r="ERC361" s="925"/>
      <c r="ERD361" s="925"/>
      <c r="ERE361" s="925"/>
      <c r="ERF361" s="925"/>
      <c r="ERG361" s="925"/>
      <c r="ERH361" s="925"/>
      <c r="ERI361" s="925"/>
      <c r="ERJ361" s="925"/>
      <c r="ERK361" s="925"/>
      <c r="ERL361" s="925"/>
      <c r="ERM361" s="925"/>
      <c r="ERN361" s="925"/>
      <c r="ERO361" s="925"/>
      <c r="ERP361" s="925"/>
      <c r="ERQ361" s="925"/>
      <c r="ERR361" s="925"/>
      <c r="ERS361" s="925"/>
      <c r="ERT361" s="925"/>
      <c r="ERU361" s="925"/>
      <c r="ERV361" s="925"/>
      <c r="ERW361" s="925"/>
      <c r="ERX361" s="925"/>
      <c r="ERY361" s="925"/>
      <c r="ERZ361" s="925"/>
      <c r="ESA361" s="925"/>
      <c r="ESB361" s="925"/>
      <c r="ESC361" s="925"/>
      <c r="ESD361" s="925"/>
      <c r="ESE361" s="925"/>
      <c r="ESF361" s="925"/>
      <c r="ESG361" s="925"/>
      <c r="ESH361" s="925"/>
      <c r="ESI361" s="925"/>
      <c r="ESJ361" s="925"/>
      <c r="ESK361" s="925"/>
      <c r="ESL361" s="925"/>
      <c r="ESM361" s="925"/>
      <c r="ESN361" s="925"/>
      <c r="ESO361" s="925"/>
      <c r="ESP361" s="925"/>
      <c r="ESQ361" s="925"/>
      <c r="ESR361" s="925"/>
      <c r="ESS361" s="925"/>
      <c r="EST361" s="925"/>
      <c r="ESU361" s="925"/>
      <c r="ESV361" s="925"/>
      <c r="ESW361" s="925"/>
      <c r="ESX361" s="925"/>
      <c r="ESY361" s="925"/>
      <c r="ESZ361" s="925"/>
      <c r="ETA361" s="925"/>
      <c r="ETB361" s="925"/>
      <c r="ETC361" s="925"/>
      <c r="ETD361" s="925"/>
      <c r="ETE361" s="925"/>
      <c r="ETF361" s="925"/>
      <c r="ETG361" s="925"/>
      <c r="ETH361" s="925"/>
      <c r="ETI361" s="925"/>
      <c r="ETJ361" s="925"/>
      <c r="ETK361" s="925"/>
      <c r="ETL361" s="925"/>
      <c r="ETM361" s="925"/>
      <c r="ETN361" s="925"/>
      <c r="ETO361" s="925"/>
      <c r="ETP361" s="925"/>
      <c r="ETQ361" s="925"/>
      <c r="ETR361" s="925"/>
      <c r="ETS361" s="925"/>
      <c r="ETT361" s="925"/>
      <c r="ETU361" s="925"/>
      <c r="ETV361" s="925"/>
      <c r="ETW361" s="925"/>
      <c r="ETX361" s="925"/>
      <c r="ETY361" s="925"/>
      <c r="ETZ361" s="925"/>
      <c r="EUA361" s="925"/>
      <c r="EUB361" s="925"/>
      <c r="EUC361" s="925"/>
      <c r="EUD361" s="925"/>
      <c r="EUE361" s="925"/>
      <c r="EUF361" s="925"/>
      <c r="EUG361" s="925"/>
      <c r="EUH361" s="925"/>
      <c r="EUI361" s="925"/>
      <c r="EUJ361" s="925"/>
      <c r="EUK361" s="925"/>
      <c r="EUL361" s="925"/>
      <c r="EUM361" s="925"/>
      <c r="EUN361" s="925"/>
      <c r="EUO361" s="925"/>
      <c r="EUP361" s="925"/>
      <c r="EUQ361" s="925"/>
      <c r="EUR361" s="925"/>
      <c r="EUS361" s="925"/>
      <c r="EUT361" s="925"/>
      <c r="EUU361" s="925"/>
      <c r="EUV361" s="925"/>
      <c r="EUW361" s="925"/>
      <c r="EUX361" s="925"/>
      <c r="EUY361" s="925"/>
      <c r="EUZ361" s="925"/>
      <c r="EVA361" s="925"/>
      <c r="EVB361" s="925"/>
      <c r="EVC361" s="925"/>
      <c r="EVD361" s="925"/>
      <c r="EVE361" s="925"/>
      <c r="EVF361" s="925"/>
      <c r="EVG361" s="925"/>
      <c r="EVH361" s="925"/>
      <c r="EVI361" s="925"/>
      <c r="EVJ361" s="925"/>
      <c r="EVK361" s="925"/>
      <c r="EVL361" s="925"/>
      <c r="EVM361" s="925"/>
      <c r="EVN361" s="925"/>
      <c r="EVO361" s="925"/>
      <c r="EVP361" s="925"/>
      <c r="EVQ361" s="925"/>
      <c r="EVR361" s="925"/>
      <c r="EVS361" s="925"/>
      <c r="EVT361" s="925"/>
      <c r="EVU361" s="925"/>
      <c r="EVV361" s="925"/>
      <c r="EVW361" s="925"/>
      <c r="EVX361" s="925"/>
      <c r="EVY361" s="925"/>
      <c r="EVZ361" s="925"/>
      <c r="EWA361" s="925"/>
      <c r="EWB361" s="925"/>
      <c r="EWC361" s="925"/>
      <c r="EWD361" s="925"/>
      <c r="EWE361" s="925"/>
      <c r="EWF361" s="925"/>
      <c r="EWG361" s="925"/>
      <c r="EWH361" s="925"/>
      <c r="EWI361" s="925"/>
      <c r="EWJ361" s="925"/>
      <c r="EWK361" s="925"/>
      <c r="EWL361" s="925"/>
      <c r="EWM361" s="925"/>
      <c r="EWN361" s="925"/>
      <c r="EWO361" s="925"/>
      <c r="EWP361" s="925"/>
      <c r="EWQ361" s="925"/>
      <c r="EWR361" s="925"/>
      <c r="EWS361" s="925"/>
      <c r="EWT361" s="925"/>
      <c r="EWU361" s="925"/>
      <c r="EWV361" s="925"/>
      <c r="EWW361" s="925"/>
      <c r="EWX361" s="925"/>
      <c r="EWY361" s="925"/>
      <c r="EWZ361" s="925"/>
      <c r="EXA361" s="925"/>
      <c r="EXB361" s="925"/>
      <c r="EXC361" s="925"/>
      <c r="EXD361" s="925"/>
      <c r="EXE361" s="925"/>
      <c r="EXF361" s="925"/>
      <c r="EXG361" s="925"/>
      <c r="EXH361" s="925"/>
      <c r="EXI361" s="925"/>
      <c r="EXJ361" s="925"/>
      <c r="EXK361" s="925"/>
      <c r="EXL361" s="925"/>
      <c r="EXM361" s="925"/>
      <c r="EXN361" s="925"/>
      <c r="EXO361" s="925"/>
      <c r="EXP361" s="925"/>
      <c r="EXQ361" s="925"/>
      <c r="EXR361" s="925"/>
      <c r="EXS361" s="925"/>
      <c r="EXT361" s="925"/>
      <c r="EXU361" s="925"/>
      <c r="EXV361" s="925"/>
      <c r="EXW361" s="925"/>
      <c r="EXX361" s="925"/>
      <c r="EXY361" s="925"/>
      <c r="EXZ361" s="925"/>
      <c r="EYA361" s="925"/>
      <c r="EYB361" s="925"/>
      <c r="EYC361" s="925"/>
      <c r="EYD361" s="925"/>
      <c r="EYE361" s="925"/>
      <c r="EYF361" s="925"/>
      <c r="EYG361" s="925"/>
      <c r="EYH361" s="925"/>
      <c r="EYI361" s="925"/>
      <c r="EYJ361" s="925"/>
      <c r="EYK361" s="925"/>
      <c r="EYL361" s="925"/>
      <c r="EYM361" s="925"/>
      <c r="EYN361" s="925"/>
      <c r="EYO361" s="925"/>
      <c r="EYP361" s="925"/>
      <c r="EYQ361" s="925"/>
      <c r="EYR361" s="925"/>
      <c r="EYS361" s="925"/>
      <c r="EYT361" s="925"/>
      <c r="EYU361" s="925"/>
      <c r="EYV361" s="925"/>
      <c r="EYW361" s="925"/>
      <c r="EYX361" s="925"/>
      <c r="EYY361" s="925"/>
      <c r="EYZ361" s="925"/>
      <c r="EZA361" s="925"/>
      <c r="EZB361" s="925"/>
      <c r="EZC361" s="925"/>
      <c r="EZD361" s="925"/>
      <c r="EZE361" s="925"/>
      <c r="EZF361" s="925"/>
      <c r="EZG361" s="925"/>
      <c r="EZH361" s="925"/>
      <c r="EZI361" s="925"/>
      <c r="EZJ361" s="925"/>
      <c r="EZK361" s="925"/>
      <c r="EZL361" s="925"/>
      <c r="EZM361" s="925"/>
      <c r="EZN361" s="925"/>
      <c r="EZO361" s="925"/>
      <c r="EZP361" s="925"/>
      <c r="EZQ361" s="925"/>
      <c r="EZR361" s="925"/>
      <c r="EZS361" s="925"/>
      <c r="EZT361" s="925"/>
      <c r="EZU361" s="925"/>
      <c r="EZV361" s="925"/>
      <c r="EZW361" s="925"/>
      <c r="EZX361" s="925"/>
      <c r="EZY361" s="925"/>
      <c r="EZZ361" s="925"/>
      <c r="FAA361" s="925"/>
      <c r="FAB361" s="925"/>
      <c r="FAC361" s="925"/>
      <c r="FAD361" s="925"/>
      <c r="FAE361" s="925"/>
      <c r="FAF361" s="925"/>
      <c r="FAG361" s="925"/>
      <c r="FAH361" s="925"/>
      <c r="FAI361" s="925"/>
      <c r="FAJ361" s="925"/>
      <c r="FAK361" s="925"/>
      <c r="FAL361" s="925"/>
      <c r="FAM361" s="925"/>
      <c r="FAN361" s="925"/>
      <c r="FAO361" s="925"/>
      <c r="FAP361" s="925"/>
      <c r="FAQ361" s="925"/>
      <c r="FAR361" s="925"/>
      <c r="FAS361" s="925"/>
      <c r="FAT361" s="925"/>
      <c r="FAU361" s="925"/>
      <c r="FAV361" s="925"/>
      <c r="FAW361" s="925"/>
      <c r="FAX361" s="925"/>
      <c r="FAY361" s="925"/>
      <c r="FAZ361" s="925"/>
      <c r="FBA361" s="925"/>
      <c r="FBB361" s="925"/>
      <c r="FBC361" s="925"/>
      <c r="FBD361" s="925"/>
      <c r="FBE361" s="925"/>
      <c r="FBF361" s="925"/>
      <c r="FBG361" s="925"/>
      <c r="FBH361" s="925"/>
      <c r="FBI361" s="925"/>
      <c r="FBJ361" s="925"/>
      <c r="FBK361" s="925"/>
      <c r="FBL361" s="925"/>
      <c r="FBM361" s="925"/>
      <c r="FBN361" s="925"/>
      <c r="FBO361" s="925"/>
      <c r="FBP361" s="925"/>
      <c r="FBQ361" s="925"/>
      <c r="FBR361" s="925"/>
      <c r="FBS361" s="925"/>
      <c r="FBT361" s="925"/>
      <c r="FBU361" s="925"/>
      <c r="FBV361" s="925"/>
      <c r="FBW361" s="925"/>
      <c r="FBX361" s="925"/>
      <c r="FBY361" s="925"/>
      <c r="FBZ361" s="925"/>
      <c r="FCA361" s="925"/>
      <c r="FCB361" s="925"/>
      <c r="FCC361" s="925"/>
      <c r="FCD361" s="925"/>
      <c r="FCE361" s="925"/>
      <c r="FCF361" s="925"/>
      <c r="FCG361" s="925"/>
      <c r="FCH361" s="925"/>
      <c r="FCI361" s="925"/>
      <c r="FCJ361" s="925"/>
      <c r="FCK361" s="925"/>
      <c r="FCL361" s="925"/>
      <c r="FCM361" s="925"/>
      <c r="FCN361" s="925"/>
      <c r="FCO361" s="925"/>
      <c r="FCP361" s="925"/>
      <c r="FCQ361" s="925"/>
      <c r="FCR361" s="925"/>
      <c r="FCS361" s="925"/>
      <c r="FCT361" s="925"/>
      <c r="FCU361" s="925"/>
      <c r="FCV361" s="925"/>
      <c r="FCW361" s="925"/>
      <c r="FCX361" s="925"/>
      <c r="FCY361" s="925"/>
      <c r="FCZ361" s="925"/>
      <c r="FDA361" s="925"/>
      <c r="FDB361" s="925"/>
      <c r="FDC361" s="925"/>
      <c r="FDD361" s="925"/>
      <c r="FDE361" s="925"/>
      <c r="FDF361" s="925"/>
      <c r="FDG361" s="925"/>
      <c r="FDH361" s="925"/>
      <c r="FDI361" s="925"/>
      <c r="FDJ361" s="925"/>
      <c r="FDK361" s="925"/>
      <c r="FDL361" s="925"/>
      <c r="FDM361" s="925"/>
      <c r="FDN361" s="925"/>
      <c r="FDO361" s="925"/>
      <c r="FDP361" s="925"/>
      <c r="FDQ361" s="925"/>
      <c r="FDR361" s="925"/>
      <c r="FDS361" s="925"/>
      <c r="FDT361" s="925"/>
      <c r="FDU361" s="925"/>
      <c r="FDV361" s="925"/>
      <c r="FDW361" s="925"/>
      <c r="FDX361" s="925"/>
      <c r="FDY361" s="925"/>
      <c r="FDZ361" s="925"/>
      <c r="FEA361" s="925"/>
      <c r="FEB361" s="925"/>
      <c r="FEC361" s="925"/>
      <c r="FED361" s="925"/>
      <c r="FEE361" s="925"/>
      <c r="FEF361" s="925"/>
      <c r="FEG361" s="925"/>
      <c r="FEH361" s="925"/>
      <c r="FEI361" s="925"/>
      <c r="FEJ361" s="925"/>
      <c r="FEK361" s="925"/>
      <c r="FEL361" s="925"/>
      <c r="FEM361" s="925"/>
      <c r="FEN361" s="925"/>
      <c r="FEO361" s="925"/>
      <c r="FEP361" s="925"/>
      <c r="FEQ361" s="925"/>
      <c r="FER361" s="925"/>
      <c r="FES361" s="925"/>
      <c r="FET361" s="925"/>
      <c r="FEU361" s="925"/>
      <c r="FEV361" s="925"/>
      <c r="FEW361" s="925"/>
      <c r="FEX361" s="925"/>
      <c r="FEY361" s="925"/>
      <c r="FEZ361" s="925"/>
      <c r="FFA361" s="925"/>
      <c r="FFB361" s="925"/>
      <c r="FFC361" s="925"/>
      <c r="FFD361" s="925"/>
      <c r="FFE361" s="925"/>
      <c r="FFF361" s="925"/>
      <c r="FFG361" s="925"/>
      <c r="FFH361" s="925"/>
      <c r="FFI361" s="925"/>
      <c r="FFJ361" s="925"/>
      <c r="FFK361" s="925"/>
      <c r="FFL361" s="925"/>
      <c r="FFM361" s="925"/>
      <c r="FFN361" s="925"/>
      <c r="FFO361" s="925"/>
      <c r="FFP361" s="925"/>
      <c r="FFQ361" s="925"/>
      <c r="FFR361" s="925"/>
      <c r="FFS361" s="925"/>
      <c r="FFT361" s="925"/>
      <c r="FFU361" s="925"/>
      <c r="FFV361" s="925"/>
      <c r="FFW361" s="925"/>
      <c r="FFX361" s="925"/>
      <c r="FFY361" s="925"/>
      <c r="FFZ361" s="925"/>
      <c r="FGA361" s="925"/>
      <c r="FGB361" s="925"/>
      <c r="FGC361" s="925"/>
      <c r="FGD361" s="925"/>
      <c r="FGE361" s="925"/>
      <c r="FGF361" s="925"/>
      <c r="FGG361" s="925"/>
      <c r="FGH361" s="925"/>
      <c r="FGI361" s="925"/>
      <c r="FGJ361" s="925"/>
      <c r="FGK361" s="925"/>
      <c r="FGL361" s="925"/>
      <c r="FGM361" s="925"/>
      <c r="FGN361" s="925"/>
      <c r="FGO361" s="925"/>
      <c r="FGP361" s="925"/>
      <c r="FGQ361" s="925"/>
      <c r="FGR361" s="925"/>
      <c r="FGS361" s="925"/>
      <c r="FGT361" s="925"/>
      <c r="FGU361" s="925"/>
      <c r="FGV361" s="925"/>
      <c r="FGW361" s="925"/>
      <c r="FGX361" s="925"/>
      <c r="FGY361" s="925"/>
      <c r="FGZ361" s="925"/>
      <c r="FHA361" s="925"/>
      <c r="FHB361" s="925"/>
      <c r="FHC361" s="925"/>
      <c r="FHD361" s="925"/>
      <c r="FHE361" s="925"/>
      <c r="FHF361" s="925"/>
      <c r="FHG361" s="925"/>
      <c r="FHH361" s="925"/>
      <c r="FHI361" s="925"/>
      <c r="FHJ361" s="925"/>
      <c r="FHK361" s="925"/>
      <c r="FHL361" s="925"/>
      <c r="FHM361" s="925"/>
      <c r="FHN361" s="925"/>
      <c r="FHO361" s="925"/>
      <c r="FHP361" s="925"/>
      <c r="FHQ361" s="925"/>
      <c r="FHR361" s="925"/>
      <c r="FHS361" s="925"/>
      <c r="FHT361" s="925"/>
      <c r="FHU361" s="925"/>
      <c r="FHV361" s="925"/>
      <c r="FHW361" s="925"/>
      <c r="FHX361" s="925"/>
      <c r="FHY361" s="925"/>
      <c r="FHZ361" s="925"/>
      <c r="FIA361" s="925"/>
      <c r="FIB361" s="925"/>
      <c r="FIC361" s="925"/>
      <c r="FID361" s="925"/>
      <c r="FIE361" s="925"/>
      <c r="FIF361" s="925"/>
      <c r="FIG361" s="925"/>
      <c r="FIH361" s="925"/>
      <c r="FII361" s="925"/>
      <c r="FIJ361" s="925"/>
      <c r="FIK361" s="925"/>
      <c r="FIL361" s="925"/>
      <c r="FIM361" s="925"/>
      <c r="FIN361" s="925"/>
      <c r="FIO361" s="925"/>
      <c r="FIP361" s="925"/>
      <c r="FIQ361" s="925"/>
      <c r="FIR361" s="925"/>
      <c r="FIS361" s="925"/>
      <c r="FIT361" s="925"/>
      <c r="FIU361" s="925"/>
      <c r="FIV361" s="925"/>
      <c r="FIW361" s="925"/>
      <c r="FIX361" s="925"/>
      <c r="FIY361" s="925"/>
      <c r="FIZ361" s="925"/>
      <c r="FJA361" s="925"/>
      <c r="FJB361" s="925"/>
      <c r="FJC361" s="925"/>
      <c r="FJD361" s="925"/>
      <c r="FJE361" s="925"/>
      <c r="FJF361" s="925"/>
      <c r="FJG361" s="925"/>
      <c r="FJH361" s="925"/>
      <c r="FJI361" s="925"/>
      <c r="FJJ361" s="925"/>
      <c r="FJK361" s="925"/>
      <c r="FJL361" s="925"/>
      <c r="FJM361" s="925"/>
      <c r="FJN361" s="925"/>
      <c r="FJO361" s="925"/>
      <c r="FJP361" s="925"/>
      <c r="FJQ361" s="925"/>
      <c r="FJR361" s="925"/>
      <c r="FJS361" s="925"/>
      <c r="FJT361" s="925"/>
      <c r="FJU361" s="925"/>
      <c r="FJV361" s="925"/>
      <c r="FJW361" s="925"/>
      <c r="FJX361" s="925"/>
      <c r="FJY361" s="925"/>
      <c r="FJZ361" s="925"/>
      <c r="FKA361" s="925"/>
      <c r="FKB361" s="925"/>
      <c r="FKC361" s="925"/>
      <c r="FKD361" s="925"/>
      <c r="FKE361" s="925"/>
      <c r="FKF361" s="925"/>
      <c r="FKG361" s="925"/>
      <c r="FKH361" s="925"/>
      <c r="FKI361" s="925"/>
      <c r="FKJ361" s="925"/>
      <c r="FKK361" s="925"/>
      <c r="FKL361" s="925"/>
      <c r="FKM361" s="925"/>
      <c r="FKN361" s="925"/>
      <c r="FKO361" s="925"/>
      <c r="FKP361" s="925"/>
      <c r="FKQ361" s="925"/>
      <c r="FKR361" s="925"/>
      <c r="FKS361" s="925"/>
      <c r="FKT361" s="925"/>
      <c r="FKU361" s="925"/>
      <c r="FKV361" s="925"/>
      <c r="FKW361" s="925"/>
      <c r="FKX361" s="925"/>
      <c r="FKY361" s="925"/>
      <c r="FKZ361" s="925"/>
      <c r="FLA361" s="925"/>
      <c r="FLB361" s="925"/>
      <c r="FLC361" s="925"/>
      <c r="FLD361" s="925"/>
      <c r="FLE361" s="925"/>
      <c r="FLF361" s="925"/>
      <c r="FLG361" s="925"/>
      <c r="FLH361" s="925"/>
      <c r="FLI361" s="925"/>
      <c r="FLJ361" s="925"/>
      <c r="FLK361" s="925"/>
      <c r="FLL361" s="925"/>
      <c r="FLM361" s="925"/>
      <c r="FLN361" s="925"/>
      <c r="FLO361" s="925"/>
      <c r="FLP361" s="925"/>
      <c r="FLQ361" s="925"/>
      <c r="FLR361" s="925"/>
      <c r="FLS361" s="925"/>
      <c r="FLT361" s="925"/>
      <c r="FLU361" s="925"/>
      <c r="FLV361" s="925"/>
      <c r="FLW361" s="925"/>
      <c r="FLX361" s="925"/>
      <c r="FLY361" s="925"/>
      <c r="FLZ361" s="925"/>
      <c r="FMA361" s="925"/>
      <c r="FMB361" s="925"/>
      <c r="FMC361" s="925"/>
      <c r="FMD361" s="925"/>
      <c r="FME361" s="925"/>
      <c r="FMF361" s="925"/>
      <c r="FMG361" s="925"/>
      <c r="FMH361" s="925"/>
      <c r="FMI361" s="925"/>
      <c r="FMJ361" s="925"/>
      <c r="FMK361" s="925"/>
      <c r="FML361" s="925"/>
      <c r="FMM361" s="925"/>
      <c r="FMN361" s="925"/>
      <c r="FMO361" s="925"/>
      <c r="FMP361" s="925"/>
      <c r="FMQ361" s="925"/>
      <c r="FMR361" s="925"/>
      <c r="FMS361" s="925"/>
      <c r="FMT361" s="925"/>
      <c r="FMU361" s="925"/>
      <c r="FMV361" s="925"/>
      <c r="FMW361" s="925"/>
      <c r="FMX361" s="925"/>
      <c r="FMY361" s="925"/>
      <c r="FMZ361" s="925"/>
      <c r="FNA361" s="925"/>
      <c r="FNB361" s="925"/>
      <c r="FNC361" s="925"/>
      <c r="FND361" s="925"/>
      <c r="FNE361" s="925"/>
      <c r="FNF361" s="925"/>
      <c r="FNG361" s="925"/>
      <c r="FNH361" s="925"/>
      <c r="FNI361" s="925"/>
      <c r="FNJ361" s="925"/>
      <c r="FNK361" s="925"/>
      <c r="FNL361" s="925"/>
      <c r="FNM361" s="925"/>
      <c r="FNN361" s="925"/>
      <c r="FNO361" s="925"/>
      <c r="FNP361" s="925"/>
      <c r="FNQ361" s="925"/>
      <c r="FNR361" s="925"/>
      <c r="FNS361" s="925"/>
      <c r="FNT361" s="925"/>
      <c r="FNU361" s="925"/>
      <c r="FNV361" s="925"/>
      <c r="FNW361" s="925"/>
      <c r="FNX361" s="925"/>
      <c r="FNY361" s="925"/>
      <c r="FNZ361" s="925"/>
      <c r="FOA361" s="925"/>
      <c r="FOB361" s="925"/>
      <c r="FOC361" s="925"/>
      <c r="FOD361" s="925"/>
      <c r="FOE361" s="925"/>
      <c r="FOF361" s="925"/>
      <c r="FOG361" s="925"/>
      <c r="FOH361" s="925"/>
      <c r="FOI361" s="925"/>
      <c r="FOJ361" s="925"/>
      <c r="FOK361" s="925"/>
      <c r="FOL361" s="925"/>
      <c r="FOM361" s="925"/>
      <c r="FON361" s="925"/>
      <c r="FOO361" s="925"/>
      <c r="FOP361" s="925"/>
      <c r="FOQ361" s="925"/>
      <c r="FOR361" s="925"/>
      <c r="FOS361" s="925"/>
      <c r="FOT361" s="925"/>
      <c r="FOU361" s="925"/>
      <c r="FOV361" s="925"/>
      <c r="FOW361" s="925"/>
      <c r="FOX361" s="925"/>
      <c r="FOY361" s="925"/>
      <c r="FOZ361" s="925"/>
      <c r="FPA361" s="925"/>
      <c r="FPB361" s="925"/>
      <c r="FPC361" s="925"/>
      <c r="FPD361" s="925"/>
      <c r="FPE361" s="925"/>
      <c r="FPF361" s="925"/>
      <c r="FPG361" s="925"/>
      <c r="FPH361" s="925"/>
      <c r="FPI361" s="925"/>
      <c r="FPJ361" s="925"/>
      <c r="FPK361" s="925"/>
      <c r="FPL361" s="925"/>
      <c r="FPM361" s="925"/>
      <c r="FPN361" s="925"/>
      <c r="FPO361" s="925"/>
      <c r="FPP361" s="925"/>
      <c r="FPQ361" s="925"/>
      <c r="FPR361" s="925"/>
      <c r="FPS361" s="925"/>
      <c r="FPT361" s="925"/>
      <c r="FPU361" s="925"/>
      <c r="FPV361" s="925"/>
      <c r="FPW361" s="925"/>
      <c r="FPX361" s="925"/>
      <c r="FPY361" s="925"/>
      <c r="FPZ361" s="925"/>
      <c r="FQA361" s="925"/>
      <c r="FQB361" s="925"/>
      <c r="FQC361" s="925"/>
      <c r="FQD361" s="925"/>
      <c r="FQE361" s="925"/>
      <c r="FQF361" s="925"/>
      <c r="FQG361" s="925"/>
      <c r="FQH361" s="925"/>
      <c r="FQI361" s="925"/>
      <c r="FQJ361" s="925"/>
      <c r="FQK361" s="925"/>
      <c r="FQL361" s="925"/>
      <c r="FQM361" s="925"/>
      <c r="FQN361" s="925"/>
      <c r="FQO361" s="925"/>
      <c r="FQP361" s="925"/>
      <c r="FQQ361" s="925"/>
      <c r="FQR361" s="925"/>
      <c r="FQS361" s="925"/>
      <c r="FQT361" s="925"/>
      <c r="FQU361" s="925"/>
      <c r="FQV361" s="925"/>
      <c r="FQW361" s="925"/>
      <c r="FQX361" s="925"/>
      <c r="FQY361" s="925"/>
      <c r="FQZ361" s="925"/>
      <c r="FRA361" s="925"/>
      <c r="FRB361" s="925"/>
      <c r="FRC361" s="925"/>
      <c r="FRD361" s="925"/>
      <c r="FRE361" s="925"/>
      <c r="FRF361" s="925"/>
      <c r="FRG361" s="925"/>
      <c r="FRH361" s="925"/>
      <c r="FRI361" s="925"/>
      <c r="FRJ361" s="925"/>
      <c r="FRK361" s="925"/>
      <c r="FRL361" s="925"/>
      <c r="FRM361" s="925"/>
      <c r="FRN361" s="925"/>
      <c r="FRO361" s="925"/>
      <c r="FRP361" s="925"/>
      <c r="FRQ361" s="925"/>
      <c r="FRR361" s="925"/>
      <c r="FRS361" s="925"/>
      <c r="FRT361" s="925"/>
      <c r="FRU361" s="925"/>
      <c r="FRV361" s="925"/>
      <c r="FRW361" s="925"/>
      <c r="FRX361" s="925"/>
      <c r="FRY361" s="925"/>
      <c r="FRZ361" s="925"/>
      <c r="FSA361" s="925"/>
      <c r="FSB361" s="925"/>
      <c r="FSC361" s="925"/>
      <c r="FSD361" s="925"/>
      <c r="FSE361" s="925"/>
      <c r="FSF361" s="925"/>
      <c r="FSG361" s="925"/>
      <c r="FSH361" s="925"/>
      <c r="FSI361" s="925"/>
      <c r="FSJ361" s="925"/>
      <c r="FSK361" s="925"/>
      <c r="FSL361" s="925"/>
      <c r="FSM361" s="925"/>
      <c r="FSN361" s="925"/>
      <c r="FSO361" s="925"/>
      <c r="FSP361" s="925"/>
      <c r="FSQ361" s="925"/>
      <c r="FSR361" s="925"/>
      <c r="FSS361" s="925"/>
      <c r="FST361" s="925"/>
      <c r="FSU361" s="925"/>
      <c r="FSV361" s="925"/>
      <c r="FSW361" s="925"/>
      <c r="FSX361" s="925"/>
      <c r="FSY361" s="925"/>
      <c r="FSZ361" s="925"/>
      <c r="FTA361" s="925"/>
      <c r="FTB361" s="925"/>
      <c r="FTC361" s="925"/>
      <c r="FTD361" s="925"/>
      <c r="FTE361" s="925"/>
      <c r="FTF361" s="925"/>
      <c r="FTG361" s="925"/>
      <c r="FTH361" s="925"/>
      <c r="FTI361" s="925"/>
      <c r="FTJ361" s="925"/>
      <c r="FTK361" s="925"/>
      <c r="FTL361" s="925"/>
      <c r="FTM361" s="925"/>
      <c r="FTN361" s="925"/>
      <c r="FTO361" s="925"/>
      <c r="FTP361" s="925"/>
      <c r="FTQ361" s="925"/>
      <c r="FTR361" s="925"/>
      <c r="FTS361" s="925"/>
      <c r="FTT361" s="925"/>
      <c r="FTU361" s="925"/>
      <c r="FTV361" s="925"/>
      <c r="FTW361" s="925"/>
      <c r="FTX361" s="925"/>
      <c r="FTY361" s="925"/>
      <c r="FTZ361" s="925"/>
      <c r="FUA361" s="925"/>
      <c r="FUB361" s="925"/>
      <c r="FUC361" s="925"/>
      <c r="FUD361" s="925"/>
      <c r="FUE361" s="925"/>
      <c r="FUF361" s="925"/>
      <c r="FUG361" s="925"/>
      <c r="FUH361" s="925"/>
      <c r="FUI361" s="925"/>
      <c r="FUJ361" s="925"/>
      <c r="FUK361" s="925"/>
      <c r="FUL361" s="925"/>
      <c r="FUM361" s="925"/>
      <c r="FUN361" s="925"/>
      <c r="FUO361" s="925"/>
      <c r="FUP361" s="925"/>
      <c r="FUQ361" s="925"/>
      <c r="FUR361" s="925"/>
      <c r="FUS361" s="925"/>
      <c r="FUT361" s="925"/>
      <c r="FUU361" s="925"/>
      <c r="FUV361" s="925"/>
      <c r="FUW361" s="925"/>
      <c r="FUX361" s="925"/>
      <c r="FUY361" s="925"/>
      <c r="FUZ361" s="925"/>
      <c r="FVA361" s="925"/>
      <c r="FVB361" s="925"/>
      <c r="FVC361" s="925"/>
      <c r="FVD361" s="925"/>
      <c r="FVE361" s="925"/>
      <c r="FVF361" s="925"/>
      <c r="FVG361" s="925"/>
      <c r="FVH361" s="925"/>
      <c r="FVI361" s="925"/>
      <c r="FVJ361" s="925"/>
      <c r="FVK361" s="925"/>
      <c r="FVL361" s="925"/>
      <c r="FVM361" s="925"/>
      <c r="FVN361" s="925"/>
      <c r="FVO361" s="925"/>
      <c r="FVP361" s="925"/>
      <c r="FVQ361" s="925"/>
      <c r="FVR361" s="925"/>
      <c r="FVS361" s="925"/>
      <c r="FVT361" s="925"/>
      <c r="FVU361" s="925"/>
      <c r="FVV361" s="925"/>
      <c r="FVW361" s="925"/>
      <c r="FVX361" s="925"/>
      <c r="FVY361" s="925"/>
      <c r="FVZ361" s="925"/>
      <c r="FWA361" s="925"/>
      <c r="FWB361" s="925"/>
      <c r="FWC361" s="925"/>
      <c r="FWD361" s="925"/>
      <c r="FWE361" s="925"/>
      <c r="FWF361" s="925"/>
      <c r="FWG361" s="925"/>
      <c r="FWH361" s="925"/>
      <c r="FWI361" s="925"/>
      <c r="FWJ361" s="925"/>
      <c r="FWK361" s="925"/>
      <c r="FWL361" s="925"/>
      <c r="FWM361" s="925"/>
      <c r="FWN361" s="925"/>
      <c r="FWO361" s="925"/>
      <c r="FWP361" s="925"/>
      <c r="FWQ361" s="925"/>
      <c r="FWR361" s="925"/>
      <c r="FWS361" s="925"/>
      <c r="FWT361" s="925"/>
      <c r="FWU361" s="925"/>
      <c r="FWV361" s="925"/>
      <c r="FWW361" s="925"/>
      <c r="FWX361" s="925"/>
      <c r="FWY361" s="925"/>
      <c r="FWZ361" s="925"/>
      <c r="FXA361" s="925"/>
      <c r="FXB361" s="925"/>
      <c r="FXC361" s="925"/>
      <c r="FXD361" s="925"/>
      <c r="FXE361" s="925"/>
      <c r="FXF361" s="925"/>
      <c r="FXG361" s="925"/>
      <c r="FXH361" s="925"/>
      <c r="FXI361" s="925"/>
      <c r="FXJ361" s="925"/>
      <c r="FXK361" s="925"/>
      <c r="FXL361" s="925"/>
      <c r="FXM361" s="925"/>
      <c r="FXN361" s="925"/>
      <c r="FXO361" s="925"/>
      <c r="FXP361" s="925"/>
      <c r="FXQ361" s="925"/>
      <c r="FXR361" s="925"/>
      <c r="FXS361" s="925"/>
      <c r="FXT361" s="925"/>
      <c r="FXU361" s="925"/>
      <c r="FXV361" s="925"/>
      <c r="FXW361" s="925"/>
      <c r="FXX361" s="925"/>
      <c r="FXY361" s="925"/>
      <c r="FXZ361" s="925"/>
      <c r="FYA361" s="925"/>
      <c r="FYB361" s="925"/>
      <c r="FYC361" s="925"/>
      <c r="FYD361" s="925"/>
      <c r="FYE361" s="925"/>
      <c r="FYF361" s="925"/>
      <c r="FYG361" s="925"/>
      <c r="FYH361" s="925"/>
      <c r="FYI361" s="925"/>
      <c r="FYJ361" s="925"/>
      <c r="FYK361" s="925"/>
      <c r="FYL361" s="925"/>
      <c r="FYM361" s="925"/>
      <c r="FYN361" s="925"/>
      <c r="FYO361" s="925"/>
      <c r="FYP361" s="925"/>
      <c r="FYQ361" s="925"/>
      <c r="FYR361" s="925"/>
      <c r="FYS361" s="925"/>
      <c r="FYT361" s="925"/>
      <c r="FYU361" s="925"/>
      <c r="FYV361" s="925"/>
      <c r="FYW361" s="925"/>
      <c r="FYX361" s="925"/>
      <c r="FYY361" s="925"/>
      <c r="FYZ361" s="925"/>
      <c r="FZA361" s="925"/>
      <c r="FZB361" s="925"/>
      <c r="FZC361" s="925"/>
      <c r="FZD361" s="925"/>
      <c r="FZE361" s="925"/>
      <c r="FZF361" s="925"/>
      <c r="FZG361" s="925"/>
      <c r="FZH361" s="925"/>
      <c r="FZI361" s="925"/>
      <c r="FZJ361" s="925"/>
      <c r="FZK361" s="925"/>
      <c r="FZL361" s="925"/>
      <c r="FZM361" s="925"/>
      <c r="FZN361" s="925"/>
      <c r="FZO361" s="925"/>
      <c r="FZP361" s="925"/>
      <c r="FZQ361" s="925"/>
      <c r="FZR361" s="925"/>
      <c r="FZS361" s="925"/>
      <c r="FZT361" s="925"/>
      <c r="FZU361" s="925"/>
      <c r="FZV361" s="925"/>
      <c r="FZW361" s="925"/>
      <c r="FZX361" s="925"/>
      <c r="FZY361" s="925"/>
      <c r="FZZ361" s="925"/>
      <c r="GAA361" s="925"/>
      <c r="GAB361" s="925"/>
      <c r="GAC361" s="925"/>
      <c r="GAD361" s="925"/>
      <c r="GAE361" s="925"/>
      <c r="GAF361" s="925"/>
      <c r="GAG361" s="925"/>
      <c r="GAH361" s="925"/>
      <c r="GAI361" s="925"/>
      <c r="GAJ361" s="925"/>
      <c r="GAK361" s="925"/>
      <c r="GAL361" s="925"/>
      <c r="GAM361" s="925"/>
      <c r="GAN361" s="925"/>
      <c r="GAO361" s="925"/>
      <c r="GAP361" s="925"/>
      <c r="GAQ361" s="925"/>
      <c r="GAR361" s="925"/>
      <c r="GAS361" s="925"/>
      <c r="GAT361" s="925"/>
      <c r="GAU361" s="925"/>
      <c r="GAV361" s="925"/>
      <c r="GAW361" s="925"/>
      <c r="GAX361" s="925"/>
      <c r="GAY361" s="925"/>
      <c r="GAZ361" s="925"/>
      <c r="GBA361" s="925"/>
      <c r="GBB361" s="925"/>
      <c r="GBC361" s="925"/>
      <c r="GBD361" s="925"/>
      <c r="GBE361" s="925"/>
      <c r="GBF361" s="925"/>
      <c r="GBG361" s="925"/>
      <c r="GBH361" s="925"/>
      <c r="GBI361" s="925"/>
      <c r="GBJ361" s="925"/>
      <c r="GBK361" s="925"/>
      <c r="GBL361" s="925"/>
      <c r="GBM361" s="925"/>
      <c r="GBN361" s="925"/>
      <c r="GBO361" s="925"/>
      <c r="GBP361" s="925"/>
      <c r="GBQ361" s="925"/>
      <c r="GBR361" s="925"/>
      <c r="GBS361" s="925"/>
      <c r="GBT361" s="925"/>
      <c r="GBU361" s="925"/>
      <c r="GBV361" s="925"/>
      <c r="GBW361" s="925"/>
      <c r="GBX361" s="925"/>
      <c r="GBY361" s="925"/>
      <c r="GBZ361" s="925"/>
      <c r="GCA361" s="925"/>
      <c r="GCB361" s="925"/>
      <c r="GCC361" s="925"/>
      <c r="GCD361" s="925"/>
      <c r="GCE361" s="925"/>
      <c r="GCF361" s="925"/>
      <c r="GCG361" s="925"/>
      <c r="GCH361" s="925"/>
      <c r="GCI361" s="925"/>
      <c r="GCJ361" s="925"/>
      <c r="GCK361" s="925"/>
      <c r="GCL361" s="925"/>
      <c r="GCM361" s="925"/>
      <c r="GCN361" s="925"/>
      <c r="GCO361" s="925"/>
      <c r="GCP361" s="925"/>
      <c r="GCQ361" s="925"/>
      <c r="GCR361" s="925"/>
      <c r="GCS361" s="925"/>
      <c r="GCT361" s="925"/>
      <c r="GCU361" s="925"/>
      <c r="GCV361" s="925"/>
      <c r="GCW361" s="925"/>
      <c r="GCX361" s="925"/>
      <c r="GCY361" s="925"/>
      <c r="GCZ361" s="925"/>
      <c r="GDA361" s="925"/>
      <c r="GDB361" s="925"/>
      <c r="GDC361" s="925"/>
      <c r="GDD361" s="925"/>
      <c r="GDE361" s="925"/>
      <c r="GDF361" s="925"/>
      <c r="GDG361" s="925"/>
      <c r="GDH361" s="925"/>
      <c r="GDI361" s="925"/>
      <c r="GDJ361" s="925"/>
      <c r="GDK361" s="925"/>
      <c r="GDL361" s="925"/>
      <c r="GDM361" s="925"/>
      <c r="GDN361" s="925"/>
      <c r="GDO361" s="925"/>
      <c r="GDP361" s="925"/>
      <c r="GDQ361" s="925"/>
      <c r="GDR361" s="925"/>
      <c r="GDS361" s="925"/>
      <c r="GDT361" s="925"/>
      <c r="GDU361" s="925"/>
      <c r="GDV361" s="925"/>
      <c r="GDW361" s="925"/>
      <c r="GDX361" s="925"/>
      <c r="GDY361" s="925"/>
      <c r="GDZ361" s="925"/>
      <c r="GEA361" s="925"/>
      <c r="GEB361" s="925"/>
      <c r="GEC361" s="925"/>
      <c r="GED361" s="925"/>
      <c r="GEE361" s="925"/>
      <c r="GEF361" s="925"/>
      <c r="GEG361" s="925"/>
      <c r="GEH361" s="925"/>
      <c r="GEI361" s="925"/>
      <c r="GEJ361" s="925"/>
      <c r="GEK361" s="925"/>
      <c r="GEL361" s="925"/>
      <c r="GEM361" s="925"/>
      <c r="GEN361" s="925"/>
      <c r="GEO361" s="925"/>
      <c r="GEP361" s="925"/>
      <c r="GEQ361" s="925"/>
      <c r="GER361" s="925"/>
      <c r="GES361" s="925"/>
      <c r="GET361" s="925"/>
      <c r="GEU361" s="925"/>
      <c r="GEV361" s="925"/>
      <c r="GEW361" s="925"/>
      <c r="GEX361" s="925"/>
      <c r="GEY361" s="925"/>
      <c r="GEZ361" s="925"/>
      <c r="GFA361" s="925"/>
      <c r="GFB361" s="925"/>
      <c r="GFC361" s="925"/>
      <c r="GFD361" s="925"/>
      <c r="GFE361" s="925"/>
      <c r="GFF361" s="925"/>
      <c r="GFG361" s="925"/>
      <c r="GFH361" s="925"/>
      <c r="GFI361" s="925"/>
      <c r="GFJ361" s="925"/>
      <c r="GFK361" s="925"/>
      <c r="GFL361" s="925"/>
      <c r="GFM361" s="925"/>
      <c r="GFN361" s="925"/>
      <c r="GFO361" s="925"/>
      <c r="GFP361" s="925"/>
      <c r="GFQ361" s="925"/>
      <c r="GFR361" s="925"/>
      <c r="GFS361" s="925"/>
      <c r="GFT361" s="925"/>
      <c r="GFU361" s="925"/>
      <c r="GFV361" s="925"/>
      <c r="GFW361" s="925"/>
      <c r="GFX361" s="925"/>
      <c r="GFY361" s="925"/>
      <c r="GFZ361" s="925"/>
      <c r="GGA361" s="925"/>
      <c r="GGB361" s="925"/>
      <c r="GGC361" s="925"/>
      <c r="GGD361" s="925"/>
      <c r="GGE361" s="925"/>
      <c r="GGF361" s="925"/>
      <c r="GGG361" s="925"/>
      <c r="GGH361" s="925"/>
      <c r="GGI361" s="925"/>
      <c r="GGJ361" s="925"/>
      <c r="GGK361" s="925"/>
      <c r="GGL361" s="925"/>
      <c r="GGM361" s="925"/>
      <c r="GGN361" s="925"/>
      <c r="GGO361" s="925"/>
      <c r="GGP361" s="925"/>
      <c r="GGQ361" s="925"/>
      <c r="GGR361" s="925"/>
      <c r="GGS361" s="925"/>
      <c r="GGT361" s="925"/>
      <c r="GGU361" s="925"/>
      <c r="GGV361" s="925"/>
      <c r="GGW361" s="925"/>
      <c r="GGX361" s="925"/>
      <c r="GGY361" s="925"/>
      <c r="GGZ361" s="925"/>
      <c r="GHA361" s="925"/>
      <c r="GHB361" s="925"/>
      <c r="GHC361" s="925"/>
      <c r="GHD361" s="925"/>
      <c r="GHE361" s="925"/>
      <c r="GHF361" s="925"/>
      <c r="GHG361" s="925"/>
      <c r="GHH361" s="925"/>
      <c r="GHI361" s="925"/>
      <c r="GHJ361" s="925"/>
      <c r="GHK361" s="925"/>
      <c r="GHL361" s="925"/>
      <c r="GHM361" s="925"/>
      <c r="GHN361" s="925"/>
      <c r="GHO361" s="925"/>
      <c r="GHP361" s="925"/>
      <c r="GHQ361" s="925"/>
      <c r="GHR361" s="925"/>
      <c r="GHS361" s="925"/>
      <c r="GHT361" s="925"/>
      <c r="GHU361" s="925"/>
      <c r="GHV361" s="925"/>
      <c r="GHW361" s="925"/>
      <c r="GHX361" s="925"/>
      <c r="GHY361" s="925"/>
      <c r="GHZ361" s="925"/>
      <c r="GIA361" s="925"/>
      <c r="GIB361" s="925"/>
      <c r="GIC361" s="925"/>
      <c r="GID361" s="925"/>
      <c r="GIE361" s="925"/>
      <c r="GIF361" s="925"/>
      <c r="GIG361" s="925"/>
      <c r="GIH361" s="925"/>
      <c r="GII361" s="925"/>
      <c r="GIJ361" s="925"/>
      <c r="GIK361" s="925"/>
      <c r="GIL361" s="925"/>
      <c r="GIM361" s="925"/>
      <c r="GIN361" s="925"/>
      <c r="GIO361" s="925"/>
      <c r="GIP361" s="925"/>
      <c r="GIQ361" s="925"/>
      <c r="GIR361" s="925"/>
      <c r="GIS361" s="925"/>
      <c r="GIT361" s="925"/>
      <c r="GIU361" s="925"/>
      <c r="GIV361" s="925"/>
      <c r="GIW361" s="925"/>
      <c r="GIX361" s="925"/>
      <c r="GIY361" s="925"/>
      <c r="GIZ361" s="925"/>
      <c r="GJA361" s="925"/>
      <c r="GJB361" s="925"/>
      <c r="GJC361" s="925"/>
      <c r="GJD361" s="925"/>
      <c r="GJE361" s="925"/>
      <c r="GJF361" s="925"/>
      <c r="GJG361" s="925"/>
      <c r="GJH361" s="925"/>
      <c r="GJI361" s="925"/>
      <c r="GJJ361" s="925"/>
      <c r="GJK361" s="925"/>
      <c r="GJL361" s="925"/>
      <c r="GJM361" s="925"/>
      <c r="GJN361" s="925"/>
      <c r="GJO361" s="925"/>
      <c r="GJP361" s="925"/>
      <c r="GJQ361" s="925"/>
      <c r="GJR361" s="925"/>
      <c r="GJS361" s="925"/>
      <c r="GJT361" s="925"/>
      <c r="GJU361" s="925"/>
      <c r="GJV361" s="925"/>
      <c r="GJW361" s="925"/>
      <c r="GJX361" s="925"/>
      <c r="GJY361" s="925"/>
      <c r="GJZ361" s="925"/>
      <c r="GKA361" s="925"/>
      <c r="GKB361" s="925"/>
      <c r="GKC361" s="925"/>
      <c r="GKD361" s="925"/>
      <c r="GKE361" s="925"/>
      <c r="GKF361" s="925"/>
      <c r="GKG361" s="925"/>
      <c r="GKH361" s="925"/>
      <c r="GKI361" s="925"/>
      <c r="GKJ361" s="925"/>
      <c r="GKK361" s="925"/>
      <c r="GKL361" s="925"/>
      <c r="GKM361" s="925"/>
      <c r="GKN361" s="925"/>
      <c r="GKO361" s="925"/>
      <c r="GKP361" s="925"/>
      <c r="GKQ361" s="925"/>
      <c r="GKR361" s="925"/>
      <c r="GKS361" s="925"/>
      <c r="GKT361" s="925"/>
      <c r="GKU361" s="925"/>
      <c r="GKV361" s="925"/>
      <c r="GKW361" s="925"/>
      <c r="GKX361" s="925"/>
      <c r="GKY361" s="925"/>
      <c r="GKZ361" s="925"/>
      <c r="GLA361" s="925"/>
      <c r="GLB361" s="925"/>
      <c r="GLC361" s="925"/>
      <c r="GLD361" s="925"/>
      <c r="GLE361" s="925"/>
      <c r="GLF361" s="925"/>
      <c r="GLG361" s="925"/>
      <c r="GLH361" s="925"/>
      <c r="GLI361" s="925"/>
      <c r="GLJ361" s="925"/>
      <c r="GLK361" s="925"/>
      <c r="GLL361" s="925"/>
      <c r="GLM361" s="925"/>
      <c r="GLN361" s="925"/>
      <c r="GLO361" s="925"/>
      <c r="GLP361" s="925"/>
      <c r="GLQ361" s="925"/>
      <c r="GLR361" s="925"/>
      <c r="GLS361" s="925"/>
      <c r="GLT361" s="925"/>
      <c r="GLU361" s="925"/>
      <c r="GLV361" s="925"/>
      <c r="GLW361" s="925"/>
      <c r="GLX361" s="925"/>
      <c r="GLY361" s="925"/>
      <c r="GLZ361" s="925"/>
      <c r="GMA361" s="925"/>
      <c r="GMB361" s="925"/>
      <c r="GMC361" s="925"/>
      <c r="GMD361" s="925"/>
      <c r="GME361" s="925"/>
      <c r="GMF361" s="925"/>
      <c r="GMG361" s="925"/>
      <c r="GMH361" s="925"/>
      <c r="GMI361" s="925"/>
      <c r="GMJ361" s="925"/>
      <c r="GMK361" s="925"/>
      <c r="GML361" s="925"/>
      <c r="GMM361" s="925"/>
      <c r="GMN361" s="925"/>
      <c r="GMO361" s="925"/>
      <c r="GMP361" s="925"/>
      <c r="GMQ361" s="925"/>
      <c r="GMR361" s="925"/>
      <c r="GMS361" s="925"/>
      <c r="GMT361" s="925"/>
      <c r="GMU361" s="925"/>
      <c r="GMV361" s="925"/>
      <c r="GMW361" s="925"/>
      <c r="GMX361" s="925"/>
      <c r="GMY361" s="925"/>
      <c r="GMZ361" s="925"/>
      <c r="GNA361" s="925"/>
      <c r="GNB361" s="925"/>
      <c r="GNC361" s="925"/>
      <c r="GND361" s="925"/>
      <c r="GNE361" s="925"/>
      <c r="GNF361" s="925"/>
      <c r="GNG361" s="925"/>
      <c r="GNH361" s="925"/>
      <c r="GNI361" s="925"/>
      <c r="GNJ361" s="925"/>
      <c r="GNK361" s="925"/>
      <c r="GNL361" s="925"/>
      <c r="GNM361" s="925"/>
      <c r="GNN361" s="925"/>
      <c r="GNO361" s="925"/>
      <c r="GNP361" s="925"/>
      <c r="GNQ361" s="925"/>
      <c r="GNR361" s="925"/>
      <c r="GNS361" s="925"/>
      <c r="GNT361" s="925"/>
      <c r="GNU361" s="925"/>
      <c r="GNV361" s="925"/>
      <c r="GNW361" s="925"/>
      <c r="GNX361" s="925"/>
      <c r="GNY361" s="925"/>
      <c r="GNZ361" s="925"/>
      <c r="GOA361" s="925"/>
      <c r="GOB361" s="925"/>
      <c r="GOC361" s="925"/>
      <c r="GOD361" s="925"/>
      <c r="GOE361" s="925"/>
      <c r="GOF361" s="925"/>
      <c r="GOG361" s="925"/>
      <c r="GOH361" s="925"/>
      <c r="GOI361" s="925"/>
      <c r="GOJ361" s="925"/>
      <c r="GOK361" s="925"/>
      <c r="GOL361" s="925"/>
      <c r="GOM361" s="925"/>
      <c r="GON361" s="925"/>
      <c r="GOO361" s="925"/>
      <c r="GOP361" s="925"/>
      <c r="GOQ361" s="925"/>
      <c r="GOR361" s="925"/>
      <c r="GOS361" s="925"/>
      <c r="GOT361" s="925"/>
      <c r="GOU361" s="925"/>
      <c r="GOV361" s="925"/>
      <c r="GOW361" s="925"/>
      <c r="GOX361" s="925"/>
      <c r="GOY361" s="925"/>
      <c r="GOZ361" s="925"/>
      <c r="GPA361" s="925"/>
      <c r="GPB361" s="925"/>
      <c r="GPC361" s="925"/>
      <c r="GPD361" s="925"/>
      <c r="GPE361" s="925"/>
      <c r="GPF361" s="925"/>
      <c r="GPG361" s="925"/>
      <c r="GPH361" s="925"/>
      <c r="GPI361" s="925"/>
      <c r="GPJ361" s="925"/>
      <c r="GPK361" s="925"/>
      <c r="GPL361" s="925"/>
      <c r="GPM361" s="925"/>
      <c r="GPN361" s="925"/>
      <c r="GPO361" s="925"/>
      <c r="GPP361" s="925"/>
      <c r="GPQ361" s="925"/>
      <c r="GPR361" s="925"/>
      <c r="GPS361" s="925"/>
      <c r="GPT361" s="925"/>
      <c r="GPU361" s="925"/>
      <c r="GPV361" s="925"/>
      <c r="GPW361" s="925"/>
      <c r="GPX361" s="925"/>
      <c r="GPY361" s="925"/>
      <c r="GPZ361" s="925"/>
      <c r="GQA361" s="925"/>
      <c r="GQB361" s="925"/>
      <c r="GQC361" s="925"/>
      <c r="GQD361" s="925"/>
      <c r="GQE361" s="925"/>
      <c r="GQF361" s="925"/>
      <c r="GQG361" s="925"/>
      <c r="GQH361" s="925"/>
      <c r="GQI361" s="925"/>
      <c r="GQJ361" s="925"/>
      <c r="GQK361" s="925"/>
      <c r="GQL361" s="925"/>
      <c r="GQM361" s="925"/>
      <c r="GQN361" s="925"/>
      <c r="GQO361" s="925"/>
      <c r="GQP361" s="925"/>
      <c r="GQQ361" s="925"/>
      <c r="GQR361" s="925"/>
      <c r="GQS361" s="925"/>
      <c r="GQT361" s="925"/>
      <c r="GQU361" s="925"/>
      <c r="GQV361" s="925"/>
      <c r="GQW361" s="925"/>
      <c r="GQX361" s="925"/>
      <c r="GQY361" s="925"/>
      <c r="GQZ361" s="925"/>
      <c r="GRA361" s="925"/>
      <c r="GRB361" s="925"/>
      <c r="GRC361" s="925"/>
      <c r="GRD361" s="925"/>
      <c r="GRE361" s="925"/>
      <c r="GRF361" s="925"/>
      <c r="GRG361" s="925"/>
      <c r="GRH361" s="925"/>
      <c r="GRI361" s="925"/>
      <c r="GRJ361" s="925"/>
      <c r="GRK361" s="925"/>
      <c r="GRL361" s="925"/>
      <c r="GRM361" s="925"/>
      <c r="GRN361" s="925"/>
      <c r="GRO361" s="925"/>
      <c r="GRP361" s="925"/>
      <c r="GRQ361" s="925"/>
      <c r="GRR361" s="925"/>
      <c r="GRS361" s="925"/>
      <c r="GRT361" s="925"/>
      <c r="GRU361" s="925"/>
      <c r="GRV361" s="925"/>
      <c r="GRW361" s="925"/>
      <c r="GRX361" s="925"/>
      <c r="GRY361" s="925"/>
      <c r="GRZ361" s="925"/>
      <c r="GSA361" s="925"/>
      <c r="GSB361" s="925"/>
      <c r="GSC361" s="925"/>
      <c r="GSD361" s="925"/>
      <c r="GSE361" s="925"/>
      <c r="GSF361" s="925"/>
      <c r="GSG361" s="925"/>
      <c r="GSH361" s="925"/>
      <c r="GSI361" s="925"/>
      <c r="GSJ361" s="925"/>
      <c r="GSK361" s="925"/>
      <c r="GSL361" s="925"/>
      <c r="GSM361" s="925"/>
      <c r="GSN361" s="925"/>
      <c r="GSO361" s="925"/>
      <c r="GSP361" s="925"/>
      <c r="GSQ361" s="925"/>
      <c r="GSR361" s="925"/>
      <c r="GSS361" s="925"/>
      <c r="GST361" s="925"/>
      <c r="GSU361" s="925"/>
      <c r="GSV361" s="925"/>
      <c r="GSW361" s="925"/>
      <c r="GSX361" s="925"/>
      <c r="GSY361" s="925"/>
      <c r="GSZ361" s="925"/>
      <c r="GTA361" s="925"/>
      <c r="GTB361" s="925"/>
      <c r="GTC361" s="925"/>
      <c r="GTD361" s="925"/>
      <c r="GTE361" s="925"/>
      <c r="GTF361" s="925"/>
      <c r="GTG361" s="925"/>
      <c r="GTH361" s="925"/>
      <c r="GTI361" s="925"/>
      <c r="GTJ361" s="925"/>
      <c r="GTK361" s="925"/>
      <c r="GTL361" s="925"/>
      <c r="GTM361" s="925"/>
      <c r="GTN361" s="925"/>
      <c r="GTO361" s="925"/>
      <c r="GTP361" s="925"/>
      <c r="GTQ361" s="925"/>
      <c r="GTR361" s="925"/>
      <c r="GTS361" s="925"/>
      <c r="GTT361" s="925"/>
      <c r="GTU361" s="925"/>
      <c r="GTV361" s="925"/>
      <c r="GTW361" s="925"/>
      <c r="GTX361" s="925"/>
      <c r="GTY361" s="925"/>
      <c r="GTZ361" s="925"/>
      <c r="GUA361" s="925"/>
      <c r="GUB361" s="925"/>
      <c r="GUC361" s="925"/>
      <c r="GUD361" s="925"/>
      <c r="GUE361" s="925"/>
      <c r="GUF361" s="925"/>
      <c r="GUG361" s="925"/>
      <c r="GUH361" s="925"/>
      <c r="GUI361" s="925"/>
      <c r="GUJ361" s="925"/>
      <c r="GUK361" s="925"/>
      <c r="GUL361" s="925"/>
      <c r="GUM361" s="925"/>
      <c r="GUN361" s="925"/>
      <c r="GUO361" s="925"/>
      <c r="GUP361" s="925"/>
      <c r="GUQ361" s="925"/>
      <c r="GUR361" s="925"/>
      <c r="GUS361" s="925"/>
      <c r="GUT361" s="925"/>
      <c r="GUU361" s="925"/>
      <c r="GUV361" s="925"/>
      <c r="GUW361" s="925"/>
      <c r="GUX361" s="925"/>
      <c r="GUY361" s="925"/>
      <c r="GUZ361" s="925"/>
      <c r="GVA361" s="925"/>
      <c r="GVB361" s="925"/>
      <c r="GVC361" s="925"/>
      <c r="GVD361" s="925"/>
      <c r="GVE361" s="925"/>
      <c r="GVF361" s="925"/>
      <c r="GVG361" s="925"/>
      <c r="GVH361" s="925"/>
      <c r="GVI361" s="925"/>
      <c r="GVJ361" s="925"/>
      <c r="GVK361" s="925"/>
      <c r="GVL361" s="925"/>
      <c r="GVM361" s="925"/>
      <c r="GVN361" s="925"/>
      <c r="GVO361" s="925"/>
      <c r="GVP361" s="925"/>
      <c r="GVQ361" s="925"/>
      <c r="GVR361" s="925"/>
      <c r="GVS361" s="925"/>
      <c r="GVT361" s="925"/>
      <c r="GVU361" s="925"/>
      <c r="GVV361" s="925"/>
      <c r="GVW361" s="925"/>
      <c r="GVX361" s="925"/>
      <c r="GVY361" s="925"/>
      <c r="GVZ361" s="925"/>
      <c r="GWA361" s="925"/>
      <c r="GWB361" s="925"/>
      <c r="GWC361" s="925"/>
      <c r="GWD361" s="925"/>
      <c r="GWE361" s="925"/>
      <c r="GWF361" s="925"/>
      <c r="GWG361" s="925"/>
      <c r="GWH361" s="925"/>
      <c r="GWI361" s="925"/>
      <c r="GWJ361" s="925"/>
      <c r="GWK361" s="925"/>
      <c r="GWL361" s="925"/>
      <c r="GWM361" s="925"/>
      <c r="GWN361" s="925"/>
      <c r="GWO361" s="925"/>
      <c r="GWP361" s="925"/>
      <c r="GWQ361" s="925"/>
      <c r="GWR361" s="925"/>
      <c r="GWS361" s="925"/>
      <c r="GWT361" s="925"/>
      <c r="GWU361" s="925"/>
      <c r="GWV361" s="925"/>
      <c r="GWW361" s="925"/>
      <c r="GWX361" s="925"/>
      <c r="GWY361" s="925"/>
      <c r="GWZ361" s="925"/>
      <c r="GXA361" s="925"/>
      <c r="GXB361" s="925"/>
      <c r="GXC361" s="925"/>
      <c r="GXD361" s="925"/>
      <c r="GXE361" s="925"/>
      <c r="GXF361" s="925"/>
      <c r="GXG361" s="925"/>
      <c r="GXH361" s="925"/>
      <c r="GXI361" s="925"/>
      <c r="GXJ361" s="925"/>
      <c r="GXK361" s="925"/>
      <c r="GXL361" s="925"/>
      <c r="GXM361" s="925"/>
      <c r="GXN361" s="925"/>
      <c r="GXO361" s="925"/>
      <c r="GXP361" s="925"/>
      <c r="GXQ361" s="925"/>
      <c r="GXR361" s="925"/>
      <c r="GXS361" s="925"/>
      <c r="GXT361" s="925"/>
      <c r="GXU361" s="925"/>
      <c r="GXV361" s="925"/>
      <c r="GXW361" s="925"/>
      <c r="GXX361" s="925"/>
      <c r="GXY361" s="925"/>
      <c r="GXZ361" s="925"/>
      <c r="GYA361" s="925"/>
      <c r="GYB361" s="925"/>
      <c r="GYC361" s="925"/>
      <c r="GYD361" s="925"/>
      <c r="GYE361" s="925"/>
      <c r="GYF361" s="925"/>
      <c r="GYG361" s="925"/>
      <c r="GYH361" s="925"/>
      <c r="GYI361" s="925"/>
      <c r="GYJ361" s="925"/>
      <c r="GYK361" s="925"/>
      <c r="GYL361" s="925"/>
      <c r="GYM361" s="925"/>
      <c r="GYN361" s="925"/>
      <c r="GYO361" s="925"/>
      <c r="GYP361" s="925"/>
      <c r="GYQ361" s="925"/>
      <c r="GYR361" s="925"/>
      <c r="GYS361" s="925"/>
      <c r="GYT361" s="925"/>
      <c r="GYU361" s="925"/>
      <c r="GYV361" s="925"/>
      <c r="GYW361" s="925"/>
      <c r="GYX361" s="925"/>
      <c r="GYY361" s="925"/>
      <c r="GYZ361" s="925"/>
      <c r="GZA361" s="925"/>
      <c r="GZB361" s="925"/>
      <c r="GZC361" s="925"/>
      <c r="GZD361" s="925"/>
      <c r="GZE361" s="925"/>
      <c r="GZF361" s="925"/>
      <c r="GZG361" s="925"/>
      <c r="GZH361" s="925"/>
      <c r="GZI361" s="925"/>
      <c r="GZJ361" s="925"/>
      <c r="GZK361" s="925"/>
      <c r="GZL361" s="925"/>
      <c r="GZM361" s="925"/>
      <c r="GZN361" s="925"/>
      <c r="GZO361" s="925"/>
      <c r="GZP361" s="925"/>
      <c r="GZQ361" s="925"/>
      <c r="GZR361" s="925"/>
      <c r="GZS361" s="925"/>
      <c r="GZT361" s="925"/>
      <c r="GZU361" s="925"/>
      <c r="GZV361" s="925"/>
      <c r="GZW361" s="925"/>
      <c r="GZX361" s="925"/>
      <c r="GZY361" s="925"/>
      <c r="GZZ361" s="925"/>
      <c r="HAA361" s="925"/>
      <c r="HAB361" s="925"/>
      <c r="HAC361" s="925"/>
      <c r="HAD361" s="925"/>
      <c r="HAE361" s="925"/>
      <c r="HAF361" s="925"/>
      <c r="HAG361" s="925"/>
      <c r="HAH361" s="925"/>
      <c r="HAI361" s="925"/>
      <c r="HAJ361" s="925"/>
      <c r="HAK361" s="925"/>
      <c r="HAL361" s="925"/>
      <c r="HAM361" s="925"/>
      <c r="HAN361" s="925"/>
      <c r="HAO361" s="925"/>
      <c r="HAP361" s="925"/>
      <c r="HAQ361" s="925"/>
      <c r="HAR361" s="925"/>
      <c r="HAS361" s="925"/>
      <c r="HAT361" s="925"/>
      <c r="HAU361" s="925"/>
      <c r="HAV361" s="925"/>
      <c r="HAW361" s="925"/>
      <c r="HAX361" s="925"/>
      <c r="HAY361" s="925"/>
      <c r="HAZ361" s="925"/>
      <c r="HBA361" s="925"/>
      <c r="HBB361" s="925"/>
      <c r="HBC361" s="925"/>
      <c r="HBD361" s="925"/>
      <c r="HBE361" s="925"/>
      <c r="HBF361" s="925"/>
      <c r="HBG361" s="925"/>
      <c r="HBH361" s="925"/>
      <c r="HBI361" s="925"/>
      <c r="HBJ361" s="925"/>
      <c r="HBK361" s="925"/>
      <c r="HBL361" s="925"/>
      <c r="HBM361" s="925"/>
      <c r="HBN361" s="925"/>
      <c r="HBO361" s="925"/>
      <c r="HBP361" s="925"/>
      <c r="HBQ361" s="925"/>
      <c r="HBR361" s="925"/>
      <c r="HBS361" s="925"/>
      <c r="HBT361" s="925"/>
      <c r="HBU361" s="925"/>
      <c r="HBV361" s="925"/>
      <c r="HBW361" s="925"/>
      <c r="HBX361" s="925"/>
      <c r="HBY361" s="925"/>
      <c r="HBZ361" s="925"/>
      <c r="HCA361" s="925"/>
      <c r="HCB361" s="925"/>
      <c r="HCC361" s="925"/>
      <c r="HCD361" s="925"/>
      <c r="HCE361" s="925"/>
      <c r="HCF361" s="925"/>
      <c r="HCG361" s="925"/>
      <c r="HCH361" s="925"/>
      <c r="HCI361" s="925"/>
      <c r="HCJ361" s="925"/>
      <c r="HCK361" s="925"/>
      <c r="HCL361" s="925"/>
      <c r="HCM361" s="925"/>
      <c r="HCN361" s="925"/>
      <c r="HCO361" s="925"/>
      <c r="HCP361" s="925"/>
      <c r="HCQ361" s="925"/>
      <c r="HCR361" s="925"/>
      <c r="HCS361" s="925"/>
      <c r="HCT361" s="925"/>
      <c r="HCU361" s="925"/>
      <c r="HCV361" s="925"/>
      <c r="HCW361" s="925"/>
      <c r="HCX361" s="925"/>
      <c r="HCY361" s="925"/>
      <c r="HCZ361" s="925"/>
      <c r="HDA361" s="925"/>
      <c r="HDB361" s="925"/>
      <c r="HDC361" s="925"/>
      <c r="HDD361" s="925"/>
      <c r="HDE361" s="925"/>
      <c r="HDF361" s="925"/>
      <c r="HDG361" s="925"/>
      <c r="HDH361" s="925"/>
      <c r="HDI361" s="925"/>
      <c r="HDJ361" s="925"/>
      <c r="HDK361" s="925"/>
      <c r="HDL361" s="925"/>
      <c r="HDM361" s="925"/>
      <c r="HDN361" s="925"/>
      <c r="HDO361" s="925"/>
      <c r="HDP361" s="925"/>
      <c r="HDQ361" s="925"/>
      <c r="HDR361" s="925"/>
      <c r="HDS361" s="925"/>
      <c r="HDT361" s="925"/>
      <c r="HDU361" s="925"/>
      <c r="HDV361" s="925"/>
      <c r="HDW361" s="925"/>
      <c r="HDX361" s="925"/>
      <c r="HDY361" s="925"/>
      <c r="HDZ361" s="925"/>
      <c r="HEA361" s="925"/>
      <c r="HEB361" s="925"/>
      <c r="HEC361" s="925"/>
      <c r="HED361" s="925"/>
      <c r="HEE361" s="925"/>
      <c r="HEF361" s="925"/>
      <c r="HEG361" s="925"/>
      <c r="HEH361" s="925"/>
      <c r="HEI361" s="925"/>
      <c r="HEJ361" s="925"/>
      <c r="HEK361" s="925"/>
      <c r="HEL361" s="925"/>
      <c r="HEM361" s="925"/>
      <c r="HEN361" s="925"/>
      <c r="HEO361" s="925"/>
      <c r="HEP361" s="925"/>
      <c r="HEQ361" s="925"/>
      <c r="HER361" s="925"/>
      <c r="HES361" s="925"/>
      <c r="HET361" s="925"/>
      <c r="HEU361" s="925"/>
      <c r="HEV361" s="925"/>
      <c r="HEW361" s="925"/>
      <c r="HEX361" s="925"/>
      <c r="HEY361" s="925"/>
      <c r="HEZ361" s="925"/>
      <c r="HFA361" s="925"/>
      <c r="HFB361" s="925"/>
      <c r="HFC361" s="925"/>
      <c r="HFD361" s="925"/>
      <c r="HFE361" s="925"/>
      <c r="HFF361" s="925"/>
      <c r="HFG361" s="925"/>
      <c r="HFH361" s="925"/>
      <c r="HFI361" s="925"/>
      <c r="HFJ361" s="925"/>
      <c r="HFK361" s="925"/>
      <c r="HFL361" s="925"/>
      <c r="HFM361" s="925"/>
      <c r="HFN361" s="925"/>
      <c r="HFO361" s="925"/>
      <c r="HFP361" s="925"/>
      <c r="HFQ361" s="925"/>
      <c r="HFR361" s="925"/>
      <c r="HFS361" s="925"/>
      <c r="HFT361" s="925"/>
      <c r="HFU361" s="925"/>
      <c r="HFV361" s="925"/>
      <c r="HFW361" s="925"/>
      <c r="HFX361" s="925"/>
      <c r="HFY361" s="925"/>
      <c r="HFZ361" s="925"/>
      <c r="HGA361" s="925"/>
      <c r="HGB361" s="925"/>
      <c r="HGC361" s="925"/>
      <c r="HGD361" s="925"/>
      <c r="HGE361" s="925"/>
      <c r="HGF361" s="925"/>
      <c r="HGG361" s="925"/>
      <c r="HGH361" s="925"/>
      <c r="HGI361" s="925"/>
      <c r="HGJ361" s="925"/>
      <c r="HGK361" s="925"/>
      <c r="HGL361" s="925"/>
      <c r="HGM361" s="925"/>
      <c r="HGN361" s="925"/>
      <c r="HGO361" s="925"/>
      <c r="HGP361" s="925"/>
      <c r="HGQ361" s="925"/>
      <c r="HGR361" s="925"/>
      <c r="HGS361" s="925"/>
      <c r="HGT361" s="925"/>
      <c r="HGU361" s="925"/>
      <c r="HGV361" s="925"/>
      <c r="HGW361" s="925"/>
      <c r="HGX361" s="925"/>
      <c r="HGY361" s="925"/>
      <c r="HGZ361" s="925"/>
      <c r="HHA361" s="925"/>
      <c r="HHB361" s="925"/>
      <c r="HHC361" s="925"/>
      <c r="HHD361" s="925"/>
      <c r="HHE361" s="925"/>
      <c r="HHF361" s="925"/>
      <c r="HHG361" s="925"/>
      <c r="HHH361" s="925"/>
      <c r="HHI361" s="925"/>
      <c r="HHJ361" s="925"/>
      <c r="HHK361" s="925"/>
      <c r="HHL361" s="925"/>
      <c r="HHM361" s="925"/>
      <c r="HHN361" s="925"/>
      <c r="HHO361" s="925"/>
      <c r="HHP361" s="925"/>
      <c r="HHQ361" s="925"/>
      <c r="HHR361" s="925"/>
      <c r="HHS361" s="925"/>
      <c r="HHT361" s="925"/>
      <c r="HHU361" s="925"/>
      <c r="HHV361" s="925"/>
      <c r="HHW361" s="925"/>
      <c r="HHX361" s="925"/>
      <c r="HHY361" s="925"/>
      <c r="HHZ361" s="925"/>
      <c r="HIA361" s="925"/>
      <c r="HIB361" s="925"/>
      <c r="HIC361" s="925"/>
      <c r="HID361" s="925"/>
      <c r="HIE361" s="925"/>
      <c r="HIF361" s="925"/>
      <c r="HIG361" s="925"/>
      <c r="HIH361" s="925"/>
      <c r="HII361" s="925"/>
      <c r="HIJ361" s="925"/>
      <c r="HIK361" s="925"/>
      <c r="HIL361" s="925"/>
      <c r="HIM361" s="925"/>
      <c r="HIN361" s="925"/>
      <c r="HIO361" s="925"/>
      <c r="HIP361" s="925"/>
      <c r="HIQ361" s="925"/>
      <c r="HIR361" s="925"/>
      <c r="HIS361" s="925"/>
      <c r="HIT361" s="925"/>
      <c r="HIU361" s="925"/>
      <c r="HIV361" s="925"/>
      <c r="HIW361" s="925"/>
      <c r="HIX361" s="925"/>
      <c r="HIY361" s="925"/>
      <c r="HIZ361" s="925"/>
      <c r="HJA361" s="925"/>
      <c r="HJB361" s="925"/>
      <c r="HJC361" s="925"/>
      <c r="HJD361" s="925"/>
      <c r="HJE361" s="925"/>
      <c r="HJF361" s="925"/>
      <c r="HJG361" s="925"/>
      <c r="HJH361" s="925"/>
      <c r="HJI361" s="925"/>
      <c r="HJJ361" s="925"/>
      <c r="HJK361" s="925"/>
      <c r="HJL361" s="925"/>
      <c r="HJM361" s="925"/>
      <c r="HJN361" s="925"/>
      <c r="HJO361" s="925"/>
      <c r="HJP361" s="925"/>
      <c r="HJQ361" s="925"/>
      <c r="HJR361" s="925"/>
      <c r="HJS361" s="925"/>
      <c r="HJT361" s="925"/>
      <c r="HJU361" s="925"/>
      <c r="HJV361" s="925"/>
      <c r="HJW361" s="925"/>
      <c r="HJX361" s="925"/>
      <c r="HJY361" s="925"/>
      <c r="HJZ361" s="925"/>
      <c r="HKA361" s="925"/>
      <c r="HKB361" s="925"/>
      <c r="HKC361" s="925"/>
      <c r="HKD361" s="925"/>
      <c r="HKE361" s="925"/>
      <c r="HKF361" s="925"/>
      <c r="HKG361" s="925"/>
      <c r="HKH361" s="925"/>
      <c r="HKI361" s="925"/>
      <c r="HKJ361" s="925"/>
      <c r="HKK361" s="925"/>
      <c r="HKL361" s="925"/>
      <c r="HKM361" s="925"/>
      <c r="HKN361" s="925"/>
      <c r="HKO361" s="925"/>
      <c r="HKP361" s="925"/>
      <c r="HKQ361" s="925"/>
      <c r="HKR361" s="925"/>
      <c r="HKS361" s="925"/>
      <c r="HKT361" s="925"/>
      <c r="HKU361" s="925"/>
      <c r="HKV361" s="925"/>
      <c r="HKW361" s="925"/>
      <c r="HKX361" s="925"/>
      <c r="HKY361" s="925"/>
      <c r="HKZ361" s="925"/>
      <c r="HLA361" s="925"/>
      <c r="HLB361" s="925"/>
      <c r="HLC361" s="925"/>
      <c r="HLD361" s="925"/>
      <c r="HLE361" s="925"/>
      <c r="HLF361" s="925"/>
      <c r="HLG361" s="925"/>
      <c r="HLH361" s="925"/>
      <c r="HLI361" s="925"/>
      <c r="HLJ361" s="925"/>
      <c r="HLK361" s="925"/>
      <c r="HLL361" s="925"/>
      <c r="HLM361" s="925"/>
      <c r="HLN361" s="925"/>
      <c r="HLO361" s="925"/>
      <c r="HLP361" s="925"/>
      <c r="HLQ361" s="925"/>
      <c r="HLR361" s="925"/>
      <c r="HLS361" s="925"/>
      <c r="HLT361" s="925"/>
      <c r="HLU361" s="925"/>
      <c r="HLV361" s="925"/>
      <c r="HLW361" s="925"/>
      <c r="HLX361" s="925"/>
      <c r="HLY361" s="925"/>
      <c r="HLZ361" s="925"/>
      <c r="HMA361" s="925"/>
      <c r="HMB361" s="925"/>
      <c r="HMC361" s="925"/>
      <c r="HMD361" s="925"/>
      <c r="HME361" s="925"/>
      <c r="HMF361" s="925"/>
      <c r="HMG361" s="925"/>
      <c r="HMH361" s="925"/>
      <c r="HMI361" s="925"/>
      <c r="HMJ361" s="925"/>
      <c r="HMK361" s="925"/>
      <c r="HML361" s="925"/>
      <c r="HMM361" s="925"/>
      <c r="HMN361" s="925"/>
      <c r="HMO361" s="925"/>
      <c r="HMP361" s="925"/>
      <c r="HMQ361" s="925"/>
      <c r="HMR361" s="925"/>
      <c r="HMS361" s="925"/>
      <c r="HMT361" s="925"/>
      <c r="HMU361" s="925"/>
      <c r="HMV361" s="925"/>
      <c r="HMW361" s="925"/>
      <c r="HMX361" s="925"/>
      <c r="HMY361" s="925"/>
      <c r="HMZ361" s="925"/>
      <c r="HNA361" s="925"/>
      <c r="HNB361" s="925"/>
      <c r="HNC361" s="925"/>
      <c r="HND361" s="925"/>
      <c r="HNE361" s="925"/>
      <c r="HNF361" s="925"/>
      <c r="HNG361" s="925"/>
      <c r="HNH361" s="925"/>
      <c r="HNI361" s="925"/>
      <c r="HNJ361" s="925"/>
      <c r="HNK361" s="925"/>
      <c r="HNL361" s="925"/>
      <c r="HNM361" s="925"/>
      <c r="HNN361" s="925"/>
      <c r="HNO361" s="925"/>
      <c r="HNP361" s="925"/>
      <c r="HNQ361" s="925"/>
      <c r="HNR361" s="925"/>
      <c r="HNS361" s="925"/>
      <c r="HNT361" s="925"/>
      <c r="HNU361" s="925"/>
      <c r="HNV361" s="925"/>
      <c r="HNW361" s="925"/>
      <c r="HNX361" s="925"/>
      <c r="HNY361" s="925"/>
      <c r="HNZ361" s="925"/>
      <c r="HOA361" s="925"/>
      <c r="HOB361" s="925"/>
      <c r="HOC361" s="925"/>
      <c r="HOD361" s="925"/>
      <c r="HOE361" s="925"/>
      <c r="HOF361" s="925"/>
      <c r="HOG361" s="925"/>
      <c r="HOH361" s="925"/>
      <c r="HOI361" s="925"/>
      <c r="HOJ361" s="925"/>
      <c r="HOK361" s="925"/>
      <c r="HOL361" s="925"/>
      <c r="HOM361" s="925"/>
      <c r="HON361" s="925"/>
      <c r="HOO361" s="925"/>
      <c r="HOP361" s="925"/>
      <c r="HOQ361" s="925"/>
      <c r="HOR361" s="925"/>
      <c r="HOS361" s="925"/>
      <c r="HOT361" s="925"/>
      <c r="HOU361" s="925"/>
      <c r="HOV361" s="925"/>
      <c r="HOW361" s="925"/>
      <c r="HOX361" s="925"/>
      <c r="HOY361" s="925"/>
      <c r="HOZ361" s="925"/>
      <c r="HPA361" s="925"/>
      <c r="HPB361" s="925"/>
      <c r="HPC361" s="925"/>
      <c r="HPD361" s="925"/>
      <c r="HPE361" s="925"/>
      <c r="HPF361" s="925"/>
      <c r="HPG361" s="925"/>
      <c r="HPH361" s="925"/>
      <c r="HPI361" s="925"/>
      <c r="HPJ361" s="925"/>
      <c r="HPK361" s="925"/>
      <c r="HPL361" s="925"/>
      <c r="HPM361" s="925"/>
      <c r="HPN361" s="925"/>
      <c r="HPO361" s="925"/>
      <c r="HPP361" s="925"/>
      <c r="HPQ361" s="925"/>
      <c r="HPR361" s="925"/>
      <c r="HPS361" s="925"/>
      <c r="HPT361" s="925"/>
      <c r="HPU361" s="925"/>
      <c r="HPV361" s="925"/>
      <c r="HPW361" s="925"/>
      <c r="HPX361" s="925"/>
      <c r="HPY361" s="925"/>
      <c r="HPZ361" s="925"/>
      <c r="HQA361" s="925"/>
      <c r="HQB361" s="925"/>
      <c r="HQC361" s="925"/>
      <c r="HQD361" s="925"/>
      <c r="HQE361" s="925"/>
      <c r="HQF361" s="925"/>
      <c r="HQG361" s="925"/>
      <c r="HQH361" s="925"/>
      <c r="HQI361" s="925"/>
      <c r="HQJ361" s="925"/>
      <c r="HQK361" s="925"/>
      <c r="HQL361" s="925"/>
      <c r="HQM361" s="925"/>
      <c r="HQN361" s="925"/>
      <c r="HQO361" s="925"/>
      <c r="HQP361" s="925"/>
      <c r="HQQ361" s="925"/>
      <c r="HQR361" s="925"/>
      <c r="HQS361" s="925"/>
      <c r="HQT361" s="925"/>
      <c r="HQU361" s="925"/>
      <c r="HQV361" s="925"/>
      <c r="HQW361" s="925"/>
      <c r="HQX361" s="925"/>
      <c r="HQY361" s="925"/>
      <c r="HQZ361" s="925"/>
      <c r="HRA361" s="925"/>
      <c r="HRB361" s="925"/>
      <c r="HRC361" s="925"/>
      <c r="HRD361" s="925"/>
      <c r="HRE361" s="925"/>
      <c r="HRF361" s="925"/>
      <c r="HRG361" s="925"/>
      <c r="HRH361" s="925"/>
      <c r="HRI361" s="925"/>
      <c r="HRJ361" s="925"/>
      <c r="HRK361" s="925"/>
      <c r="HRL361" s="925"/>
      <c r="HRM361" s="925"/>
      <c r="HRN361" s="925"/>
      <c r="HRO361" s="925"/>
      <c r="HRP361" s="925"/>
      <c r="HRQ361" s="925"/>
      <c r="HRR361" s="925"/>
      <c r="HRS361" s="925"/>
      <c r="HRT361" s="925"/>
      <c r="HRU361" s="925"/>
      <c r="HRV361" s="925"/>
      <c r="HRW361" s="925"/>
      <c r="HRX361" s="925"/>
      <c r="HRY361" s="925"/>
      <c r="HRZ361" s="925"/>
      <c r="HSA361" s="925"/>
      <c r="HSB361" s="925"/>
      <c r="HSC361" s="925"/>
      <c r="HSD361" s="925"/>
      <c r="HSE361" s="925"/>
      <c r="HSF361" s="925"/>
      <c r="HSG361" s="925"/>
      <c r="HSH361" s="925"/>
      <c r="HSI361" s="925"/>
      <c r="HSJ361" s="925"/>
      <c r="HSK361" s="925"/>
      <c r="HSL361" s="925"/>
      <c r="HSM361" s="925"/>
      <c r="HSN361" s="925"/>
      <c r="HSO361" s="925"/>
      <c r="HSP361" s="925"/>
      <c r="HSQ361" s="925"/>
      <c r="HSR361" s="925"/>
      <c r="HSS361" s="925"/>
      <c r="HST361" s="925"/>
      <c r="HSU361" s="925"/>
      <c r="HSV361" s="925"/>
      <c r="HSW361" s="925"/>
      <c r="HSX361" s="925"/>
      <c r="HSY361" s="925"/>
      <c r="HSZ361" s="925"/>
      <c r="HTA361" s="925"/>
      <c r="HTB361" s="925"/>
      <c r="HTC361" s="925"/>
      <c r="HTD361" s="925"/>
      <c r="HTE361" s="925"/>
      <c r="HTF361" s="925"/>
      <c r="HTG361" s="925"/>
      <c r="HTH361" s="925"/>
      <c r="HTI361" s="925"/>
      <c r="HTJ361" s="925"/>
      <c r="HTK361" s="925"/>
      <c r="HTL361" s="925"/>
      <c r="HTM361" s="925"/>
      <c r="HTN361" s="925"/>
      <c r="HTO361" s="925"/>
      <c r="HTP361" s="925"/>
      <c r="HTQ361" s="925"/>
      <c r="HTR361" s="925"/>
      <c r="HTS361" s="925"/>
      <c r="HTT361" s="925"/>
      <c r="HTU361" s="925"/>
      <c r="HTV361" s="925"/>
      <c r="HTW361" s="925"/>
      <c r="HTX361" s="925"/>
      <c r="HTY361" s="925"/>
      <c r="HTZ361" s="925"/>
      <c r="HUA361" s="925"/>
      <c r="HUB361" s="925"/>
      <c r="HUC361" s="925"/>
      <c r="HUD361" s="925"/>
      <c r="HUE361" s="925"/>
      <c r="HUF361" s="925"/>
      <c r="HUG361" s="925"/>
      <c r="HUH361" s="925"/>
      <c r="HUI361" s="925"/>
      <c r="HUJ361" s="925"/>
      <c r="HUK361" s="925"/>
      <c r="HUL361" s="925"/>
      <c r="HUM361" s="925"/>
      <c r="HUN361" s="925"/>
      <c r="HUO361" s="925"/>
      <c r="HUP361" s="925"/>
      <c r="HUQ361" s="925"/>
      <c r="HUR361" s="925"/>
      <c r="HUS361" s="925"/>
      <c r="HUT361" s="925"/>
      <c r="HUU361" s="925"/>
      <c r="HUV361" s="925"/>
      <c r="HUW361" s="925"/>
      <c r="HUX361" s="925"/>
      <c r="HUY361" s="925"/>
      <c r="HUZ361" s="925"/>
      <c r="HVA361" s="925"/>
      <c r="HVB361" s="925"/>
      <c r="HVC361" s="925"/>
      <c r="HVD361" s="925"/>
      <c r="HVE361" s="925"/>
      <c r="HVF361" s="925"/>
      <c r="HVG361" s="925"/>
      <c r="HVH361" s="925"/>
      <c r="HVI361" s="925"/>
      <c r="HVJ361" s="925"/>
      <c r="HVK361" s="925"/>
      <c r="HVL361" s="925"/>
      <c r="HVM361" s="925"/>
      <c r="HVN361" s="925"/>
      <c r="HVO361" s="925"/>
      <c r="HVP361" s="925"/>
      <c r="HVQ361" s="925"/>
      <c r="HVR361" s="925"/>
      <c r="HVS361" s="925"/>
      <c r="HVT361" s="925"/>
      <c r="HVU361" s="925"/>
      <c r="HVV361" s="925"/>
      <c r="HVW361" s="925"/>
      <c r="HVX361" s="925"/>
      <c r="HVY361" s="925"/>
      <c r="HVZ361" s="925"/>
      <c r="HWA361" s="925"/>
      <c r="HWB361" s="925"/>
      <c r="HWC361" s="925"/>
      <c r="HWD361" s="925"/>
      <c r="HWE361" s="925"/>
      <c r="HWF361" s="925"/>
      <c r="HWG361" s="925"/>
      <c r="HWH361" s="925"/>
      <c r="HWI361" s="925"/>
      <c r="HWJ361" s="925"/>
      <c r="HWK361" s="925"/>
      <c r="HWL361" s="925"/>
      <c r="HWM361" s="925"/>
      <c r="HWN361" s="925"/>
      <c r="HWO361" s="925"/>
      <c r="HWP361" s="925"/>
      <c r="HWQ361" s="925"/>
      <c r="HWR361" s="925"/>
      <c r="HWS361" s="925"/>
      <c r="HWT361" s="925"/>
      <c r="HWU361" s="925"/>
      <c r="HWV361" s="925"/>
      <c r="HWW361" s="925"/>
      <c r="HWX361" s="925"/>
      <c r="HWY361" s="925"/>
      <c r="HWZ361" s="925"/>
      <c r="HXA361" s="925"/>
      <c r="HXB361" s="925"/>
      <c r="HXC361" s="925"/>
      <c r="HXD361" s="925"/>
      <c r="HXE361" s="925"/>
      <c r="HXF361" s="925"/>
      <c r="HXG361" s="925"/>
      <c r="HXH361" s="925"/>
      <c r="HXI361" s="925"/>
      <c r="HXJ361" s="925"/>
      <c r="HXK361" s="925"/>
      <c r="HXL361" s="925"/>
      <c r="HXM361" s="925"/>
      <c r="HXN361" s="925"/>
      <c r="HXO361" s="925"/>
      <c r="HXP361" s="925"/>
      <c r="HXQ361" s="925"/>
      <c r="HXR361" s="925"/>
      <c r="HXS361" s="925"/>
      <c r="HXT361" s="925"/>
      <c r="HXU361" s="925"/>
      <c r="HXV361" s="925"/>
      <c r="HXW361" s="925"/>
      <c r="HXX361" s="925"/>
      <c r="HXY361" s="925"/>
      <c r="HXZ361" s="925"/>
      <c r="HYA361" s="925"/>
      <c r="HYB361" s="925"/>
      <c r="HYC361" s="925"/>
      <c r="HYD361" s="925"/>
      <c r="HYE361" s="925"/>
      <c r="HYF361" s="925"/>
      <c r="HYG361" s="925"/>
      <c r="HYH361" s="925"/>
      <c r="HYI361" s="925"/>
      <c r="HYJ361" s="925"/>
      <c r="HYK361" s="925"/>
      <c r="HYL361" s="925"/>
      <c r="HYM361" s="925"/>
      <c r="HYN361" s="925"/>
      <c r="HYO361" s="925"/>
      <c r="HYP361" s="925"/>
      <c r="HYQ361" s="925"/>
      <c r="HYR361" s="925"/>
      <c r="HYS361" s="925"/>
      <c r="HYT361" s="925"/>
      <c r="HYU361" s="925"/>
      <c r="HYV361" s="925"/>
      <c r="HYW361" s="925"/>
      <c r="HYX361" s="925"/>
      <c r="HYY361" s="925"/>
      <c r="HYZ361" s="925"/>
      <c r="HZA361" s="925"/>
      <c r="HZB361" s="925"/>
      <c r="HZC361" s="925"/>
      <c r="HZD361" s="925"/>
      <c r="HZE361" s="925"/>
      <c r="HZF361" s="925"/>
      <c r="HZG361" s="925"/>
      <c r="HZH361" s="925"/>
      <c r="HZI361" s="925"/>
      <c r="HZJ361" s="925"/>
      <c r="HZK361" s="925"/>
      <c r="HZL361" s="925"/>
      <c r="HZM361" s="925"/>
      <c r="HZN361" s="925"/>
      <c r="HZO361" s="925"/>
      <c r="HZP361" s="925"/>
      <c r="HZQ361" s="925"/>
      <c r="HZR361" s="925"/>
      <c r="HZS361" s="925"/>
      <c r="HZT361" s="925"/>
      <c r="HZU361" s="925"/>
      <c r="HZV361" s="925"/>
      <c r="HZW361" s="925"/>
      <c r="HZX361" s="925"/>
      <c r="HZY361" s="925"/>
      <c r="HZZ361" s="925"/>
      <c r="IAA361" s="925"/>
      <c r="IAB361" s="925"/>
      <c r="IAC361" s="925"/>
      <c r="IAD361" s="925"/>
      <c r="IAE361" s="925"/>
      <c r="IAF361" s="925"/>
      <c r="IAG361" s="925"/>
      <c r="IAH361" s="925"/>
      <c r="IAI361" s="925"/>
      <c r="IAJ361" s="925"/>
      <c r="IAK361" s="925"/>
      <c r="IAL361" s="925"/>
      <c r="IAM361" s="925"/>
      <c r="IAN361" s="925"/>
      <c r="IAO361" s="925"/>
      <c r="IAP361" s="925"/>
      <c r="IAQ361" s="925"/>
      <c r="IAR361" s="925"/>
      <c r="IAS361" s="925"/>
      <c r="IAT361" s="925"/>
      <c r="IAU361" s="925"/>
      <c r="IAV361" s="925"/>
      <c r="IAW361" s="925"/>
      <c r="IAX361" s="925"/>
      <c r="IAY361" s="925"/>
      <c r="IAZ361" s="925"/>
      <c r="IBA361" s="925"/>
      <c r="IBB361" s="925"/>
      <c r="IBC361" s="925"/>
      <c r="IBD361" s="925"/>
      <c r="IBE361" s="925"/>
      <c r="IBF361" s="925"/>
      <c r="IBG361" s="925"/>
      <c r="IBH361" s="925"/>
      <c r="IBI361" s="925"/>
      <c r="IBJ361" s="925"/>
      <c r="IBK361" s="925"/>
      <c r="IBL361" s="925"/>
      <c r="IBM361" s="925"/>
      <c r="IBN361" s="925"/>
      <c r="IBO361" s="925"/>
      <c r="IBP361" s="925"/>
      <c r="IBQ361" s="925"/>
      <c r="IBR361" s="925"/>
      <c r="IBS361" s="925"/>
      <c r="IBT361" s="925"/>
      <c r="IBU361" s="925"/>
      <c r="IBV361" s="925"/>
      <c r="IBW361" s="925"/>
      <c r="IBX361" s="925"/>
      <c r="IBY361" s="925"/>
      <c r="IBZ361" s="925"/>
      <c r="ICA361" s="925"/>
      <c r="ICB361" s="925"/>
      <c r="ICC361" s="925"/>
      <c r="ICD361" s="925"/>
      <c r="ICE361" s="925"/>
      <c r="ICF361" s="925"/>
      <c r="ICG361" s="925"/>
      <c r="ICH361" s="925"/>
      <c r="ICI361" s="925"/>
      <c r="ICJ361" s="925"/>
      <c r="ICK361" s="925"/>
      <c r="ICL361" s="925"/>
      <c r="ICM361" s="925"/>
      <c r="ICN361" s="925"/>
      <c r="ICO361" s="925"/>
      <c r="ICP361" s="925"/>
      <c r="ICQ361" s="925"/>
      <c r="ICR361" s="925"/>
      <c r="ICS361" s="925"/>
      <c r="ICT361" s="925"/>
      <c r="ICU361" s="925"/>
      <c r="ICV361" s="925"/>
      <c r="ICW361" s="925"/>
      <c r="ICX361" s="925"/>
      <c r="ICY361" s="925"/>
      <c r="ICZ361" s="925"/>
      <c r="IDA361" s="925"/>
      <c r="IDB361" s="925"/>
      <c r="IDC361" s="925"/>
      <c r="IDD361" s="925"/>
      <c r="IDE361" s="925"/>
      <c r="IDF361" s="925"/>
      <c r="IDG361" s="925"/>
      <c r="IDH361" s="925"/>
      <c r="IDI361" s="925"/>
      <c r="IDJ361" s="925"/>
      <c r="IDK361" s="925"/>
      <c r="IDL361" s="925"/>
      <c r="IDM361" s="925"/>
      <c r="IDN361" s="925"/>
      <c r="IDO361" s="925"/>
      <c r="IDP361" s="925"/>
      <c r="IDQ361" s="925"/>
      <c r="IDR361" s="925"/>
      <c r="IDS361" s="925"/>
      <c r="IDT361" s="925"/>
      <c r="IDU361" s="925"/>
      <c r="IDV361" s="925"/>
      <c r="IDW361" s="925"/>
      <c r="IDX361" s="925"/>
      <c r="IDY361" s="925"/>
      <c r="IDZ361" s="925"/>
      <c r="IEA361" s="925"/>
      <c r="IEB361" s="925"/>
      <c r="IEC361" s="925"/>
      <c r="IED361" s="925"/>
      <c r="IEE361" s="925"/>
      <c r="IEF361" s="925"/>
      <c r="IEG361" s="925"/>
      <c r="IEH361" s="925"/>
      <c r="IEI361" s="925"/>
      <c r="IEJ361" s="925"/>
      <c r="IEK361" s="925"/>
      <c r="IEL361" s="925"/>
      <c r="IEM361" s="925"/>
      <c r="IEN361" s="925"/>
      <c r="IEO361" s="925"/>
      <c r="IEP361" s="925"/>
      <c r="IEQ361" s="925"/>
      <c r="IER361" s="925"/>
      <c r="IES361" s="925"/>
      <c r="IET361" s="925"/>
      <c r="IEU361" s="925"/>
      <c r="IEV361" s="925"/>
      <c r="IEW361" s="925"/>
      <c r="IEX361" s="925"/>
      <c r="IEY361" s="925"/>
      <c r="IEZ361" s="925"/>
      <c r="IFA361" s="925"/>
      <c r="IFB361" s="925"/>
      <c r="IFC361" s="925"/>
      <c r="IFD361" s="925"/>
      <c r="IFE361" s="925"/>
      <c r="IFF361" s="925"/>
      <c r="IFG361" s="925"/>
      <c r="IFH361" s="925"/>
      <c r="IFI361" s="925"/>
      <c r="IFJ361" s="925"/>
      <c r="IFK361" s="925"/>
      <c r="IFL361" s="925"/>
      <c r="IFM361" s="925"/>
      <c r="IFN361" s="925"/>
      <c r="IFO361" s="925"/>
      <c r="IFP361" s="925"/>
      <c r="IFQ361" s="925"/>
      <c r="IFR361" s="925"/>
      <c r="IFS361" s="925"/>
      <c r="IFT361" s="925"/>
      <c r="IFU361" s="925"/>
      <c r="IFV361" s="925"/>
      <c r="IFW361" s="925"/>
      <c r="IFX361" s="925"/>
      <c r="IFY361" s="925"/>
      <c r="IFZ361" s="925"/>
      <c r="IGA361" s="925"/>
      <c r="IGB361" s="925"/>
      <c r="IGC361" s="925"/>
      <c r="IGD361" s="925"/>
      <c r="IGE361" s="925"/>
      <c r="IGF361" s="925"/>
      <c r="IGG361" s="925"/>
      <c r="IGH361" s="925"/>
      <c r="IGI361" s="925"/>
      <c r="IGJ361" s="925"/>
      <c r="IGK361" s="925"/>
      <c r="IGL361" s="925"/>
      <c r="IGM361" s="925"/>
      <c r="IGN361" s="925"/>
      <c r="IGO361" s="925"/>
      <c r="IGP361" s="925"/>
      <c r="IGQ361" s="925"/>
      <c r="IGR361" s="925"/>
      <c r="IGS361" s="925"/>
      <c r="IGT361" s="925"/>
      <c r="IGU361" s="925"/>
      <c r="IGV361" s="925"/>
      <c r="IGW361" s="925"/>
      <c r="IGX361" s="925"/>
      <c r="IGY361" s="925"/>
      <c r="IGZ361" s="925"/>
      <c r="IHA361" s="925"/>
      <c r="IHB361" s="925"/>
      <c r="IHC361" s="925"/>
      <c r="IHD361" s="925"/>
      <c r="IHE361" s="925"/>
      <c r="IHF361" s="925"/>
      <c r="IHG361" s="925"/>
      <c r="IHH361" s="925"/>
      <c r="IHI361" s="925"/>
      <c r="IHJ361" s="925"/>
      <c r="IHK361" s="925"/>
      <c r="IHL361" s="925"/>
      <c r="IHM361" s="925"/>
      <c r="IHN361" s="925"/>
      <c r="IHO361" s="925"/>
      <c r="IHP361" s="925"/>
      <c r="IHQ361" s="925"/>
      <c r="IHR361" s="925"/>
      <c r="IHS361" s="925"/>
      <c r="IHT361" s="925"/>
      <c r="IHU361" s="925"/>
      <c r="IHV361" s="925"/>
      <c r="IHW361" s="925"/>
      <c r="IHX361" s="925"/>
      <c r="IHY361" s="925"/>
      <c r="IHZ361" s="925"/>
      <c r="IIA361" s="925"/>
      <c r="IIB361" s="925"/>
      <c r="IIC361" s="925"/>
      <c r="IID361" s="925"/>
      <c r="IIE361" s="925"/>
      <c r="IIF361" s="925"/>
      <c r="IIG361" s="925"/>
      <c r="IIH361" s="925"/>
      <c r="III361" s="925"/>
      <c r="IIJ361" s="925"/>
      <c r="IIK361" s="925"/>
      <c r="IIL361" s="925"/>
      <c r="IIM361" s="925"/>
      <c r="IIN361" s="925"/>
      <c r="IIO361" s="925"/>
      <c r="IIP361" s="925"/>
      <c r="IIQ361" s="925"/>
      <c r="IIR361" s="925"/>
      <c r="IIS361" s="925"/>
      <c r="IIT361" s="925"/>
      <c r="IIU361" s="925"/>
      <c r="IIV361" s="925"/>
      <c r="IIW361" s="925"/>
      <c r="IIX361" s="925"/>
      <c r="IIY361" s="925"/>
      <c r="IIZ361" s="925"/>
      <c r="IJA361" s="925"/>
      <c r="IJB361" s="925"/>
      <c r="IJC361" s="925"/>
      <c r="IJD361" s="925"/>
      <c r="IJE361" s="925"/>
      <c r="IJF361" s="925"/>
      <c r="IJG361" s="925"/>
      <c r="IJH361" s="925"/>
      <c r="IJI361" s="925"/>
      <c r="IJJ361" s="925"/>
      <c r="IJK361" s="925"/>
      <c r="IJL361" s="925"/>
      <c r="IJM361" s="925"/>
      <c r="IJN361" s="925"/>
      <c r="IJO361" s="925"/>
      <c r="IJP361" s="925"/>
      <c r="IJQ361" s="925"/>
      <c r="IJR361" s="925"/>
      <c r="IJS361" s="925"/>
      <c r="IJT361" s="925"/>
      <c r="IJU361" s="925"/>
      <c r="IJV361" s="925"/>
      <c r="IJW361" s="925"/>
      <c r="IJX361" s="925"/>
      <c r="IJY361" s="925"/>
      <c r="IJZ361" s="925"/>
      <c r="IKA361" s="925"/>
      <c r="IKB361" s="925"/>
      <c r="IKC361" s="925"/>
      <c r="IKD361" s="925"/>
      <c r="IKE361" s="925"/>
      <c r="IKF361" s="925"/>
      <c r="IKG361" s="925"/>
      <c r="IKH361" s="925"/>
      <c r="IKI361" s="925"/>
      <c r="IKJ361" s="925"/>
      <c r="IKK361" s="925"/>
      <c r="IKL361" s="925"/>
      <c r="IKM361" s="925"/>
      <c r="IKN361" s="925"/>
      <c r="IKO361" s="925"/>
      <c r="IKP361" s="925"/>
      <c r="IKQ361" s="925"/>
      <c r="IKR361" s="925"/>
      <c r="IKS361" s="925"/>
      <c r="IKT361" s="925"/>
      <c r="IKU361" s="925"/>
      <c r="IKV361" s="925"/>
      <c r="IKW361" s="925"/>
      <c r="IKX361" s="925"/>
      <c r="IKY361" s="925"/>
      <c r="IKZ361" s="925"/>
      <c r="ILA361" s="925"/>
      <c r="ILB361" s="925"/>
      <c r="ILC361" s="925"/>
      <c r="ILD361" s="925"/>
      <c r="ILE361" s="925"/>
      <c r="ILF361" s="925"/>
      <c r="ILG361" s="925"/>
      <c r="ILH361" s="925"/>
      <c r="ILI361" s="925"/>
      <c r="ILJ361" s="925"/>
      <c r="ILK361" s="925"/>
      <c r="ILL361" s="925"/>
      <c r="ILM361" s="925"/>
      <c r="ILN361" s="925"/>
      <c r="ILO361" s="925"/>
      <c r="ILP361" s="925"/>
      <c r="ILQ361" s="925"/>
      <c r="ILR361" s="925"/>
      <c r="ILS361" s="925"/>
      <c r="ILT361" s="925"/>
      <c r="ILU361" s="925"/>
      <c r="ILV361" s="925"/>
      <c r="ILW361" s="925"/>
      <c r="ILX361" s="925"/>
      <c r="ILY361" s="925"/>
      <c r="ILZ361" s="925"/>
      <c r="IMA361" s="925"/>
      <c r="IMB361" s="925"/>
      <c r="IMC361" s="925"/>
      <c r="IMD361" s="925"/>
      <c r="IME361" s="925"/>
      <c r="IMF361" s="925"/>
      <c r="IMG361" s="925"/>
      <c r="IMH361" s="925"/>
      <c r="IMI361" s="925"/>
      <c r="IMJ361" s="925"/>
      <c r="IMK361" s="925"/>
      <c r="IML361" s="925"/>
      <c r="IMM361" s="925"/>
      <c r="IMN361" s="925"/>
      <c r="IMO361" s="925"/>
      <c r="IMP361" s="925"/>
      <c r="IMQ361" s="925"/>
      <c r="IMR361" s="925"/>
      <c r="IMS361" s="925"/>
      <c r="IMT361" s="925"/>
      <c r="IMU361" s="925"/>
      <c r="IMV361" s="925"/>
      <c r="IMW361" s="925"/>
      <c r="IMX361" s="925"/>
      <c r="IMY361" s="925"/>
      <c r="IMZ361" s="925"/>
      <c r="INA361" s="925"/>
      <c r="INB361" s="925"/>
      <c r="INC361" s="925"/>
      <c r="IND361" s="925"/>
      <c r="INE361" s="925"/>
      <c r="INF361" s="925"/>
      <c r="ING361" s="925"/>
      <c r="INH361" s="925"/>
      <c r="INI361" s="925"/>
      <c r="INJ361" s="925"/>
      <c r="INK361" s="925"/>
      <c r="INL361" s="925"/>
      <c r="INM361" s="925"/>
      <c r="INN361" s="925"/>
      <c r="INO361" s="925"/>
      <c r="INP361" s="925"/>
      <c r="INQ361" s="925"/>
      <c r="INR361" s="925"/>
      <c r="INS361" s="925"/>
      <c r="INT361" s="925"/>
      <c r="INU361" s="925"/>
      <c r="INV361" s="925"/>
      <c r="INW361" s="925"/>
      <c r="INX361" s="925"/>
      <c r="INY361" s="925"/>
      <c r="INZ361" s="925"/>
      <c r="IOA361" s="925"/>
      <c r="IOB361" s="925"/>
      <c r="IOC361" s="925"/>
      <c r="IOD361" s="925"/>
      <c r="IOE361" s="925"/>
      <c r="IOF361" s="925"/>
      <c r="IOG361" s="925"/>
      <c r="IOH361" s="925"/>
      <c r="IOI361" s="925"/>
      <c r="IOJ361" s="925"/>
      <c r="IOK361" s="925"/>
      <c r="IOL361" s="925"/>
      <c r="IOM361" s="925"/>
      <c r="ION361" s="925"/>
      <c r="IOO361" s="925"/>
      <c r="IOP361" s="925"/>
      <c r="IOQ361" s="925"/>
      <c r="IOR361" s="925"/>
      <c r="IOS361" s="925"/>
      <c r="IOT361" s="925"/>
      <c r="IOU361" s="925"/>
      <c r="IOV361" s="925"/>
      <c r="IOW361" s="925"/>
      <c r="IOX361" s="925"/>
      <c r="IOY361" s="925"/>
      <c r="IOZ361" s="925"/>
      <c r="IPA361" s="925"/>
      <c r="IPB361" s="925"/>
      <c r="IPC361" s="925"/>
      <c r="IPD361" s="925"/>
      <c r="IPE361" s="925"/>
      <c r="IPF361" s="925"/>
      <c r="IPG361" s="925"/>
      <c r="IPH361" s="925"/>
      <c r="IPI361" s="925"/>
      <c r="IPJ361" s="925"/>
      <c r="IPK361" s="925"/>
      <c r="IPL361" s="925"/>
      <c r="IPM361" s="925"/>
      <c r="IPN361" s="925"/>
      <c r="IPO361" s="925"/>
      <c r="IPP361" s="925"/>
      <c r="IPQ361" s="925"/>
      <c r="IPR361" s="925"/>
      <c r="IPS361" s="925"/>
      <c r="IPT361" s="925"/>
      <c r="IPU361" s="925"/>
      <c r="IPV361" s="925"/>
      <c r="IPW361" s="925"/>
      <c r="IPX361" s="925"/>
      <c r="IPY361" s="925"/>
      <c r="IPZ361" s="925"/>
      <c r="IQA361" s="925"/>
      <c r="IQB361" s="925"/>
      <c r="IQC361" s="925"/>
      <c r="IQD361" s="925"/>
      <c r="IQE361" s="925"/>
      <c r="IQF361" s="925"/>
      <c r="IQG361" s="925"/>
      <c r="IQH361" s="925"/>
      <c r="IQI361" s="925"/>
      <c r="IQJ361" s="925"/>
      <c r="IQK361" s="925"/>
      <c r="IQL361" s="925"/>
      <c r="IQM361" s="925"/>
      <c r="IQN361" s="925"/>
      <c r="IQO361" s="925"/>
      <c r="IQP361" s="925"/>
      <c r="IQQ361" s="925"/>
      <c r="IQR361" s="925"/>
      <c r="IQS361" s="925"/>
      <c r="IQT361" s="925"/>
      <c r="IQU361" s="925"/>
      <c r="IQV361" s="925"/>
      <c r="IQW361" s="925"/>
      <c r="IQX361" s="925"/>
      <c r="IQY361" s="925"/>
      <c r="IQZ361" s="925"/>
      <c r="IRA361" s="925"/>
      <c r="IRB361" s="925"/>
      <c r="IRC361" s="925"/>
      <c r="IRD361" s="925"/>
      <c r="IRE361" s="925"/>
      <c r="IRF361" s="925"/>
      <c r="IRG361" s="925"/>
      <c r="IRH361" s="925"/>
      <c r="IRI361" s="925"/>
      <c r="IRJ361" s="925"/>
      <c r="IRK361" s="925"/>
      <c r="IRL361" s="925"/>
      <c r="IRM361" s="925"/>
      <c r="IRN361" s="925"/>
      <c r="IRO361" s="925"/>
      <c r="IRP361" s="925"/>
      <c r="IRQ361" s="925"/>
      <c r="IRR361" s="925"/>
      <c r="IRS361" s="925"/>
      <c r="IRT361" s="925"/>
      <c r="IRU361" s="925"/>
      <c r="IRV361" s="925"/>
      <c r="IRW361" s="925"/>
      <c r="IRX361" s="925"/>
      <c r="IRY361" s="925"/>
      <c r="IRZ361" s="925"/>
      <c r="ISA361" s="925"/>
      <c r="ISB361" s="925"/>
      <c r="ISC361" s="925"/>
      <c r="ISD361" s="925"/>
      <c r="ISE361" s="925"/>
      <c r="ISF361" s="925"/>
      <c r="ISG361" s="925"/>
      <c r="ISH361" s="925"/>
      <c r="ISI361" s="925"/>
      <c r="ISJ361" s="925"/>
      <c r="ISK361" s="925"/>
      <c r="ISL361" s="925"/>
      <c r="ISM361" s="925"/>
      <c r="ISN361" s="925"/>
      <c r="ISO361" s="925"/>
      <c r="ISP361" s="925"/>
      <c r="ISQ361" s="925"/>
      <c r="ISR361" s="925"/>
      <c r="ISS361" s="925"/>
      <c r="IST361" s="925"/>
      <c r="ISU361" s="925"/>
      <c r="ISV361" s="925"/>
      <c r="ISW361" s="925"/>
      <c r="ISX361" s="925"/>
      <c r="ISY361" s="925"/>
      <c r="ISZ361" s="925"/>
      <c r="ITA361" s="925"/>
      <c r="ITB361" s="925"/>
      <c r="ITC361" s="925"/>
      <c r="ITD361" s="925"/>
      <c r="ITE361" s="925"/>
      <c r="ITF361" s="925"/>
      <c r="ITG361" s="925"/>
      <c r="ITH361" s="925"/>
      <c r="ITI361" s="925"/>
      <c r="ITJ361" s="925"/>
      <c r="ITK361" s="925"/>
      <c r="ITL361" s="925"/>
      <c r="ITM361" s="925"/>
      <c r="ITN361" s="925"/>
      <c r="ITO361" s="925"/>
      <c r="ITP361" s="925"/>
      <c r="ITQ361" s="925"/>
      <c r="ITR361" s="925"/>
      <c r="ITS361" s="925"/>
      <c r="ITT361" s="925"/>
      <c r="ITU361" s="925"/>
      <c r="ITV361" s="925"/>
      <c r="ITW361" s="925"/>
      <c r="ITX361" s="925"/>
      <c r="ITY361" s="925"/>
      <c r="ITZ361" s="925"/>
      <c r="IUA361" s="925"/>
      <c r="IUB361" s="925"/>
      <c r="IUC361" s="925"/>
      <c r="IUD361" s="925"/>
      <c r="IUE361" s="925"/>
      <c r="IUF361" s="925"/>
      <c r="IUG361" s="925"/>
      <c r="IUH361" s="925"/>
      <c r="IUI361" s="925"/>
      <c r="IUJ361" s="925"/>
      <c r="IUK361" s="925"/>
      <c r="IUL361" s="925"/>
      <c r="IUM361" s="925"/>
      <c r="IUN361" s="925"/>
      <c r="IUO361" s="925"/>
      <c r="IUP361" s="925"/>
      <c r="IUQ361" s="925"/>
      <c r="IUR361" s="925"/>
      <c r="IUS361" s="925"/>
      <c r="IUT361" s="925"/>
      <c r="IUU361" s="925"/>
      <c r="IUV361" s="925"/>
      <c r="IUW361" s="925"/>
      <c r="IUX361" s="925"/>
      <c r="IUY361" s="925"/>
      <c r="IUZ361" s="925"/>
      <c r="IVA361" s="925"/>
      <c r="IVB361" s="925"/>
      <c r="IVC361" s="925"/>
      <c r="IVD361" s="925"/>
      <c r="IVE361" s="925"/>
      <c r="IVF361" s="925"/>
      <c r="IVG361" s="925"/>
      <c r="IVH361" s="925"/>
      <c r="IVI361" s="925"/>
      <c r="IVJ361" s="925"/>
      <c r="IVK361" s="925"/>
      <c r="IVL361" s="925"/>
      <c r="IVM361" s="925"/>
      <c r="IVN361" s="925"/>
      <c r="IVO361" s="925"/>
      <c r="IVP361" s="925"/>
      <c r="IVQ361" s="925"/>
      <c r="IVR361" s="925"/>
      <c r="IVS361" s="925"/>
      <c r="IVT361" s="925"/>
      <c r="IVU361" s="925"/>
      <c r="IVV361" s="925"/>
      <c r="IVW361" s="925"/>
      <c r="IVX361" s="925"/>
      <c r="IVY361" s="925"/>
      <c r="IVZ361" s="925"/>
      <c r="IWA361" s="925"/>
      <c r="IWB361" s="925"/>
      <c r="IWC361" s="925"/>
      <c r="IWD361" s="925"/>
      <c r="IWE361" s="925"/>
      <c r="IWF361" s="925"/>
      <c r="IWG361" s="925"/>
      <c r="IWH361" s="925"/>
      <c r="IWI361" s="925"/>
      <c r="IWJ361" s="925"/>
      <c r="IWK361" s="925"/>
      <c r="IWL361" s="925"/>
      <c r="IWM361" s="925"/>
      <c r="IWN361" s="925"/>
      <c r="IWO361" s="925"/>
      <c r="IWP361" s="925"/>
      <c r="IWQ361" s="925"/>
      <c r="IWR361" s="925"/>
      <c r="IWS361" s="925"/>
      <c r="IWT361" s="925"/>
      <c r="IWU361" s="925"/>
      <c r="IWV361" s="925"/>
      <c r="IWW361" s="925"/>
      <c r="IWX361" s="925"/>
      <c r="IWY361" s="925"/>
      <c r="IWZ361" s="925"/>
      <c r="IXA361" s="925"/>
      <c r="IXB361" s="925"/>
      <c r="IXC361" s="925"/>
      <c r="IXD361" s="925"/>
      <c r="IXE361" s="925"/>
      <c r="IXF361" s="925"/>
      <c r="IXG361" s="925"/>
      <c r="IXH361" s="925"/>
      <c r="IXI361" s="925"/>
      <c r="IXJ361" s="925"/>
      <c r="IXK361" s="925"/>
      <c r="IXL361" s="925"/>
      <c r="IXM361" s="925"/>
      <c r="IXN361" s="925"/>
      <c r="IXO361" s="925"/>
      <c r="IXP361" s="925"/>
      <c r="IXQ361" s="925"/>
      <c r="IXR361" s="925"/>
      <c r="IXS361" s="925"/>
      <c r="IXT361" s="925"/>
      <c r="IXU361" s="925"/>
      <c r="IXV361" s="925"/>
      <c r="IXW361" s="925"/>
      <c r="IXX361" s="925"/>
      <c r="IXY361" s="925"/>
      <c r="IXZ361" s="925"/>
      <c r="IYA361" s="925"/>
      <c r="IYB361" s="925"/>
      <c r="IYC361" s="925"/>
      <c r="IYD361" s="925"/>
      <c r="IYE361" s="925"/>
      <c r="IYF361" s="925"/>
      <c r="IYG361" s="925"/>
      <c r="IYH361" s="925"/>
      <c r="IYI361" s="925"/>
      <c r="IYJ361" s="925"/>
      <c r="IYK361" s="925"/>
      <c r="IYL361" s="925"/>
      <c r="IYM361" s="925"/>
      <c r="IYN361" s="925"/>
      <c r="IYO361" s="925"/>
      <c r="IYP361" s="925"/>
      <c r="IYQ361" s="925"/>
      <c r="IYR361" s="925"/>
      <c r="IYS361" s="925"/>
      <c r="IYT361" s="925"/>
      <c r="IYU361" s="925"/>
      <c r="IYV361" s="925"/>
      <c r="IYW361" s="925"/>
      <c r="IYX361" s="925"/>
      <c r="IYY361" s="925"/>
      <c r="IYZ361" s="925"/>
      <c r="IZA361" s="925"/>
      <c r="IZB361" s="925"/>
      <c r="IZC361" s="925"/>
      <c r="IZD361" s="925"/>
      <c r="IZE361" s="925"/>
      <c r="IZF361" s="925"/>
      <c r="IZG361" s="925"/>
      <c r="IZH361" s="925"/>
      <c r="IZI361" s="925"/>
      <c r="IZJ361" s="925"/>
      <c r="IZK361" s="925"/>
      <c r="IZL361" s="925"/>
      <c r="IZM361" s="925"/>
      <c r="IZN361" s="925"/>
      <c r="IZO361" s="925"/>
      <c r="IZP361" s="925"/>
      <c r="IZQ361" s="925"/>
      <c r="IZR361" s="925"/>
      <c r="IZS361" s="925"/>
      <c r="IZT361" s="925"/>
      <c r="IZU361" s="925"/>
      <c r="IZV361" s="925"/>
      <c r="IZW361" s="925"/>
      <c r="IZX361" s="925"/>
      <c r="IZY361" s="925"/>
      <c r="IZZ361" s="925"/>
      <c r="JAA361" s="925"/>
      <c r="JAB361" s="925"/>
      <c r="JAC361" s="925"/>
      <c r="JAD361" s="925"/>
      <c r="JAE361" s="925"/>
      <c r="JAF361" s="925"/>
      <c r="JAG361" s="925"/>
      <c r="JAH361" s="925"/>
      <c r="JAI361" s="925"/>
      <c r="JAJ361" s="925"/>
      <c r="JAK361" s="925"/>
      <c r="JAL361" s="925"/>
      <c r="JAM361" s="925"/>
      <c r="JAN361" s="925"/>
      <c r="JAO361" s="925"/>
      <c r="JAP361" s="925"/>
      <c r="JAQ361" s="925"/>
      <c r="JAR361" s="925"/>
      <c r="JAS361" s="925"/>
      <c r="JAT361" s="925"/>
      <c r="JAU361" s="925"/>
      <c r="JAV361" s="925"/>
      <c r="JAW361" s="925"/>
      <c r="JAX361" s="925"/>
      <c r="JAY361" s="925"/>
      <c r="JAZ361" s="925"/>
      <c r="JBA361" s="925"/>
      <c r="JBB361" s="925"/>
      <c r="JBC361" s="925"/>
      <c r="JBD361" s="925"/>
      <c r="JBE361" s="925"/>
      <c r="JBF361" s="925"/>
      <c r="JBG361" s="925"/>
      <c r="JBH361" s="925"/>
      <c r="JBI361" s="925"/>
      <c r="JBJ361" s="925"/>
      <c r="JBK361" s="925"/>
      <c r="JBL361" s="925"/>
      <c r="JBM361" s="925"/>
      <c r="JBN361" s="925"/>
      <c r="JBO361" s="925"/>
      <c r="JBP361" s="925"/>
      <c r="JBQ361" s="925"/>
      <c r="JBR361" s="925"/>
      <c r="JBS361" s="925"/>
      <c r="JBT361" s="925"/>
      <c r="JBU361" s="925"/>
      <c r="JBV361" s="925"/>
      <c r="JBW361" s="925"/>
      <c r="JBX361" s="925"/>
      <c r="JBY361" s="925"/>
      <c r="JBZ361" s="925"/>
      <c r="JCA361" s="925"/>
      <c r="JCB361" s="925"/>
      <c r="JCC361" s="925"/>
      <c r="JCD361" s="925"/>
      <c r="JCE361" s="925"/>
      <c r="JCF361" s="925"/>
      <c r="JCG361" s="925"/>
      <c r="JCH361" s="925"/>
      <c r="JCI361" s="925"/>
      <c r="JCJ361" s="925"/>
      <c r="JCK361" s="925"/>
      <c r="JCL361" s="925"/>
      <c r="JCM361" s="925"/>
      <c r="JCN361" s="925"/>
      <c r="JCO361" s="925"/>
      <c r="JCP361" s="925"/>
      <c r="JCQ361" s="925"/>
      <c r="JCR361" s="925"/>
      <c r="JCS361" s="925"/>
      <c r="JCT361" s="925"/>
      <c r="JCU361" s="925"/>
      <c r="JCV361" s="925"/>
      <c r="JCW361" s="925"/>
      <c r="JCX361" s="925"/>
      <c r="JCY361" s="925"/>
      <c r="JCZ361" s="925"/>
      <c r="JDA361" s="925"/>
      <c r="JDB361" s="925"/>
      <c r="JDC361" s="925"/>
      <c r="JDD361" s="925"/>
      <c r="JDE361" s="925"/>
      <c r="JDF361" s="925"/>
      <c r="JDG361" s="925"/>
      <c r="JDH361" s="925"/>
      <c r="JDI361" s="925"/>
      <c r="JDJ361" s="925"/>
      <c r="JDK361" s="925"/>
      <c r="JDL361" s="925"/>
      <c r="JDM361" s="925"/>
      <c r="JDN361" s="925"/>
      <c r="JDO361" s="925"/>
      <c r="JDP361" s="925"/>
      <c r="JDQ361" s="925"/>
      <c r="JDR361" s="925"/>
      <c r="JDS361" s="925"/>
      <c r="JDT361" s="925"/>
      <c r="JDU361" s="925"/>
      <c r="JDV361" s="925"/>
      <c r="JDW361" s="925"/>
      <c r="JDX361" s="925"/>
      <c r="JDY361" s="925"/>
      <c r="JDZ361" s="925"/>
      <c r="JEA361" s="925"/>
      <c r="JEB361" s="925"/>
      <c r="JEC361" s="925"/>
      <c r="JED361" s="925"/>
      <c r="JEE361" s="925"/>
      <c r="JEF361" s="925"/>
      <c r="JEG361" s="925"/>
      <c r="JEH361" s="925"/>
      <c r="JEI361" s="925"/>
      <c r="JEJ361" s="925"/>
      <c r="JEK361" s="925"/>
      <c r="JEL361" s="925"/>
      <c r="JEM361" s="925"/>
      <c r="JEN361" s="925"/>
      <c r="JEO361" s="925"/>
      <c r="JEP361" s="925"/>
      <c r="JEQ361" s="925"/>
      <c r="JER361" s="925"/>
      <c r="JES361" s="925"/>
      <c r="JET361" s="925"/>
      <c r="JEU361" s="925"/>
      <c r="JEV361" s="925"/>
      <c r="JEW361" s="925"/>
      <c r="JEX361" s="925"/>
      <c r="JEY361" s="925"/>
      <c r="JEZ361" s="925"/>
      <c r="JFA361" s="925"/>
      <c r="JFB361" s="925"/>
      <c r="JFC361" s="925"/>
      <c r="JFD361" s="925"/>
      <c r="JFE361" s="925"/>
      <c r="JFF361" s="925"/>
      <c r="JFG361" s="925"/>
      <c r="JFH361" s="925"/>
      <c r="JFI361" s="925"/>
      <c r="JFJ361" s="925"/>
      <c r="JFK361" s="925"/>
      <c r="JFL361" s="925"/>
      <c r="JFM361" s="925"/>
      <c r="JFN361" s="925"/>
      <c r="JFO361" s="925"/>
      <c r="JFP361" s="925"/>
      <c r="JFQ361" s="925"/>
      <c r="JFR361" s="925"/>
      <c r="JFS361" s="925"/>
      <c r="JFT361" s="925"/>
      <c r="JFU361" s="925"/>
      <c r="JFV361" s="925"/>
      <c r="JFW361" s="925"/>
      <c r="JFX361" s="925"/>
      <c r="JFY361" s="925"/>
      <c r="JFZ361" s="925"/>
      <c r="JGA361" s="925"/>
      <c r="JGB361" s="925"/>
      <c r="JGC361" s="925"/>
      <c r="JGD361" s="925"/>
      <c r="JGE361" s="925"/>
      <c r="JGF361" s="925"/>
      <c r="JGG361" s="925"/>
      <c r="JGH361" s="925"/>
      <c r="JGI361" s="925"/>
      <c r="JGJ361" s="925"/>
      <c r="JGK361" s="925"/>
      <c r="JGL361" s="925"/>
      <c r="JGM361" s="925"/>
      <c r="JGN361" s="925"/>
      <c r="JGO361" s="925"/>
      <c r="JGP361" s="925"/>
      <c r="JGQ361" s="925"/>
      <c r="JGR361" s="925"/>
      <c r="JGS361" s="925"/>
      <c r="JGT361" s="925"/>
      <c r="JGU361" s="925"/>
      <c r="JGV361" s="925"/>
      <c r="JGW361" s="925"/>
      <c r="JGX361" s="925"/>
      <c r="JGY361" s="925"/>
      <c r="JGZ361" s="925"/>
      <c r="JHA361" s="925"/>
      <c r="JHB361" s="925"/>
      <c r="JHC361" s="925"/>
      <c r="JHD361" s="925"/>
      <c r="JHE361" s="925"/>
      <c r="JHF361" s="925"/>
      <c r="JHG361" s="925"/>
      <c r="JHH361" s="925"/>
      <c r="JHI361" s="925"/>
      <c r="JHJ361" s="925"/>
      <c r="JHK361" s="925"/>
      <c r="JHL361" s="925"/>
      <c r="JHM361" s="925"/>
      <c r="JHN361" s="925"/>
      <c r="JHO361" s="925"/>
      <c r="JHP361" s="925"/>
      <c r="JHQ361" s="925"/>
      <c r="JHR361" s="925"/>
      <c r="JHS361" s="925"/>
      <c r="JHT361" s="925"/>
      <c r="JHU361" s="925"/>
      <c r="JHV361" s="925"/>
      <c r="JHW361" s="925"/>
      <c r="JHX361" s="925"/>
      <c r="JHY361" s="925"/>
      <c r="JHZ361" s="925"/>
      <c r="JIA361" s="925"/>
      <c r="JIB361" s="925"/>
      <c r="JIC361" s="925"/>
      <c r="JID361" s="925"/>
      <c r="JIE361" s="925"/>
      <c r="JIF361" s="925"/>
      <c r="JIG361" s="925"/>
      <c r="JIH361" s="925"/>
      <c r="JII361" s="925"/>
      <c r="JIJ361" s="925"/>
      <c r="JIK361" s="925"/>
      <c r="JIL361" s="925"/>
      <c r="JIM361" s="925"/>
      <c r="JIN361" s="925"/>
      <c r="JIO361" s="925"/>
      <c r="JIP361" s="925"/>
      <c r="JIQ361" s="925"/>
      <c r="JIR361" s="925"/>
      <c r="JIS361" s="925"/>
      <c r="JIT361" s="925"/>
      <c r="JIU361" s="925"/>
      <c r="JIV361" s="925"/>
      <c r="JIW361" s="925"/>
      <c r="JIX361" s="925"/>
      <c r="JIY361" s="925"/>
      <c r="JIZ361" s="925"/>
      <c r="JJA361" s="925"/>
      <c r="JJB361" s="925"/>
      <c r="JJC361" s="925"/>
      <c r="JJD361" s="925"/>
      <c r="JJE361" s="925"/>
      <c r="JJF361" s="925"/>
      <c r="JJG361" s="925"/>
      <c r="JJH361" s="925"/>
      <c r="JJI361" s="925"/>
      <c r="JJJ361" s="925"/>
      <c r="JJK361" s="925"/>
      <c r="JJL361" s="925"/>
      <c r="JJM361" s="925"/>
      <c r="JJN361" s="925"/>
      <c r="JJO361" s="925"/>
      <c r="JJP361" s="925"/>
      <c r="JJQ361" s="925"/>
      <c r="JJR361" s="925"/>
      <c r="JJS361" s="925"/>
      <c r="JJT361" s="925"/>
      <c r="JJU361" s="925"/>
      <c r="JJV361" s="925"/>
      <c r="JJW361" s="925"/>
      <c r="JJX361" s="925"/>
      <c r="JJY361" s="925"/>
      <c r="JJZ361" s="925"/>
      <c r="JKA361" s="925"/>
      <c r="JKB361" s="925"/>
      <c r="JKC361" s="925"/>
      <c r="JKD361" s="925"/>
      <c r="JKE361" s="925"/>
      <c r="JKF361" s="925"/>
      <c r="JKG361" s="925"/>
      <c r="JKH361" s="925"/>
      <c r="JKI361" s="925"/>
      <c r="JKJ361" s="925"/>
      <c r="JKK361" s="925"/>
      <c r="JKL361" s="925"/>
      <c r="JKM361" s="925"/>
      <c r="JKN361" s="925"/>
      <c r="JKO361" s="925"/>
      <c r="JKP361" s="925"/>
      <c r="JKQ361" s="925"/>
      <c r="JKR361" s="925"/>
      <c r="JKS361" s="925"/>
      <c r="JKT361" s="925"/>
      <c r="JKU361" s="925"/>
      <c r="JKV361" s="925"/>
      <c r="JKW361" s="925"/>
      <c r="JKX361" s="925"/>
      <c r="JKY361" s="925"/>
      <c r="JKZ361" s="925"/>
      <c r="JLA361" s="925"/>
      <c r="JLB361" s="925"/>
      <c r="JLC361" s="925"/>
      <c r="JLD361" s="925"/>
      <c r="JLE361" s="925"/>
      <c r="JLF361" s="925"/>
      <c r="JLG361" s="925"/>
      <c r="JLH361" s="925"/>
      <c r="JLI361" s="925"/>
      <c r="JLJ361" s="925"/>
      <c r="JLK361" s="925"/>
      <c r="JLL361" s="925"/>
      <c r="JLM361" s="925"/>
      <c r="JLN361" s="925"/>
      <c r="JLO361" s="925"/>
      <c r="JLP361" s="925"/>
      <c r="JLQ361" s="925"/>
      <c r="JLR361" s="925"/>
      <c r="JLS361" s="925"/>
      <c r="JLT361" s="925"/>
      <c r="JLU361" s="925"/>
      <c r="JLV361" s="925"/>
      <c r="JLW361" s="925"/>
      <c r="JLX361" s="925"/>
      <c r="JLY361" s="925"/>
      <c r="JLZ361" s="925"/>
      <c r="JMA361" s="925"/>
      <c r="JMB361" s="925"/>
      <c r="JMC361" s="925"/>
      <c r="JMD361" s="925"/>
      <c r="JME361" s="925"/>
      <c r="JMF361" s="925"/>
      <c r="JMG361" s="925"/>
      <c r="JMH361" s="925"/>
      <c r="JMI361" s="925"/>
      <c r="JMJ361" s="925"/>
      <c r="JMK361" s="925"/>
      <c r="JML361" s="925"/>
      <c r="JMM361" s="925"/>
      <c r="JMN361" s="925"/>
      <c r="JMO361" s="925"/>
      <c r="JMP361" s="925"/>
      <c r="JMQ361" s="925"/>
      <c r="JMR361" s="925"/>
      <c r="JMS361" s="925"/>
      <c r="JMT361" s="925"/>
      <c r="JMU361" s="925"/>
      <c r="JMV361" s="925"/>
      <c r="JMW361" s="925"/>
      <c r="JMX361" s="925"/>
      <c r="JMY361" s="925"/>
      <c r="JMZ361" s="925"/>
      <c r="JNA361" s="925"/>
      <c r="JNB361" s="925"/>
      <c r="JNC361" s="925"/>
      <c r="JND361" s="925"/>
      <c r="JNE361" s="925"/>
      <c r="JNF361" s="925"/>
      <c r="JNG361" s="925"/>
      <c r="JNH361" s="925"/>
      <c r="JNI361" s="925"/>
      <c r="JNJ361" s="925"/>
      <c r="JNK361" s="925"/>
      <c r="JNL361" s="925"/>
      <c r="JNM361" s="925"/>
      <c r="JNN361" s="925"/>
      <c r="JNO361" s="925"/>
      <c r="JNP361" s="925"/>
      <c r="JNQ361" s="925"/>
      <c r="JNR361" s="925"/>
      <c r="JNS361" s="925"/>
      <c r="JNT361" s="925"/>
      <c r="JNU361" s="925"/>
      <c r="JNV361" s="925"/>
      <c r="JNW361" s="925"/>
      <c r="JNX361" s="925"/>
      <c r="JNY361" s="925"/>
      <c r="JNZ361" s="925"/>
      <c r="JOA361" s="925"/>
      <c r="JOB361" s="925"/>
      <c r="JOC361" s="925"/>
      <c r="JOD361" s="925"/>
      <c r="JOE361" s="925"/>
      <c r="JOF361" s="925"/>
      <c r="JOG361" s="925"/>
      <c r="JOH361" s="925"/>
      <c r="JOI361" s="925"/>
      <c r="JOJ361" s="925"/>
      <c r="JOK361" s="925"/>
      <c r="JOL361" s="925"/>
      <c r="JOM361" s="925"/>
      <c r="JON361" s="925"/>
      <c r="JOO361" s="925"/>
      <c r="JOP361" s="925"/>
      <c r="JOQ361" s="925"/>
      <c r="JOR361" s="925"/>
      <c r="JOS361" s="925"/>
      <c r="JOT361" s="925"/>
      <c r="JOU361" s="925"/>
      <c r="JOV361" s="925"/>
      <c r="JOW361" s="925"/>
      <c r="JOX361" s="925"/>
      <c r="JOY361" s="925"/>
      <c r="JOZ361" s="925"/>
      <c r="JPA361" s="925"/>
      <c r="JPB361" s="925"/>
      <c r="JPC361" s="925"/>
      <c r="JPD361" s="925"/>
      <c r="JPE361" s="925"/>
      <c r="JPF361" s="925"/>
      <c r="JPG361" s="925"/>
      <c r="JPH361" s="925"/>
      <c r="JPI361" s="925"/>
      <c r="JPJ361" s="925"/>
      <c r="JPK361" s="925"/>
      <c r="JPL361" s="925"/>
      <c r="JPM361" s="925"/>
      <c r="JPN361" s="925"/>
      <c r="JPO361" s="925"/>
      <c r="JPP361" s="925"/>
      <c r="JPQ361" s="925"/>
      <c r="JPR361" s="925"/>
      <c r="JPS361" s="925"/>
      <c r="JPT361" s="925"/>
      <c r="JPU361" s="925"/>
      <c r="JPV361" s="925"/>
      <c r="JPW361" s="925"/>
      <c r="JPX361" s="925"/>
      <c r="JPY361" s="925"/>
      <c r="JPZ361" s="925"/>
      <c r="JQA361" s="925"/>
      <c r="JQB361" s="925"/>
      <c r="JQC361" s="925"/>
      <c r="JQD361" s="925"/>
      <c r="JQE361" s="925"/>
      <c r="JQF361" s="925"/>
      <c r="JQG361" s="925"/>
      <c r="JQH361" s="925"/>
      <c r="JQI361" s="925"/>
      <c r="JQJ361" s="925"/>
      <c r="JQK361" s="925"/>
      <c r="JQL361" s="925"/>
      <c r="JQM361" s="925"/>
      <c r="JQN361" s="925"/>
      <c r="JQO361" s="925"/>
      <c r="JQP361" s="925"/>
      <c r="JQQ361" s="925"/>
      <c r="JQR361" s="925"/>
      <c r="JQS361" s="925"/>
      <c r="JQT361" s="925"/>
      <c r="JQU361" s="925"/>
      <c r="JQV361" s="925"/>
      <c r="JQW361" s="925"/>
      <c r="JQX361" s="925"/>
      <c r="JQY361" s="925"/>
      <c r="JQZ361" s="925"/>
      <c r="JRA361" s="925"/>
      <c r="JRB361" s="925"/>
      <c r="JRC361" s="925"/>
      <c r="JRD361" s="925"/>
      <c r="JRE361" s="925"/>
      <c r="JRF361" s="925"/>
      <c r="JRG361" s="925"/>
      <c r="JRH361" s="925"/>
      <c r="JRI361" s="925"/>
      <c r="JRJ361" s="925"/>
      <c r="JRK361" s="925"/>
      <c r="JRL361" s="925"/>
      <c r="JRM361" s="925"/>
      <c r="JRN361" s="925"/>
      <c r="JRO361" s="925"/>
      <c r="JRP361" s="925"/>
      <c r="JRQ361" s="925"/>
      <c r="JRR361" s="925"/>
      <c r="JRS361" s="925"/>
      <c r="JRT361" s="925"/>
      <c r="JRU361" s="925"/>
      <c r="JRV361" s="925"/>
      <c r="JRW361" s="925"/>
      <c r="JRX361" s="925"/>
      <c r="JRY361" s="925"/>
      <c r="JRZ361" s="925"/>
      <c r="JSA361" s="925"/>
      <c r="JSB361" s="925"/>
      <c r="JSC361" s="925"/>
      <c r="JSD361" s="925"/>
      <c r="JSE361" s="925"/>
      <c r="JSF361" s="925"/>
      <c r="JSG361" s="925"/>
      <c r="JSH361" s="925"/>
      <c r="JSI361" s="925"/>
      <c r="JSJ361" s="925"/>
      <c r="JSK361" s="925"/>
      <c r="JSL361" s="925"/>
      <c r="JSM361" s="925"/>
      <c r="JSN361" s="925"/>
      <c r="JSO361" s="925"/>
      <c r="JSP361" s="925"/>
      <c r="JSQ361" s="925"/>
      <c r="JSR361" s="925"/>
      <c r="JSS361" s="925"/>
      <c r="JST361" s="925"/>
      <c r="JSU361" s="925"/>
      <c r="JSV361" s="925"/>
      <c r="JSW361" s="925"/>
      <c r="JSX361" s="925"/>
      <c r="JSY361" s="925"/>
      <c r="JSZ361" s="925"/>
      <c r="JTA361" s="925"/>
      <c r="JTB361" s="925"/>
      <c r="JTC361" s="925"/>
      <c r="JTD361" s="925"/>
      <c r="JTE361" s="925"/>
      <c r="JTF361" s="925"/>
      <c r="JTG361" s="925"/>
      <c r="JTH361" s="925"/>
      <c r="JTI361" s="925"/>
      <c r="JTJ361" s="925"/>
      <c r="JTK361" s="925"/>
      <c r="JTL361" s="925"/>
      <c r="JTM361" s="925"/>
      <c r="JTN361" s="925"/>
      <c r="JTO361" s="925"/>
      <c r="JTP361" s="925"/>
      <c r="JTQ361" s="925"/>
      <c r="JTR361" s="925"/>
      <c r="JTS361" s="925"/>
      <c r="JTT361" s="925"/>
      <c r="JTU361" s="925"/>
      <c r="JTV361" s="925"/>
      <c r="JTW361" s="925"/>
      <c r="JTX361" s="925"/>
      <c r="JTY361" s="925"/>
      <c r="JTZ361" s="925"/>
      <c r="JUA361" s="925"/>
      <c r="JUB361" s="925"/>
      <c r="JUC361" s="925"/>
      <c r="JUD361" s="925"/>
      <c r="JUE361" s="925"/>
      <c r="JUF361" s="925"/>
      <c r="JUG361" s="925"/>
      <c r="JUH361" s="925"/>
      <c r="JUI361" s="925"/>
      <c r="JUJ361" s="925"/>
      <c r="JUK361" s="925"/>
      <c r="JUL361" s="925"/>
      <c r="JUM361" s="925"/>
      <c r="JUN361" s="925"/>
      <c r="JUO361" s="925"/>
      <c r="JUP361" s="925"/>
      <c r="JUQ361" s="925"/>
      <c r="JUR361" s="925"/>
      <c r="JUS361" s="925"/>
      <c r="JUT361" s="925"/>
      <c r="JUU361" s="925"/>
      <c r="JUV361" s="925"/>
      <c r="JUW361" s="925"/>
      <c r="JUX361" s="925"/>
      <c r="JUY361" s="925"/>
      <c r="JUZ361" s="925"/>
      <c r="JVA361" s="925"/>
      <c r="JVB361" s="925"/>
      <c r="JVC361" s="925"/>
      <c r="JVD361" s="925"/>
      <c r="JVE361" s="925"/>
      <c r="JVF361" s="925"/>
      <c r="JVG361" s="925"/>
      <c r="JVH361" s="925"/>
      <c r="JVI361" s="925"/>
      <c r="JVJ361" s="925"/>
      <c r="JVK361" s="925"/>
      <c r="JVL361" s="925"/>
      <c r="JVM361" s="925"/>
      <c r="JVN361" s="925"/>
      <c r="JVO361" s="925"/>
      <c r="JVP361" s="925"/>
      <c r="JVQ361" s="925"/>
      <c r="JVR361" s="925"/>
      <c r="JVS361" s="925"/>
      <c r="JVT361" s="925"/>
      <c r="JVU361" s="925"/>
      <c r="JVV361" s="925"/>
      <c r="JVW361" s="925"/>
      <c r="JVX361" s="925"/>
      <c r="JVY361" s="925"/>
      <c r="JVZ361" s="925"/>
      <c r="JWA361" s="925"/>
      <c r="JWB361" s="925"/>
      <c r="JWC361" s="925"/>
      <c r="JWD361" s="925"/>
      <c r="JWE361" s="925"/>
      <c r="JWF361" s="925"/>
      <c r="JWG361" s="925"/>
      <c r="JWH361" s="925"/>
      <c r="JWI361" s="925"/>
      <c r="JWJ361" s="925"/>
      <c r="JWK361" s="925"/>
      <c r="JWL361" s="925"/>
      <c r="JWM361" s="925"/>
      <c r="JWN361" s="925"/>
      <c r="JWO361" s="925"/>
      <c r="JWP361" s="925"/>
      <c r="JWQ361" s="925"/>
      <c r="JWR361" s="925"/>
      <c r="JWS361" s="925"/>
      <c r="JWT361" s="925"/>
      <c r="JWU361" s="925"/>
      <c r="JWV361" s="925"/>
      <c r="JWW361" s="925"/>
      <c r="JWX361" s="925"/>
      <c r="JWY361" s="925"/>
      <c r="JWZ361" s="925"/>
      <c r="JXA361" s="925"/>
      <c r="JXB361" s="925"/>
      <c r="JXC361" s="925"/>
      <c r="JXD361" s="925"/>
      <c r="JXE361" s="925"/>
      <c r="JXF361" s="925"/>
      <c r="JXG361" s="925"/>
      <c r="JXH361" s="925"/>
      <c r="JXI361" s="925"/>
      <c r="JXJ361" s="925"/>
      <c r="JXK361" s="925"/>
      <c r="JXL361" s="925"/>
      <c r="JXM361" s="925"/>
      <c r="JXN361" s="925"/>
      <c r="JXO361" s="925"/>
      <c r="JXP361" s="925"/>
      <c r="JXQ361" s="925"/>
      <c r="JXR361" s="925"/>
      <c r="JXS361" s="925"/>
      <c r="JXT361" s="925"/>
      <c r="JXU361" s="925"/>
      <c r="JXV361" s="925"/>
      <c r="JXW361" s="925"/>
      <c r="JXX361" s="925"/>
      <c r="JXY361" s="925"/>
      <c r="JXZ361" s="925"/>
      <c r="JYA361" s="925"/>
      <c r="JYB361" s="925"/>
      <c r="JYC361" s="925"/>
      <c r="JYD361" s="925"/>
      <c r="JYE361" s="925"/>
      <c r="JYF361" s="925"/>
      <c r="JYG361" s="925"/>
      <c r="JYH361" s="925"/>
      <c r="JYI361" s="925"/>
      <c r="JYJ361" s="925"/>
      <c r="JYK361" s="925"/>
      <c r="JYL361" s="925"/>
      <c r="JYM361" s="925"/>
      <c r="JYN361" s="925"/>
      <c r="JYO361" s="925"/>
      <c r="JYP361" s="925"/>
      <c r="JYQ361" s="925"/>
      <c r="JYR361" s="925"/>
      <c r="JYS361" s="925"/>
      <c r="JYT361" s="925"/>
      <c r="JYU361" s="925"/>
      <c r="JYV361" s="925"/>
      <c r="JYW361" s="925"/>
      <c r="JYX361" s="925"/>
      <c r="JYY361" s="925"/>
      <c r="JYZ361" s="925"/>
      <c r="JZA361" s="925"/>
      <c r="JZB361" s="925"/>
      <c r="JZC361" s="925"/>
      <c r="JZD361" s="925"/>
      <c r="JZE361" s="925"/>
      <c r="JZF361" s="925"/>
      <c r="JZG361" s="925"/>
      <c r="JZH361" s="925"/>
      <c r="JZI361" s="925"/>
      <c r="JZJ361" s="925"/>
      <c r="JZK361" s="925"/>
      <c r="JZL361" s="925"/>
      <c r="JZM361" s="925"/>
      <c r="JZN361" s="925"/>
      <c r="JZO361" s="925"/>
      <c r="JZP361" s="925"/>
      <c r="JZQ361" s="925"/>
      <c r="JZR361" s="925"/>
      <c r="JZS361" s="925"/>
      <c r="JZT361" s="925"/>
      <c r="JZU361" s="925"/>
      <c r="JZV361" s="925"/>
      <c r="JZW361" s="925"/>
      <c r="JZX361" s="925"/>
      <c r="JZY361" s="925"/>
      <c r="JZZ361" s="925"/>
      <c r="KAA361" s="925"/>
      <c r="KAB361" s="925"/>
      <c r="KAC361" s="925"/>
      <c r="KAD361" s="925"/>
      <c r="KAE361" s="925"/>
      <c r="KAF361" s="925"/>
      <c r="KAG361" s="925"/>
      <c r="KAH361" s="925"/>
      <c r="KAI361" s="925"/>
      <c r="KAJ361" s="925"/>
      <c r="KAK361" s="925"/>
      <c r="KAL361" s="925"/>
      <c r="KAM361" s="925"/>
      <c r="KAN361" s="925"/>
      <c r="KAO361" s="925"/>
      <c r="KAP361" s="925"/>
      <c r="KAQ361" s="925"/>
      <c r="KAR361" s="925"/>
      <c r="KAS361" s="925"/>
      <c r="KAT361" s="925"/>
      <c r="KAU361" s="925"/>
      <c r="KAV361" s="925"/>
      <c r="KAW361" s="925"/>
      <c r="KAX361" s="925"/>
      <c r="KAY361" s="925"/>
      <c r="KAZ361" s="925"/>
      <c r="KBA361" s="925"/>
      <c r="KBB361" s="925"/>
      <c r="KBC361" s="925"/>
      <c r="KBD361" s="925"/>
      <c r="KBE361" s="925"/>
      <c r="KBF361" s="925"/>
      <c r="KBG361" s="925"/>
      <c r="KBH361" s="925"/>
      <c r="KBI361" s="925"/>
      <c r="KBJ361" s="925"/>
      <c r="KBK361" s="925"/>
      <c r="KBL361" s="925"/>
      <c r="KBM361" s="925"/>
      <c r="KBN361" s="925"/>
      <c r="KBO361" s="925"/>
      <c r="KBP361" s="925"/>
      <c r="KBQ361" s="925"/>
      <c r="KBR361" s="925"/>
      <c r="KBS361" s="925"/>
      <c r="KBT361" s="925"/>
      <c r="KBU361" s="925"/>
      <c r="KBV361" s="925"/>
      <c r="KBW361" s="925"/>
      <c r="KBX361" s="925"/>
      <c r="KBY361" s="925"/>
      <c r="KBZ361" s="925"/>
      <c r="KCA361" s="925"/>
      <c r="KCB361" s="925"/>
      <c r="KCC361" s="925"/>
      <c r="KCD361" s="925"/>
      <c r="KCE361" s="925"/>
      <c r="KCF361" s="925"/>
      <c r="KCG361" s="925"/>
      <c r="KCH361" s="925"/>
      <c r="KCI361" s="925"/>
      <c r="KCJ361" s="925"/>
      <c r="KCK361" s="925"/>
      <c r="KCL361" s="925"/>
      <c r="KCM361" s="925"/>
      <c r="KCN361" s="925"/>
      <c r="KCO361" s="925"/>
      <c r="KCP361" s="925"/>
      <c r="KCQ361" s="925"/>
      <c r="KCR361" s="925"/>
      <c r="KCS361" s="925"/>
      <c r="KCT361" s="925"/>
      <c r="KCU361" s="925"/>
      <c r="KCV361" s="925"/>
      <c r="KCW361" s="925"/>
      <c r="KCX361" s="925"/>
      <c r="KCY361" s="925"/>
      <c r="KCZ361" s="925"/>
      <c r="KDA361" s="925"/>
      <c r="KDB361" s="925"/>
      <c r="KDC361" s="925"/>
      <c r="KDD361" s="925"/>
      <c r="KDE361" s="925"/>
      <c r="KDF361" s="925"/>
      <c r="KDG361" s="925"/>
      <c r="KDH361" s="925"/>
      <c r="KDI361" s="925"/>
      <c r="KDJ361" s="925"/>
      <c r="KDK361" s="925"/>
      <c r="KDL361" s="925"/>
      <c r="KDM361" s="925"/>
      <c r="KDN361" s="925"/>
      <c r="KDO361" s="925"/>
      <c r="KDP361" s="925"/>
      <c r="KDQ361" s="925"/>
      <c r="KDR361" s="925"/>
      <c r="KDS361" s="925"/>
      <c r="KDT361" s="925"/>
      <c r="KDU361" s="925"/>
      <c r="KDV361" s="925"/>
      <c r="KDW361" s="925"/>
      <c r="KDX361" s="925"/>
      <c r="KDY361" s="925"/>
      <c r="KDZ361" s="925"/>
      <c r="KEA361" s="925"/>
      <c r="KEB361" s="925"/>
      <c r="KEC361" s="925"/>
      <c r="KED361" s="925"/>
      <c r="KEE361" s="925"/>
      <c r="KEF361" s="925"/>
      <c r="KEG361" s="925"/>
      <c r="KEH361" s="925"/>
      <c r="KEI361" s="925"/>
      <c r="KEJ361" s="925"/>
      <c r="KEK361" s="925"/>
      <c r="KEL361" s="925"/>
      <c r="KEM361" s="925"/>
      <c r="KEN361" s="925"/>
      <c r="KEO361" s="925"/>
      <c r="KEP361" s="925"/>
      <c r="KEQ361" s="925"/>
      <c r="KER361" s="925"/>
      <c r="KES361" s="925"/>
      <c r="KET361" s="925"/>
      <c r="KEU361" s="925"/>
      <c r="KEV361" s="925"/>
      <c r="KEW361" s="925"/>
      <c r="KEX361" s="925"/>
      <c r="KEY361" s="925"/>
      <c r="KEZ361" s="925"/>
      <c r="KFA361" s="925"/>
      <c r="KFB361" s="925"/>
      <c r="KFC361" s="925"/>
      <c r="KFD361" s="925"/>
      <c r="KFE361" s="925"/>
      <c r="KFF361" s="925"/>
      <c r="KFG361" s="925"/>
      <c r="KFH361" s="925"/>
      <c r="KFI361" s="925"/>
      <c r="KFJ361" s="925"/>
      <c r="KFK361" s="925"/>
      <c r="KFL361" s="925"/>
      <c r="KFM361" s="925"/>
      <c r="KFN361" s="925"/>
      <c r="KFO361" s="925"/>
      <c r="KFP361" s="925"/>
      <c r="KFQ361" s="925"/>
      <c r="KFR361" s="925"/>
      <c r="KFS361" s="925"/>
      <c r="KFT361" s="925"/>
      <c r="KFU361" s="925"/>
      <c r="KFV361" s="925"/>
      <c r="KFW361" s="925"/>
      <c r="KFX361" s="925"/>
      <c r="KFY361" s="925"/>
      <c r="KFZ361" s="925"/>
      <c r="KGA361" s="925"/>
      <c r="KGB361" s="925"/>
      <c r="KGC361" s="925"/>
      <c r="KGD361" s="925"/>
      <c r="KGE361" s="925"/>
      <c r="KGF361" s="925"/>
      <c r="KGG361" s="925"/>
      <c r="KGH361" s="925"/>
      <c r="KGI361" s="925"/>
      <c r="KGJ361" s="925"/>
      <c r="KGK361" s="925"/>
      <c r="KGL361" s="925"/>
      <c r="KGM361" s="925"/>
      <c r="KGN361" s="925"/>
      <c r="KGO361" s="925"/>
      <c r="KGP361" s="925"/>
      <c r="KGQ361" s="925"/>
      <c r="KGR361" s="925"/>
      <c r="KGS361" s="925"/>
      <c r="KGT361" s="925"/>
      <c r="KGU361" s="925"/>
      <c r="KGV361" s="925"/>
      <c r="KGW361" s="925"/>
      <c r="KGX361" s="925"/>
      <c r="KGY361" s="925"/>
      <c r="KGZ361" s="925"/>
      <c r="KHA361" s="925"/>
      <c r="KHB361" s="925"/>
      <c r="KHC361" s="925"/>
      <c r="KHD361" s="925"/>
      <c r="KHE361" s="925"/>
      <c r="KHF361" s="925"/>
      <c r="KHG361" s="925"/>
      <c r="KHH361" s="925"/>
      <c r="KHI361" s="925"/>
      <c r="KHJ361" s="925"/>
      <c r="KHK361" s="925"/>
      <c r="KHL361" s="925"/>
      <c r="KHM361" s="925"/>
      <c r="KHN361" s="925"/>
      <c r="KHO361" s="925"/>
      <c r="KHP361" s="925"/>
      <c r="KHQ361" s="925"/>
      <c r="KHR361" s="925"/>
      <c r="KHS361" s="925"/>
      <c r="KHT361" s="925"/>
      <c r="KHU361" s="925"/>
      <c r="KHV361" s="925"/>
      <c r="KHW361" s="925"/>
      <c r="KHX361" s="925"/>
      <c r="KHY361" s="925"/>
      <c r="KHZ361" s="925"/>
      <c r="KIA361" s="925"/>
      <c r="KIB361" s="925"/>
      <c r="KIC361" s="925"/>
      <c r="KID361" s="925"/>
      <c r="KIE361" s="925"/>
      <c r="KIF361" s="925"/>
      <c r="KIG361" s="925"/>
      <c r="KIH361" s="925"/>
      <c r="KII361" s="925"/>
      <c r="KIJ361" s="925"/>
      <c r="KIK361" s="925"/>
      <c r="KIL361" s="925"/>
      <c r="KIM361" s="925"/>
      <c r="KIN361" s="925"/>
      <c r="KIO361" s="925"/>
      <c r="KIP361" s="925"/>
      <c r="KIQ361" s="925"/>
      <c r="KIR361" s="925"/>
      <c r="KIS361" s="925"/>
      <c r="KIT361" s="925"/>
      <c r="KIU361" s="925"/>
      <c r="KIV361" s="925"/>
      <c r="KIW361" s="925"/>
      <c r="KIX361" s="925"/>
      <c r="KIY361" s="925"/>
      <c r="KIZ361" s="925"/>
      <c r="KJA361" s="925"/>
      <c r="KJB361" s="925"/>
      <c r="KJC361" s="925"/>
      <c r="KJD361" s="925"/>
      <c r="KJE361" s="925"/>
      <c r="KJF361" s="925"/>
      <c r="KJG361" s="925"/>
      <c r="KJH361" s="925"/>
      <c r="KJI361" s="925"/>
      <c r="KJJ361" s="925"/>
      <c r="KJK361" s="925"/>
      <c r="KJL361" s="925"/>
      <c r="KJM361" s="925"/>
      <c r="KJN361" s="925"/>
      <c r="KJO361" s="925"/>
      <c r="KJP361" s="925"/>
      <c r="KJQ361" s="925"/>
      <c r="KJR361" s="925"/>
      <c r="KJS361" s="925"/>
      <c r="KJT361" s="925"/>
      <c r="KJU361" s="925"/>
      <c r="KJV361" s="925"/>
      <c r="KJW361" s="925"/>
      <c r="KJX361" s="925"/>
      <c r="KJY361" s="925"/>
      <c r="KJZ361" s="925"/>
      <c r="KKA361" s="925"/>
      <c r="KKB361" s="925"/>
      <c r="KKC361" s="925"/>
      <c r="KKD361" s="925"/>
      <c r="KKE361" s="925"/>
      <c r="KKF361" s="925"/>
      <c r="KKG361" s="925"/>
      <c r="KKH361" s="925"/>
      <c r="KKI361" s="925"/>
      <c r="KKJ361" s="925"/>
      <c r="KKK361" s="925"/>
      <c r="KKL361" s="925"/>
      <c r="KKM361" s="925"/>
      <c r="KKN361" s="925"/>
      <c r="KKO361" s="925"/>
      <c r="KKP361" s="925"/>
      <c r="KKQ361" s="925"/>
      <c r="KKR361" s="925"/>
      <c r="KKS361" s="925"/>
      <c r="KKT361" s="925"/>
      <c r="KKU361" s="925"/>
      <c r="KKV361" s="925"/>
      <c r="KKW361" s="925"/>
      <c r="KKX361" s="925"/>
      <c r="KKY361" s="925"/>
      <c r="KKZ361" s="925"/>
      <c r="KLA361" s="925"/>
      <c r="KLB361" s="925"/>
      <c r="KLC361" s="925"/>
      <c r="KLD361" s="925"/>
      <c r="KLE361" s="925"/>
      <c r="KLF361" s="925"/>
      <c r="KLG361" s="925"/>
      <c r="KLH361" s="925"/>
      <c r="KLI361" s="925"/>
      <c r="KLJ361" s="925"/>
      <c r="KLK361" s="925"/>
      <c r="KLL361" s="925"/>
      <c r="KLM361" s="925"/>
      <c r="KLN361" s="925"/>
      <c r="KLO361" s="925"/>
      <c r="KLP361" s="925"/>
      <c r="KLQ361" s="925"/>
      <c r="KLR361" s="925"/>
      <c r="KLS361" s="925"/>
      <c r="KLT361" s="925"/>
      <c r="KLU361" s="925"/>
      <c r="KLV361" s="925"/>
      <c r="KLW361" s="925"/>
      <c r="KLX361" s="925"/>
      <c r="KLY361" s="925"/>
      <c r="KLZ361" s="925"/>
      <c r="KMA361" s="925"/>
      <c r="KMB361" s="925"/>
      <c r="KMC361" s="925"/>
      <c r="KMD361" s="925"/>
      <c r="KME361" s="925"/>
      <c r="KMF361" s="925"/>
      <c r="KMG361" s="925"/>
      <c r="KMH361" s="925"/>
      <c r="KMI361" s="925"/>
      <c r="KMJ361" s="925"/>
      <c r="KMK361" s="925"/>
      <c r="KML361" s="925"/>
      <c r="KMM361" s="925"/>
      <c r="KMN361" s="925"/>
      <c r="KMO361" s="925"/>
      <c r="KMP361" s="925"/>
      <c r="KMQ361" s="925"/>
      <c r="KMR361" s="925"/>
      <c r="KMS361" s="925"/>
      <c r="KMT361" s="925"/>
      <c r="KMU361" s="925"/>
      <c r="KMV361" s="925"/>
      <c r="KMW361" s="925"/>
      <c r="KMX361" s="925"/>
      <c r="KMY361" s="925"/>
      <c r="KMZ361" s="925"/>
      <c r="KNA361" s="925"/>
      <c r="KNB361" s="925"/>
      <c r="KNC361" s="925"/>
      <c r="KND361" s="925"/>
      <c r="KNE361" s="925"/>
      <c r="KNF361" s="925"/>
      <c r="KNG361" s="925"/>
      <c r="KNH361" s="925"/>
      <c r="KNI361" s="925"/>
      <c r="KNJ361" s="925"/>
      <c r="KNK361" s="925"/>
      <c r="KNL361" s="925"/>
      <c r="KNM361" s="925"/>
      <c r="KNN361" s="925"/>
      <c r="KNO361" s="925"/>
      <c r="KNP361" s="925"/>
      <c r="KNQ361" s="925"/>
      <c r="KNR361" s="925"/>
      <c r="KNS361" s="925"/>
      <c r="KNT361" s="925"/>
      <c r="KNU361" s="925"/>
      <c r="KNV361" s="925"/>
      <c r="KNW361" s="925"/>
      <c r="KNX361" s="925"/>
      <c r="KNY361" s="925"/>
      <c r="KNZ361" s="925"/>
      <c r="KOA361" s="925"/>
      <c r="KOB361" s="925"/>
      <c r="KOC361" s="925"/>
      <c r="KOD361" s="925"/>
      <c r="KOE361" s="925"/>
      <c r="KOF361" s="925"/>
      <c r="KOG361" s="925"/>
      <c r="KOH361" s="925"/>
      <c r="KOI361" s="925"/>
      <c r="KOJ361" s="925"/>
      <c r="KOK361" s="925"/>
      <c r="KOL361" s="925"/>
      <c r="KOM361" s="925"/>
      <c r="KON361" s="925"/>
      <c r="KOO361" s="925"/>
      <c r="KOP361" s="925"/>
      <c r="KOQ361" s="925"/>
      <c r="KOR361" s="925"/>
      <c r="KOS361" s="925"/>
      <c r="KOT361" s="925"/>
      <c r="KOU361" s="925"/>
      <c r="KOV361" s="925"/>
      <c r="KOW361" s="925"/>
      <c r="KOX361" s="925"/>
      <c r="KOY361" s="925"/>
      <c r="KOZ361" s="925"/>
      <c r="KPA361" s="925"/>
      <c r="KPB361" s="925"/>
      <c r="KPC361" s="925"/>
      <c r="KPD361" s="925"/>
      <c r="KPE361" s="925"/>
      <c r="KPF361" s="925"/>
      <c r="KPG361" s="925"/>
      <c r="KPH361" s="925"/>
      <c r="KPI361" s="925"/>
      <c r="KPJ361" s="925"/>
      <c r="KPK361" s="925"/>
      <c r="KPL361" s="925"/>
      <c r="KPM361" s="925"/>
      <c r="KPN361" s="925"/>
      <c r="KPO361" s="925"/>
      <c r="KPP361" s="925"/>
      <c r="KPQ361" s="925"/>
      <c r="KPR361" s="925"/>
      <c r="KPS361" s="925"/>
      <c r="KPT361" s="925"/>
      <c r="KPU361" s="925"/>
      <c r="KPV361" s="925"/>
      <c r="KPW361" s="925"/>
      <c r="KPX361" s="925"/>
      <c r="KPY361" s="925"/>
      <c r="KPZ361" s="925"/>
      <c r="KQA361" s="925"/>
      <c r="KQB361" s="925"/>
      <c r="KQC361" s="925"/>
      <c r="KQD361" s="925"/>
      <c r="KQE361" s="925"/>
      <c r="KQF361" s="925"/>
      <c r="KQG361" s="925"/>
      <c r="KQH361" s="925"/>
      <c r="KQI361" s="925"/>
      <c r="KQJ361" s="925"/>
      <c r="KQK361" s="925"/>
      <c r="KQL361" s="925"/>
      <c r="KQM361" s="925"/>
      <c r="KQN361" s="925"/>
      <c r="KQO361" s="925"/>
      <c r="KQP361" s="925"/>
      <c r="KQQ361" s="925"/>
      <c r="KQR361" s="925"/>
      <c r="KQS361" s="925"/>
      <c r="KQT361" s="925"/>
      <c r="KQU361" s="925"/>
      <c r="KQV361" s="925"/>
      <c r="KQW361" s="925"/>
      <c r="KQX361" s="925"/>
      <c r="KQY361" s="925"/>
      <c r="KQZ361" s="925"/>
      <c r="KRA361" s="925"/>
      <c r="KRB361" s="925"/>
      <c r="KRC361" s="925"/>
      <c r="KRD361" s="925"/>
      <c r="KRE361" s="925"/>
      <c r="KRF361" s="925"/>
      <c r="KRG361" s="925"/>
      <c r="KRH361" s="925"/>
      <c r="KRI361" s="925"/>
      <c r="KRJ361" s="925"/>
      <c r="KRK361" s="925"/>
      <c r="KRL361" s="925"/>
      <c r="KRM361" s="925"/>
      <c r="KRN361" s="925"/>
      <c r="KRO361" s="925"/>
      <c r="KRP361" s="925"/>
      <c r="KRQ361" s="925"/>
      <c r="KRR361" s="925"/>
      <c r="KRS361" s="925"/>
      <c r="KRT361" s="925"/>
      <c r="KRU361" s="925"/>
      <c r="KRV361" s="925"/>
      <c r="KRW361" s="925"/>
      <c r="KRX361" s="925"/>
      <c r="KRY361" s="925"/>
      <c r="KRZ361" s="925"/>
      <c r="KSA361" s="925"/>
      <c r="KSB361" s="925"/>
      <c r="KSC361" s="925"/>
      <c r="KSD361" s="925"/>
      <c r="KSE361" s="925"/>
      <c r="KSF361" s="925"/>
      <c r="KSG361" s="925"/>
      <c r="KSH361" s="925"/>
      <c r="KSI361" s="925"/>
      <c r="KSJ361" s="925"/>
      <c r="KSK361" s="925"/>
      <c r="KSL361" s="925"/>
      <c r="KSM361" s="925"/>
      <c r="KSN361" s="925"/>
      <c r="KSO361" s="925"/>
      <c r="KSP361" s="925"/>
      <c r="KSQ361" s="925"/>
      <c r="KSR361" s="925"/>
      <c r="KSS361" s="925"/>
      <c r="KST361" s="925"/>
      <c r="KSU361" s="925"/>
      <c r="KSV361" s="925"/>
      <c r="KSW361" s="925"/>
      <c r="KSX361" s="925"/>
      <c r="KSY361" s="925"/>
      <c r="KSZ361" s="925"/>
      <c r="KTA361" s="925"/>
      <c r="KTB361" s="925"/>
      <c r="KTC361" s="925"/>
      <c r="KTD361" s="925"/>
      <c r="KTE361" s="925"/>
      <c r="KTF361" s="925"/>
      <c r="KTG361" s="925"/>
      <c r="KTH361" s="925"/>
      <c r="KTI361" s="925"/>
      <c r="KTJ361" s="925"/>
      <c r="KTK361" s="925"/>
      <c r="KTL361" s="925"/>
      <c r="KTM361" s="925"/>
      <c r="KTN361" s="925"/>
      <c r="KTO361" s="925"/>
      <c r="KTP361" s="925"/>
      <c r="KTQ361" s="925"/>
      <c r="KTR361" s="925"/>
      <c r="KTS361" s="925"/>
      <c r="KTT361" s="925"/>
      <c r="KTU361" s="925"/>
      <c r="KTV361" s="925"/>
      <c r="KTW361" s="925"/>
      <c r="KTX361" s="925"/>
      <c r="KTY361" s="925"/>
      <c r="KTZ361" s="925"/>
      <c r="KUA361" s="925"/>
      <c r="KUB361" s="925"/>
      <c r="KUC361" s="925"/>
      <c r="KUD361" s="925"/>
      <c r="KUE361" s="925"/>
      <c r="KUF361" s="925"/>
      <c r="KUG361" s="925"/>
      <c r="KUH361" s="925"/>
      <c r="KUI361" s="925"/>
      <c r="KUJ361" s="925"/>
      <c r="KUK361" s="925"/>
      <c r="KUL361" s="925"/>
      <c r="KUM361" s="925"/>
      <c r="KUN361" s="925"/>
      <c r="KUO361" s="925"/>
      <c r="KUP361" s="925"/>
      <c r="KUQ361" s="925"/>
      <c r="KUR361" s="925"/>
      <c r="KUS361" s="925"/>
      <c r="KUT361" s="925"/>
      <c r="KUU361" s="925"/>
      <c r="KUV361" s="925"/>
      <c r="KUW361" s="925"/>
      <c r="KUX361" s="925"/>
      <c r="KUY361" s="925"/>
      <c r="KUZ361" s="925"/>
      <c r="KVA361" s="925"/>
      <c r="KVB361" s="925"/>
      <c r="KVC361" s="925"/>
      <c r="KVD361" s="925"/>
      <c r="KVE361" s="925"/>
      <c r="KVF361" s="925"/>
      <c r="KVG361" s="925"/>
      <c r="KVH361" s="925"/>
      <c r="KVI361" s="925"/>
      <c r="KVJ361" s="925"/>
      <c r="KVK361" s="925"/>
      <c r="KVL361" s="925"/>
      <c r="KVM361" s="925"/>
      <c r="KVN361" s="925"/>
      <c r="KVO361" s="925"/>
      <c r="KVP361" s="925"/>
      <c r="KVQ361" s="925"/>
      <c r="KVR361" s="925"/>
      <c r="KVS361" s="925"/>
      <c r="KVT361" s="925"/>
      <c r="KVU361" s="925"/>
      <c r="KVV361" s="925"/>
      <c r="KVW361" s="925"/>
      <c r="KVX361" s="925"/>
      <c r="KVY361" s="925"/>
      <c r="KVZ361" s="925"/>
      <c r="KWA361" s="925"/>
      <c r="KWB361" s="925"/>
      <c r="KWC361" s="925"/>
      <c r="KWD361" s="925"/>
      <c r="KWE361" s="925"/>
      <c r="KWF361" s="925"/>
      <c r="KWG361" s="925"/>
      <c r="KWH361" s="925"/>
      <c r="KWI361" s="925"/>
      <c r="KWJ361" s="925"/>
      <c r="KWK361" s="925"/>
      <c r="KWL361" s="925"/>
      <c r="KWM361" s="925"/>
      <c r="KWN361" s="925"/>
      <c r="KWO361" s="925"/>
      <c r="KWP361" s="925"/>
      <c r="KWQ361" s="925"/>
      <c r="KWR361" s="925"/>
      <c r="KWS361" s="925"/>
      <c r="KWT361" s="925"/>
      <c r="KWU361" s="925"/>
      <c r="KWV361" s="925"/>
      <c r="KWW361" s="925"/>
      <c r="KWX361" s="925"/>
      <c r="KWY361" s="925"/>
      <c r="KWZ361" s="925"/>
      <c r="KXA361" s="925"/>
      <c r="KXB361" s="925"/>
      <c r="KXC361" s="925"/>
      <c r="KXD361" s="925"/>
      <c r="KXE361" s="925"/>
      <c r="KXF361" s="925"/>
      <c r="KXG361" s="925"/>
      <c r="KXH361" s="925"/>
      <c r="KXI361" s="925"/>
      <c r="KXJ361" s="925"/>
      <c r="KXK361" s="925"/>
      <c r="KXL361" s="925"/>
      <c r="KXM361" s="925"/>
      <c r="KXN361" s="925"/>
      <c r="KXO361" s="925"/>
      <c r="KXP361" s="925"/>
      <c r="KXQ361" s="925"/>
      <c r="KXR361" s="925"/>
      <c r="KXS361" s="925"/>
      <c r="KXT361" s="925"/>
      <c r="KXU361" s="925"/>
      <c r="KXV361" s="925"/>
      <c r="KXW361" s="925"/>
      <c r="KXX361" s="925"/>
      <c r="KXY361" s="925"/>
      <c r="KXZ361" s="925"/>
      <c r="KYA361" s="925"/>
      <c r="KYB361" s="925"/>
      <c r="KYC361" s="925"/>
      <c r="KYD361" s="925"/>
      <c r="KYE361" s="925"/>
      <c r="KYF361" s="925"/>
      <c r="KYG361" s="925"/>
      <c r="KYH361" s="925"/>
      <c r="KYI361" s="925"/>
      <c r="KYJ361" s="925"/>
      <c r="KYK361" s="925"/>
      <c r="KYL361" s="925"/>
      <c r="KYM361" s="925"/>
      <c r="KYN361" s="925"/>
      <c r="KYO361" s="925"/>
      <c r="KYP361" s="925"/>
      <c r="KYQ361" s="925"/>
      <c r="KYR361" s="925"/>
      <c r="KYS361" s="925"/>
      <c r="KYT361" s="925"/>
      <c r="KYU361" s="925"/>
      <c r="KYV361" s="925"/>
      <c r="KYW361" s="925"/>
      <c r="KYX361" s="925"/>
      <c r="KYY361" s="925"/>
      <c r="KYZ361" s="925"/>
      <c r="KZA361" s="925"/>
      <c r="KZB361" s="925"/>
      <c r="KZC361" s="925"/>
      <c r="KZD361" s="925"/>
      <c r="KZE361" s="925"/>
      <c r="KZF361" s="925"/>
      <c r="KZG361" s="925"/>
      <c r="KZH361" s="925"/>
      <c r="KZI361" s="925"/>
      <c r="KZJ361" s="925"/>
      <c r="KZK361" s="925"/>
      <c r="KZL361" s="925"/>
      <c r="KZM361" s="925"/>
      <c r="KZN361" s="925"/>
      <c r="KZO361" s="925"/>
      <c r="KZP361" s="925"/>
      <c r="KZQ361" s="925"/>
      <c r="KZR361" s="925"/>
      <c r="KZS361" s="925"/>
      <c r="KZT361" s="925"/>
      <c r="KZU361" s="925"/>
      <c r="KZV361" s="925"/>
      <c r="KZW361" s="925"/>
      <c r="KZX361" s="925"/>
      <c r="KZY361" s="925"/>
      <c r="KZZ361" s="925"/>
      <c r="LAA361" s="925"/>
      <c r="LAB361" s="925"/>
      <c r="LAC361" s="925"/>
      <c r="LAD361" s="925"/>
      <c r="LAE361" s="925"/>
      <c r="LAF361" s="925"/>
      <c r="LAG361" s="925"/>
      <c r="LAH361" s="925"/>
      <c r="LAI361" s="925"/>
      <c r="LAJ361" s="925"/>
      <c r="LAK361" s="925"/>
      <c r="LAL361" s="925"/>
      <c r="LAM361" s="925"/>
      <c r="LAN361" s="925"/>
      <c r="LAO361" s="925"/>
      <c r="LAP361" s="925"/>
      <c r="LAQ361" s="925"/>
      <c r="LAR361" s="925"/>
      <c r="LAS361" s="925"/>
      <c r="LAT361" s="925"/>
      <c r="LAU361" s="925"/>
      <c r="LAV361" s="925"/>
      <c r="LAW361" s="925"/>
      <c r="LAX361" s="925"/>
      <c r="LAY361" s="925"/>
      <c r="LAZ361" s="925"/>
      <c r="LBA361" s="925"/>
      <c r="LBB361" s="925"/>
      <c r="LBC361" s="925"/>
      <c r="LBD361" s="925"/>
      <c r="LBE361" s="925"/>
      <c r="LBF361" s="925"/>
      <c r="LBG361" s="925"/>
      <c r="LBH361" s="925"/>
      <c r="LBI361" s="925"/>
      <c r="LBJ361" s="925"/>
      <c r="LBK361" s="925"/>
      <c r="LBL361" s="925"/>
      <c r="LBM361" s="925"/>
      <c r="LBN361" s="925"/>
      <c r="LBO361" s="925"/>
      <c r="LBP361" s="925"/>
      <c r="LBQ361" s="925"/>
      <c r="LBR361" s="925"/>
      <c r="LBS361" s="925"/>
      <c r="LBT361" s="925"/>
      <c r="LBU361" s="925"/>
      <c r="LBV361" s="925"/>
      <c r="LBW361" s="925"/>
      <c r="LBX361" s="925"/>
      <c r="LBY361" s="925"/>
      <c r="LBZ361" s="925"/>
      <c r="LCA361" s="925"/>
      <c r="LCB361" s="925"/>
      <c r="LCC361" s="925"/>
      <c r="LCD361" s="925"/>
      <c r="LCE361" s="925"/>
      <c r="LCF361" s="925"/>
      <c r="LCG361" s="925"/>
      <c r="LCH361" s="925"/>
      <c r="LCI361" s="925"/>
      <c r="LCJ361" s="925"/>
      <c r="LCK361" s="925"/>
      <c r="LCL361" s="925"/>
      <c r="LCM361" s="925"/>
      <c r="LCN361" s="925"/>
      <c r="LCO361" s="925"/>
      <c r="LCP361" s="925"/>
      <c r="LCQ361" s="925"/>
      <c r="LCR361" s="925"/>
      <c r="LCS361" s="925"/>
      <c r="LCT361" s="925"/>
      <c r="LCU361" s="925"/>
      <c r="LCV361" s="925"/>
      <c r="LCW361" s="925"/>
      <c r="LCX361" s="925"/>
      <c r="LCY361" s="925"/>
      <c r="LCZ361" s="925"/>
      <c r="LDA361" s="925"/>
      <c r="LDB361" s="925"/>
      <c r="LDC361" s="925"/>
      <c r="LDD361" s="925"/>
      <c r="LDE361" s="925"/>
      <c r="LDF361" s="925"/>
      <c r="LDG361" s="925"/>
      <c r="LDH361" s="925"/>
      <c r="LDI361" s="925"/>
      <c r="LDJ361" s="925"/>
      <c r="LDK361" s="925"/>
      <c r="LDL361" s="925"/>
      <c r="LDM361" s="925"/>
      <c r="LDN361" s="925"/>
      <c r="LDO361" s="925"/>
      <c r="LDP361" s="925"/>
      <c r="LDQ361" s="925"/>
      <c r="LDR361" s="925"/>
      <c r="LDS361" s="925"/>
      <c r="LDT361" s="925"/>
      <c r="LDU361" s="925"/>
      <c r="LDV361" s="925"/>
      <c r="LDW361" s="925"/>
      <c r="LDX361" s="925"/>
      <c r="LDY361" s="925"/>
      <c r="LDZ361" s="925"/>
      <c r="LEA361" s="925"/>
      <c r="LEB361" s="925"/>
      <c r="LEC361" s="925"/>
      <c r="LED361" s="925"/>
      <c r="LEE361" s="925"/>
      <c r="LEF361" s="925"/>
      <c r="LEG361" s="925"/>
      <c r="LEH361" s="925"/>
      <c r="LEI361" s="925"/>
      <c r="LEJ361" s="925"/>
      <c r="LEK361" s="925"/>
      <c r="LEL361" s="925"/>
      <c r="LEM361" s="925"/>
      <c r="LEN361" s="925"/>
      <c r="LEO361" s="925"/>
      <c r="LEP361" s="925"/>
      <c r="LEQ361" s="925"/>
      <c r="LER361" s="925"/>
      <c r="LES361" s="925"/>
      <c r="LET361" s="925"/>
      <c r="LEU361" s="925"/>
      <c r="LEV361" s="925"/>
      <c r="LEW361" s="925"/>
      <c r="LEX361" s="925"/>
      <c r="LEY361" s="925"/>
      <c r="LEZ361" s="925"/>
      <c r="LFA361" s="925"/>
      <c r="LFB361" s="925"/>
      <c r="LFC361" s="925"/>
      <c r="LFD361" s="925"/>
      <c r="LFE361" s="925"/>
      <c r="LFF361" s="925"/>
      <c r="LFG361" s="925"/>
      <c r="LFH361" s="925"/>
      <c r="LFI361" s="925"/>
      <c r="LFJ361" s="925"/>
      <c r="LFK361" s="925"/>
      <c r="LFL361" s="925"/>
      <c r="LFM361" s="925"/>
      <c r="LFN361" s="925"/>
      <c r="LFO361" s="925"/>
      <c r="LFP361" s="925"/>
      <c r="LFQ361" s="925"/>
      <c r="LFR361" s="925"/>
      <c r="LFS361" s="925"/>
      <c r="LFT361" s="925"/>
      <c r="LFU361" s="925"/>
      <c r="LFV361" s="925"/>
      <c r="LFW361" s="925"/>
      <c r="LFX361" s="925"/>
      <c r="LFY361" s="925"/>
      <c r="LFZ361" s="925"/>
      <c r="LGA361" s="925"/>
      <c r="LGB361" s="925"/>
      <c r="LGC361" s="925"/>
      <c r="LGD361" s="925"/>
      <c r="LGE361" s="925"/>
      <c r="LGF361" s="925"/>
      <c r="LGG361" s="925"/>
      <c r="LGH361" s="925"/>
      <c r="LGI361" s="925"/>
      <c r="LGJ361" s="925"/>
      <c r="LGK361" s="925"/>
      <c r="LGL361" s="925"/>
      <c r="LGM361" s="925"/>
      <c r="LGN361" s="925"/>
      <c r="LGO361" s="925"/>
      <c r="LGP361" s="925"/>
      <c r="LGQ361" s="925"/>
      <c r="LGR361" s="925"/>
      <c r="LGS361" s="925"/>
      <c r="LGT361" s="925"/>
      <c r="LGU361" s="925"/>
      <c r="LGV361" s="925"/>
      <c r="LGW361" s="925"/>
      <c r="LGX361" s="925"/>
      <c r="LGY361" s="925"/>
      <c r="LGZ361" s="925"/>
      <c r="LHA361" s="925"/>
      <c r="LHB361" s="925"/>
      <c r="LHC361" s="925"/>
      <c r="LHD361" s="925"/>
      <c r="LHE361" s="925"/>
      <c r="LHF361" s="925"/>
      <c r="LHG361" s="925"/>
      <c r="LHH361" s="925"/>
      <c r="LHI361" s="925"/>
      <c r="LHJ361" s="925"/>
      <c r="LHK361" s="925"/>
      <c r="LHL361" s="925"/>
      <c r="LHM361" s="925"/>
      <c r="LHN361" s="925"/>
      <c r="LHO361" s="925"/>
      <c r="LHP361" s="925"/>
      <c r="LHQ361" s="925"/>
      <c r="LHR361" s="925"/>
      <c r="LHS361" s="925"/>
      <c r="LHT361" s="925"/>
      <c r="LHU361" s="925"/>
      <c r="LHV361" s="925"/>
      <c r="LHW361" s="925"/>
      <c r="LHX361" s="925"/>
      <c r="LHY361" s="925"/>
      <c r="LHZ361" s="925"/>
      <c r="LIA361" s="925"/>
      <c r="LIB361" s="925"/>
      <c r="LIC361" s="925"/>
      <c r="LID361" s="925"/>
      <c r="LIE361" s="925"/>
      <c r="LIF361" s="925"/>
      <c r="LIG361" s="925"/>
      <c r="LIH361" s="925"/>
      <c r="LII361" s="925"/>
      <c r="LIJ361" s="925"/>
      <c r="LIK361" s="925"/>
      <c r="LIL361" s="925"/>
      <c r="LIM361" s="925"/>
      <c r="LIN361" s="925"/>
      <c r="LIO361" s="925"/>
      <c r="LIP361" s="925"/>
      <c r="LIQ361" s="925"/>
      <c r="LIR361" s="925"/>
      <c r="LIS361" s="925"/>
      <c r="LIT361" s="925"/>
      <c r="LIU361" s="925"/>
      <c r="LIV361" s="925"/>
      <c r="LIW361" s="925"/>
      <c r="LIX361" s="925"/>
      <c r="LIY361" s="925"/>
      <c r="LIZ361" s="925"/>
      <c r="LJA361" s="925"/>
      <c r="LJB361" s="925"/>
      <c r="LJC361" s="925"/>
      <c r="LJD361" s="925"/>
      <c r="LJE361" s="925"/>
      <c r="LJF361" s="925"/>
      <c r="LJG361" s="925"/>
      <c r="LJH361" s="925"/>
      <c r="LJI361" s="925"/>
      <c r="LJJ361" s="925"/>
      <c r="LJK361" s="925"/>
      <c r="LJL361" s="925"/>
      <c r="LJM361" s="925"/>
      <c r="LJN361" s="925"/>
      <c r="LJO361" s="925"/>
      <c r="LJP361" s="925"/>
      <c r="LJQ361" s="925"/>
      <c r="LJR361" s="925"/>
      <c r="LJS361" s="925"/>
      <c r="LJT361" s="925"/>
      <c r="LJU361" s="925"/>
      <c r="LJV361" s="925"/>
      <c r="LJW361" s="925"/>
      <c r="LJX361" s="925"/>
      <c r="LJY361" s="925"/>
      <c r="LJZ361" s="925"/>
      <c r="LKA361" s="925"/>
      <c r="LKB361" s="925"/>
      <c r="LKC361" s="925"/>
      <c r="LKD361" s="925"/>
      <c r="LKE361" s="925"/>
      <c r="LKF361" s="925"/>
      <c r="LKG361" s="925"/>
      <c r="LKH361" s="925"/>
      <c r="LKI361" s="925"/>
      <c r="LKJ361" s="925"/>
      <c r="LKK361" s="925"/>
      <c r="LKL361" s="925"/>
      <c r="LKM361" s="925"/>
      <c r="LKN361" s="925"/>
      <c r="LKO361" s="925"/>
      <c r="LKP361" s="925"/>
      <c r="LKQ361" s="925"/>
      <c r="LKR361" s="925"/>
      <c r="LKS361" s="925"/>
      <c r="LKT361" s="925"/>
      <c r="LKU361" s="925"/>
      <c r="LKV361" s="925"/>
      <c r="LKW361" s="925"/>
      <c r="LKX361" s="925"/>
      <c r="LKY361" s="925"/>
      <c r="LKZ361" s="925"/>
      <c r="LLA361" s="925"/>
      <c r="LLB361" s="925"/>
      <c r="LLC361" s="925"/>
      <c r="LLD361" s="925"/>
      <c r="LLE361" s="925"/>
      <c r="LLF361" s="925"/>
      <c r="LLG361" s="925"/>
      <c r="LLH361" s="925"/>
      <c r="LLI361" s="925"/>
      <c r="LLJ361" s="925"/>
      <c r="LLK361" s="925"/>
      <c r="LLL361" s="925"/>
      <c r="LLM361" s="925"/>
      <c r="LLN361" s="925"/>
      <c r="LLO361" s="925"/>
      <c r="LLP361" s="925"/>
      <c r="LLQ361" s="925"/>
      <c r="LLR361" s="925"/>
      <c r="LLS361" s="925"/>
      <c r="LLT361" s="925"/>
      <c r="LLU361" s="925"/>
      <c r="LLV361" s="925"/>
      <c r="LLW361" s="925"/>
      <c r="LLX361" s="925"/>
      <c r="LLY361" s="925"/>
      <c r="LLZ361" s="925"/>
      <c r="LMA361" s="925"/>
      <c r="LMB361" s="925"/>
      <c r="LMC361" s="925"/>
      <c r="LMD361" s="925"/>
      <c r="LME361" s="925"/>
      <c r="LMF361" s="925"/>
      <c r="LMG361" s="925"/>
      <c r="LMH361" s="925"/>
      <c r="LMI361" s="925"/>
      <c r="LMJ361" s="925"/>
      <c r="LMK361" s="925"/>
      <c r="LML361" s="925"/>
      <c r="LMM361" s="925"/>
      <c r="LMN361" s="925"/>
      <c r="LMO361" s="925"/>
      <c r="LMP361" s="925"/>
      <c r="LMQ361" s="925"/>
      <c r="LMR361" s="925"/>
      <c r="LMS361" s="925"/>
      <c r="LMT361" s="925"/>
      <c r="LMU361" s="925"/>
      <c r="LMV361" s="925"/>
      <c r="LMW361" s="925"/>
      <c r="LMX361" s="925"/>
      <c r="LMY361" s="925"/>
      <c r="LMZ361" s="925"/>
      <c r="LNA361" s="925"/>
      <c r="LNB361" s="925"/>
      <c r="LNC361" s="925"/>
      <c r="LND361" s="925"/>
      <c r="LNE361" s="925"/>
      <c r="LNF361" s="925"/>
      <c r="LNG361" s="925"/>
      <c r="LNH361" s="925"/>
      <c r="LNI361" s="925"/>
      <c r="LNJ361" s="925"/>
      <c r="LNK361" s="925"/>
      <c r="LNL361" s="925"/>
      <c r="LNM361" s="925"/>
      <c r="LNN361" s="925"/>
      <c r="LNO361" s="925"/>
      <c r="LNP361" s="925"/>
      <c r="LNQ361" s="925"/>
      <c r="LNR361" s="925"/>
      <c r="LNS361" s="925"/>
      <c r="LNT361" s="925"/>
      <c r="LNU361" s="925"/>
      <c r="LNV361" s="925"/>
      <c r="LNW361" s="925"/>
      <c r="LNX361" s="925"/>
      <c r="LNY361" s="925"/>
      <c r="LNZ361" s="925"/>
      <c r="LOA361" s="925"/>
      <c r="LOB361" s="925"/>
      <c r="LOC361" s="925"/>
      <c r="LOD361" s="925"/>
      <c r="LOE361" s="925"/>
      <c r="LOF361" s="925"/>
      <c r="LOG361" s="925"/>
      <c r="LOH361" s="925"/>
      <c r="LOI361" s="925"/>
      <c r="LOJ361" s="925"/>
      <c r="LOK361" s="925"/>
      <c r="LOL361" s="925"/>
      <c r="LOM361" s="925"/>
      <c r="LON361" s="925"/>
      <c r="LOO361" s="925"/>
      <c r="LOP361" s="925"/>
      <c r="LOQ361" s="925"/>
      <c r="LOR361" s="925"/>
      <c r="LOS361" s="925"/>
      <c r="LOT361" s="925"/>
      <c r="LOU361" s="925"/>
      <c r="LOV361" s="925"/>
      <c r="LOW361" s="925"/>
      <c r="LOX361" s="925"/>
      <c r="LOY361" s="925"/>
      <c r="LOZ361" s="925"/>
      <c r="LPA361" s="925"/>
      <c r="LPB361" s="925"/>
      <c r="LPC361" s="925"/>
      <c r="LPD361" s="925"/>
      <c r="LPE361" s="925"/>
      <c r="LPF361" s="925"/>
      <c r="LPG361" s="925"/>
      <c r="LPH361" s="925"/>
      <c r="LPI361" s="925"/>
      <c r="LPJ361" s="925"/>
      <c r="LPK361" s="925"/>
      <c r="LPL361" s="925"/>
      <c r="LPM361" s="925"/>
      <c r="LPN361" s="925"/>
      <c r="LPO361" s="925"/>
      <c r="LPP361" s="925"/>
      <c r="LPQ361" s="925"/>
      <c r="LPR361" s="925"/>
      <c r="LPS361" s="925"/>
      <c r="LPT361" s="925"/>
      <c r="LPU361" s="925"/>
      <c r="LPV361" s="925"/>
      <c r="LPW361" s="925"/>
      <c r="LPX361" s="925"/>
      <c r="LPY361" s="925"/>
      <c r="LPZ361" s="925"/>
      <c r="LQA361" s="925"/>
      <c r="LQB361" s="925"/>
      <c r="LQC361" s="925"/>
      <c r="LQD361" s="925"/>
      <c r="LQE361" s="925"/>
      <c r="LQF361" s="925"/>
      <c r="LQG361" s="925"/>
      <c r="LQH361" s="925"/>
      <c r="LQI361" s="925"/>
      <c r="LQJ361" s="925"/>
      <c r="LQK361" s="925"/>
      <c r="LQL361" s="925"/>
      <c r="LQM361" s="925"/>
      <c r="LQN361" s="925"/>
      <c r="LQO361" s="925"/>
      <c r="LQP361" s="925"/>
      <c r="LQQ361" s="925"/>
      <c r="LQR361" s="925"/>
      <c r="LQS361" s="925"/>
      <c r="LQT361" s="925"/>
      <c r="LQU361" s="925"/>
      <c r="LQV361" s="925"/>
      <c r="LQW361" s="925"/>
      <c r="LQX361" s="925"/>
      <c r="LQY361" s="925"/>
      <c r="LQZ361" s="925"/>
      <c r="LRA361" s="925"/>
      <c r="LRB361" s="925"/>
      <c r="LRC361" s="925"/>
      <c r="LRD361" s="925"/>
      <c r="LRE361" s="925"/>
      <c r="LRF361" s="925"/>
      <c r="LRG361" s="925"/>
      <c r="LRH361" s="925"/>
      <c r="LRI361" s="925"/>
      <c r="LRJ361" s="925"/>
      <c r="LRK361" s="925"/>
      <c r="LRL361" s="925"/>
      <c r="LRM361" s="925"/>
      <c r="LRN361" s="925"/>
      <c r="LRO361" s="925"/>
      <c r="LRP361" s="925"/>
      <c r="LRQ361" s="925"/>
      <c r="LRR361" s="925"/>
      <c r="LRS361" s="925"/>
      <c r="LRT361" s="925"/>
      <c r="LRU361" s="925"/>
      <c r="LRV361" s="925"/>
      <c r="LRW361" s="925"/>
      <c r="LRX361" s="925"/>
      <c r="LRY361" s="925"/>
      <c r="LRZ361" s="925"/>
      <c r="LSA361" s="925"/>
      <c r="LSB361" s="925"/>
      <c r="LSC361" s="925"/>
      <c r="LSD361" s="925"/>
      <c r="LSE361" s="925"/>
      <c r="LSF361" s="925"/>
      <c r="LSG361" s="925"/>
      <c r="LSH361" s="925"/>
      <c r="LSI361" s="925"/>
      <c r="LSJ361" s="925"/>
      <c r="LSK361" s="925"/>
      <c r="LSL361" s="925"/>
      <c r="LSM361" s="925"/>
      <c r="LSN361" s="925"/>
      <c r="LSO361" s="925"/>
      <c r="LSP361" s="925"/>
      <c r="LSQ361" s="925"/>
      <c r="LSR361" s="925"/>
      <c r="LSS361" s="925"/>
      <c r="LST361" s="925"/>
      <c r="LSU361" s="925"/>
      <c r="LSV361" s="925"/>
      <c r="LSW361" s="925"/>
      <c r="LSX361" s="925"/>
      <c r="LSY361" s="925"/>
      <c r="LSZ361" s="925"/>
      <c r="LTA361" s="925"/>
      <c r="LTB361" s="925"/>
      <c r="LTC361" s="925"/>
      <c r="LTD361" s="925"/>
      <c r="LTE361" s="925"/>
      <c r="LTF361" s="925"/>
      <c r="LTG361" s="925"/>
      <c r="LTH361" s="925"/>
      <c r="LTI361" s="925"/>
      <c r="LTJ361" s="925"/>
      <c r="LTK361" s="925"/>
      <c r="LTL361" s="925"/>
      <c r="LTM361" s="925"/>
      <c r="LTN361" s="925"/>
      <c r="LTO361" s="925"/>
      <c r="LTP361" s="925"/>
      <c r="LTQ361" s="925"/>
      <c r="LTR361" s="925"/>
      <c r="LTS361" s="925"/>
      <c r="LTT361" s="925"/>
      <c r="LTU361" s="925"/>
      <c r="LTV361" s="925"/>
      <c r="LTW361" s="925"/>
      <c r="LTX361" s="925"/>
      <c r="LTY361" s="925"/>
      <c r="LTZ361" s="925"/>
      <c r="LUA361" s="925"/>
      <c r="LUB361" s="925"/>
      <c r="LUC361" s="925"/>
      <c r="LUD361" s="925"/>
      <c r="LUE361" s="925"/>
      <c r="LUF361" s="925"/>
      <c r="LUG361" s="925"/>
      <c r="LUH361" s="925"/>
      <c r="LUI361" s="925"/>
      <c r="LUJ361" s="925"/>
      <c r="LUK361" s="925"/>
      <c r="LUL361" s="925"/>
      <c r="LUM361" s="925"/>
      <c r="LUN361" s="925"/>
      <c r="LUO361" s="925"/>
      <c r="LUP361" s="925"/>
      <c r="LUQ361" s="925"/>
      <c r="LUR361" s="925"/>
      <c r="LUS361" s="925"/>
      <c r="LUT361" s="925"/>
      <c r="LUU361" s="925"/>
      <c r="LUV361" s="925"/>
      <c r="LUW361" s="925"/>
      <c r="LUX361" s="925"/>
      <c r="LUY361" s="925"/>
      <c r="LUZ361" s="925"/>
      <c r="LVA361" s="925"/>
      <c r="LVB361" s="925"/>
      <c r="LVC361" s="925"/>
      <c r="LVD361" s="925"/>
      <c r="LVE361" s="925"/>
      <c r="LVF361" s="925"/>
      <c r="LVG361" s="925"/>
      <c r="LVH361" s="925"/>
      <c r="LVI361" s="925"/>
      <c r="LVJ361" s="925"/>
      <c r="LVK361" s="925"/>
      <c r="LVL361" s="925"/>
      <c r="LVM361" s="925"/>
      <c r="LVN361" s="925"/>
      <c r="LVO361" s="925"/>
      <c r="LVP361" s="925"/>
      <c r="LVQ361" s="925"/>
      <c r="LVR361" s="925"/>
      <c r="LVS361" s="925"/>
      <c r="LVT361" s="925"/>
      <c r="LVU361" s="925"/>
      <c r="LVV361" s="925"/>
      <c r="LVW361" s="925"/>
      <c r="LVX361" s="925"/>
      <c r="LVY361" s="925"/>
      <c r="LVZ361" s="925"/>
      <c r="LWA361" s="925"/>
      <c r="LWB361" s="925"/>
      <c r="LWC361" s="925"/>
      <c r="LWD361" s="925"/>
      <c r="LWE361" s="925"/>
      <c r="LWF361" s="925"/>
      <c r="LWG361" s="925"/>
      <c r="LWH361" s="925"/>
      <c r="LWI361" s="925"/>
      <c r="LWJ361" s="925"/>
      <c r="LWK361" s="925"/>
      <c r="LWL361" s="925"/>
      <c r="LWM361" s="925"/>
      <c r="LWN361" s="925"/>
      <c r="LWO361" s="925"/>
      <c r="LWP361" s="925"/>
      <c r="LWQ361" s="925"/>
      <c r="LWR361" s="925"/>
      <c r="LWS361" s="925"/>
      <c r="LWT361" s="925"/>
      <c r="LWU361" s="925"/>
      <c r="LWV361" s="925"/>
      <c r="LWW361" s="925"/>
      <c r="LWX361" s="925"/>
      <c r="LWY361" s="925"/>
      <c r="LWZ361" s="925"/>
      <c r="LXA361" s="925"/>
      <c r="LXB361" s="925"/>
      <c r="LXC361" s="925"/>
      <c r="LXD361" s="925"/>
      <c r="LXE361" s="925"/>
      <c r="LXF361" s="925"/>
      <c r="LXG361" s="925"/>
      <c r="LXH361" s="925"/>
      <c r="LXI361" s="925"/>
      <c r="LXJ361" s="925"/>
      <c r="LXK361" s="925"/>
      <c r="LXL361" s="925"/>
      <c r="LXM361" s="925"/>
      <c r="LXN361" s="925"/>
      <c r="LXO361" s="925"/>
      <c r="LXP361" s="925"/>
      <c r="LXQ361" s="925"/>
      <c r="LXR361" s="925"/>
      <c r="LXS361" s="925"/>
      <c r="LXT361" s="925"/>
      <c r="LXU361" s="925"/>
      <c r="LXV361" s="925"/>
      <c r="LXW361" s="925"/>
      <c r="LXX361" s="925"/>
      <c r="LXY361" s="925"/>
      <c r="LXZ361" s="925"/>
      <c r="LYA361" s="925"/>
      <c r="LYB361" s="925"/>
      <c r="LYC361" s="925"/>
      <c r="LYD361" s="925"/>
      <c r="LYE361" s="925"/>
      <c r="LYF361" s="925"/>
      <c r="LYG361" s="925"/>
      <c r="LYH361" s="925"/>
      <c r="LYI361" s="925"/>
      <c r="LYJ361" s="925"/>
      <c r="LYK361" s="925"/>
      <c r="LYL361" s="925"/>
      <c r="LYM361" s="925"/>
      <c r="LYN361" s="925"/>
      <c r="LYO361" s="925"/>
      <c r="LYP361" s="925"/>
      <c r="LYQ361" s="925"/>
      <c r="LYR361" s="925"/>
      <c r="LYS361" s="925"/>
      <c r="LYT361" s="925"/>
      <c r="LYU361" s="925"/>
      <c r="LYV361" s="925"/>
      <c r="LYW361" s="925"/>
      <c r="LYX361" s="925"/>
      <c r="LYY361" s="925"/>
      <c r="LYZ361" s="925"/>
      <c r="LZA361" s="925"/>
      <c r="LZB361" s="925"/>
      <c r="LZC361" s="925"/>
      <c r="LZD361" s="925"/>
      <c r="LZE361" s="925"/>
      <c r="LZF361" s="925"/>
      <c r="LZG361" s="925"/>
      <c r="LZH361" s="925"/>
      <c r="LZI361" s="925"/>
      <c r="LZJ361" s="925"/>
      <c r="LZK361" s="925"/>
      <c r="LZL361" s="925"/>
      <c r="LZM361" s="925"/>
      <c r="LZN361" s="925"/>
      <c r="LZO361" s="925"/>
      <c r="LZP361" s="925"/>
      <c r="LZQ361" s="925"/>
      <c r="LZR361" s="925"/>
      <c r="LZS361" s="925"/>
      <c r="LZT361" s="925"/>
      <c r="LZU361" s="925"/>
      <c r="LZV361" s="925"/>
      <c r="LZW361" s="925"/>
      <c r="LZX361" s="925"/>
      <c r="LZY361" s="925"/>
      <c r="LZZ361" s="925"/>
      <c r="MAA361" s="925"/>
      <c r="MAB361" s="925"/>
      <c r="MAC361" s="925"/>
      <c r="MAD361" s="925"/>
      <c r="MAE361" s="925"/>
      <c r="MAF361" s="925"/>
      <c r="MAG361" s="925"/>
      <c r="MAH361" s="925"/>
      <c r="MAI361" s="925"/>
      <c r="MAJ361" s="925"/>
      <c r="MAK361" s="925"/>
      <c r="MAL361" s="925"/>
      <c r="MAM361" s="925"/>
      <c r="MAN361" s="925"/>
      <c r="MAO361" s="925"/>
      <c r="MAP361" s="925"/>
      <c r="MAQ361" s="925"/>
      <c r="MAR361" s="925"/>
      <c r="MAS361" s="925"/>
      <c r="MAT361" s="925"/>
      <c r="MAU361" s="925"/>
      <c r="MAV361" s="925"/>
      <c r="MAW361" s="925"/>
      <c r="MAX361" s="925"/>
      <c r="MAY361" s="925"/>
      <c r="MAZ361" s="925"/>
      <c r="MBA361" s="925"/>
      <c r="MBB361" s="925"/>
      <c r="MBC361" s="925"/>
      <c r="MBD361" s="925"/>
      <c r="MBE361" s="925"/>
      <c r="MBF361" s="925"/>
      <c r="MBG361" s="925"/>
      <c r="MBH361" s="925"/>
      <c r="MBI361" s="925"/>
      <c r="MBJ361" s="925"/>
      <c r="MBK361" s="925"/>
      <c r="MBL361" s="925"/>
      <c r="MBM361" s="925"/>
      <c r="MBN361" s="925"/>
      <c r="MBO361" s="925"/>
      <c r="MBP361" s="925"/>
      <c r="MBQ361" s="925"/>
      <c r="MBR361" s="925"/>
      <c r="MBS361" s="925"/>
      <c r="MBT361" s="925"/>
      <c r="MBU361" s="925"/>
      <c r="MBV361" s="925"/>
      <c r="MBW361" s="925"/>
      <c r="MBX361" s="925"/>
      <c r="MBY361" s="925"/>
      <c r="MBZ361" s="925"/>
      <c r="MCA361" s="925"/>
      <c r="MCB361" s="925"/>
      <c r="MCC361" s="925"/>
      <c r="MCD361" s="925"/>
      <c r="MCE361" s="925"/>
      <c r="MCF361" s="925"/>
      <c r="MCG361" s="925"/>
      <c r="MCH361" s="925"/>
      <c r="MCI361" s="925"/>
      <c r="MCJ361" s="925"/>
      <c r="MCK361" s="925"/>
      <c r="MCL361" s="925"/>
      <c r="MCM361" s="925"/>
      <c r="MCN361" s="925"/>
      <c r="MCO361" s="925"/>
      <c r="MCP361" s="925"/>
      <c r="MCQ361" s="925"/>
      <c r="MCR361" s="925"/>
      <c r="MCS361" s="925"/>
      <c r="MCT361" s="925"/>
      <c r="MCU361" s="925"/>
      <c r="MCV361" s="925"/>
      <c r="MCW361" s="925"/>
      <c r="MCX361" s="925"/>
      <c r="MCY361" s="925"/>
      <c r="MCZ361" s="925"/>
      <c r="MDA361" s="925"/>
      <c r="MDB361" s="925"/>
      <c r="MDC361" s="925"/>
      <c r="MDD361" s="925"/>
      <c r="MDE361" s="925"/>
      <c r="MDF361" s="925"/>
      <c r="MDG361" s="925"/>
      <c r="MDH361" s="925"/>
      <c r="MDI361" s="925"/>
      <c r="MDJ361" s="925"/>
      <c r="MDK361" s="925"/>
      <c r="MDL361" s="925"/>
      <c r="MDM361" s="925"/>
      <c r="MDN361" s="925"/>
      <c r="MDO361" s="925"/>
      <c r="MDP361" s="925"/>
      <c r="MDQ361" s="925"/>
      <c r="MDR361" s="925"/>
      <c r="MDS361" s="925"/>
      <c r="MDT361" s="925"/>
      <c r="MDU361" s="925"/>
      <c r="MDV361" s="925"/>
      <c r="MDW361" s="925"/>
      <c r="MDX361" s="925"/>
      <c r="MDY361" s="925"/>
      <c r="MDZ361" s="925"/>
      <c r="MEA361" s="925"/>
      <c r="MEB361" s="925"/>
      <c r="MEC361" s="925"/>
      <c r="MED361" s="925"/>
      <c r="MEE361" s="925"/>
      <c r="MEF361" s="925"/>
      <c r="MEG361" s="925"/>
      <c r="MEH361" s="925"/>
      <c r="MEI361" s="925"/>
      <c r="MEJ361" s="925"/>
      <c r="MEK361" s="925"/>
      <c r="MEL361" s="925"/>
      <c r="MEM361" s="925"/>
      <c r="MEN361" s="925"/>
      <c r="MEO361" s="925"/>
      <c r="MEP361" s="925"/>
      <c r="MEQ361" s="925"/>
      <c r="MER361" s="925"/>
      <c r="MES361" s="925"/>
      <c r="MET361" s="925"/>
      <c r="MEU361" s="925"/>
      <c r="MEV361" s="925"/>
      <c r="MEW361" s="925"/>
      <c r="MEX361" s="925"/>
      <c r="MEY361" s="925"/>
      <c r="MEZ361" s="925"/>
      <c r="MFA361" s="925"/>
      <c r="MFB361" s="925"/>
      <c r="MFC361" s="925"/>
      <c r="MFD361" s="925"/>
      <c r="MFE361" s="925"/>
      <c r="MFF361" s="925"/>
      <c r="MFG361" s="925"/>
      <c r="MFH361" s="925"/>
      <c r="MFI361" s="925"/>
      <c r="MFJ361" s="925"/>
      <c r="MFK361" s="925"/>
      <c r="MFL361" s="925"/>
      <c r="MFM361" s="925"/>
      <c r="MFN361" s="925"/>
      <c r="MFO361" s="925"/>
      <c r="MFP361" s="925"/>
      <c r="MFQ361" s="925"/>
      <c r="MFR361" s="925"/>
      <c r="MFS361" s="925"/>
      <c r="MFT361" s="925"/>
      <c r="MFU361" s="925"/>
      <c r="MFV361" s="925"/>
      <c r="MFW361" s="925"/>
      <c r="MFX361" s="925"/>
      <c r="MFY361" s="925"/>
      <c r="MFZ361" s="925"/>
      <c r="MGA361" s="925"/>
      <c r="MGB361" s="925"/>
      <c r="MGC361" s="925"/>
      <c r="MGD361" s="925"/>
      <c r="MGE361" s="925"/>
      <c r="MGF361" s="925"/>
      <c r="MGG361" s="925"/>
      <c r="MGH361" s="925"/>
      <c r="MGI361" s="925"/>
      <c r="MGJ361" s="925"/>
      <c r="MGK361" s="925"/>
      <c r="MGL361" s="925"/>
      <c r="MGM361" s="925"/>
      <c r="MGN361" s="925"/>
      <c r="MGO361" s="925"/>
      <c r="MGP361" s="925"/>
      <c r="MGQ361" s="925"/>
      <c r="MGR361" s="925"/>
      <c r="MGS361" s="925"/>
      <c r="MGT361" s="925"/>
      <c r="MGU361" s="925"/>
      <c r="MGV361" s="925"/>
      <c r="MGW361" s="925"/>
      <c r="MGX361" s="925"/>
      <c r="MGY361" s="925"/>
      <c r="MGZ361" s="925"/>
      <c r="MHA361" s="925"/>
      <c r="MHB361" s="925"/>
      <c r="MHC361" s="925"/>
      <c r="MHD361" s="925"/>
      <c r="MHE361" s="925"/>
      <c r="MHF361" s="925"/>
      <c r="MHG361" s="925"/>
      <c r="MHH361" s="925"/>
      <c r="MHI361" s="925"/>
      <c r="MHJ361" s="925"/>
      <c r="MHK361" s="925"/>
      <c r="MHL361" s="925"/>
      <c r="MHM361" s="925"/>
      <c r="MHN361" s="925"/>
      <c r="MHO361" s="925"/>
      <c r="MHP361" s="925"/>
      <c r="MHQ361" s="925"/>
      <c r="MHR361" s="925"/>
      <c r="MHS361" s="925"/>
      <c r="MHT361" s="925"/>
      <c r="MHU361" s="925"/>
      <c r="MHV361" s="925"/>
      <c r="MHW361" s="925"/>
      <c r="MHX361" s="925"/>
      <c r="MHY361" s="925"/>
      <c r="MHZ361" s="925"/>
      <c r="MIA361" s="925"/>
      <c r="MIB361" s="925"/>
      <c r="MIC361" s="925"/>
      <c r="MID361" s="925"/>
      <c r="MIE361" s="925"/>
      <c r="MIF361" s="925"/>
      <c r="MIG361" s="925"/>
      <c r="MIH361" s="925"/>
      <c r="MII361" s="925"/>
      <c r="MIJ361" s="925"/>
      <c r="MIK361" s="925"/>
      <c r="MIL361" s="925"/>
      <c r="MIM361" s="925"/>
      <c r="MIN361" s="925"/>
      <c r="MIO361" s="925"/>
      <c r="MIP361" s="925"/>
      <c r="MIQ361" s="925"/>
      <c r="MIR361" s="925"/>
      <c r="MIS361" s="925"/>
      <c r="MIT361" s="925"/>
      <c r="MIU361" s="925"/>
      <c r="MIV361" s="925"/>
      <c r="MIW361" s="925"/>
      <c r="MIX361" s="925"/>
      <c r="MIY361" s="925"/>
      <c r="MIZ361" s="925"/>
      <c r="MJA361" s="925"/>
      <c r="MJB361" s="925"/>
      <c r="MJC361" s="925"/>
      <c r="MJD361" s="925"/>
      <c r="MJE361" s="925"/>
      <c r="MJF361" s="925"/>
      <c r="MJG361" s="925"/>
      <c r="MJH361" s="925"/>
      <c r="MJI361" s="925"/>
      <c r="MJJ361" s="925"/>
      <c r="MJK361" s="925"/>
      <c r="MJL361" s="925"/>
      <c r="MJM361" s="925"/>
      <c r="MJN361" s="925"/>
      <c r="MJO361" s="925"/>
      <c r="MJP361" s="925"/>
      <c r="MJQ361" s="925"/>
      <c r="MJR361" s="925"/>
      <c r="MJS361" s="925"/>
      <c r="MJT361" s="925"/>
      <c r="MJU361" s="925"/>
      <c r="MJV361" s="925"/>
      <c r="MJW361" s="925"/>
      <c r="MJX361" s="925"/>
      <c r="MJY361" s="925"/>
      <c r="MJZ361" s="925"/>
      <c r="MKA361" s="925"/>
      <c r="MKB361" s="925"/>
      <c r="MKC361" s="925"/>
      <c r="MKD361" s="925"/>
      <c r="MKE361" s="925"/>
      <c r="MKF361" s="925"/>
      <c r="MKG361" s="925"/>
      <c r="MKH361" s="925"/>
      <c r="MKI361" s="925"/>
      <c r="MKJ361" s="925"/>
      <c r="MKK361" s="925"/>
      <c r="MKL361" s="925"/>
      <c r="MKM361" s="925"/>
      <c r="MKN361" s="925"/>
      <c r="MKO361" s="925"/>
      <c r="MKP361" s="925"/>
      <c r="MKQ361" s="925"/>
      <c r="MKR361" s="925"/>
      <c r="MKS361" s="925"/>
      <c r="MKT361" s="925"/>
      <c r="MKU361" s="925"/>
      <c r="MKV361" s="925"/>
      <c r="MKW361" s="925"/>
      <c r="MKX361" s="925"/>
      <c r="MKY361" s="925"/>
      <c r="MKZ361" s="925"/>
      <c r="MLA361" s="925"/>
      <c r="MLB361" s="925"/>
      <c r="MLC361" s="925"/>
      <c r="MLD361" s="925"/>
      <c r="MLE361" s="925"/>
      <c r="MLF361" s="925"/>
      <c r="MLG361" s="925"/>
      <c r="MLH361" s="925"/>
      <c r="MLI361" s="925"/>
      <c r="MLJ361" s="925"/>
      <c r="MLK361" s="925"/>
      <c r="MLL361" s="925"/>
      <c r="MLM361" s="925"/>
      <c r="MLN361" s="925"/>
      <c r="MLO361" s="925"/>
      <c r="MLP361" s="925"/>
      <c r="MLQ361" s="925"/>
      <c r="MLR361" s="925"/>
      <c r="MLS361" s="925"/>
      <c r="MLT361" s="925"/>
      <c r="MLU361" s="925"/>
      <c r="MLV361" s="925"/>
      <c r="MLW361" s="925"/>
      <c r="MLX361" s="925"/>
      <c r="MLY361" s="925"/>
      <c r="MLZ361" s="925"/>
      <c r="MMA361" s="925"/>
      <c r="MMB361" s="925"/>
      <c r="MMC361" s="925"/>
      <c r="MMD361" s="925"/>
      <c r="MME361" s="925"/>
      <c r="MMF361" s="925"/>
      <c r="MMG361" s="925"/>
      <c r="MMH361" s="925"/>
      <c r="MMI361" s="925"/>
      <c r="MMJ361" s="925"/>
      <c r="MMK361" s="925"/>
      <c r="MML361" s="925"/>
      <c r="MMM361" s="925"/>
      <c r="MMN361" s="925"/>
      <c r="MMO361" s="925"/>
      <c r="MMP361" s="925"/>
      <c r="MMQ361" s="925"/>
      <c r="MMR361" s="925"/>
      <c r="MMS361" s="925"/>
      <c r="MMT361" s="925"/>
      <c r="MMU361" s="925"/>
      <c r="MMV361" s="925"/>
      <c r="MMW361" s="925"/>
      <c r="MMX361" s="925"/>
      <c r="MMY361" s="925"/>
      <c r="MMZ361" s="925"/>
      <c r="MNA361" s="925"/>
      <c r="MNB361" s="925"/>
      <c r="MNC361" s="925"/>
      <c r="MND361" s="925"/>
      <c r="MNE361" s="925"/>
      <c r="MNF361" s="925"/>
      <c r="MNG361" s="925"/>
      <c r="MNH361" s="925"/>
      <c r="MNI361" s="925"/>
      <c r="MNJ361" s="925"/>
      <c r="MNK361" s="925"/>
      <c r="MNL361" s="925"/>
      <c r="MNM361" s="925"/>
      <c r="MNN361" s="925"/>
      <c r="MNO361" s="925"/>
      <c r="MNP361" s="925"/>
      <c r="MNQ361" s="925"/>
      <c r="MNR361" s="925"/>
      <c r="MNS361" s="925"/>
      <c r="MNT361" s="925"/>
      <c r="MNU361" s="925"/>
      <c r="MNV361" s="925"/>
      <c r="MNW361" s="925"/>
      <c r="MNX361" s="925"/>
      <c r="MNY361" s="925"/>
      <c r="MNZ361" s="925"/>
      <c r="MOA361" s="925"/>
      <c r="MOB361" s="925"/>
      <c r="MOC361" s="925"/>
      <c r="MOD361" s="925"/>
      <c r="MOE361" s="925"/>
      <c r="MOF361" s="925"/>
      <c r="MOG361" s="925"/>
      <c r="MOH361" s="925"/>
      <c r="MOI361" s="925"/>
      <c r="MOJ361" s="925"/>
      <c r="MOK361" s="925"/>
      <c r="MOL361" s="925"/>
      <c r="MOM361" s="925"/>
      <c r="MON361" s="925"/>
      <c r="MOO361" s="925"/>
      <c r="MOP361" s="925"/>
      <c r="MOQ361" s="925"/>
      <c r="MOR361" s="925"/>
      <c r="MOS361" s="925"/>
      <c r="MOT361" s="925"/>
      <c r="MOU361" s="925"/>
      <c r="MOV361" s="925"/>
      <c r="MOW361" s="925"/>
      <c r="MOX361" s="925"/>
      <c r="MOY361" s="925"/>
      <c r="MOZ361" s="925"/>
      <c r="MPA361" s="925"/>
      <c r="MPB361" s="925"/>
      <c r="MPC361" s="925"/>
      <c r="MPD361" s="925"/>
      <c r="MPE361" s="925"/>
      <c r="MPF361" s="925"/>
      <c r="MPG361" s="925"/>
      <c r="MPH361" s="925"/>
      <c r="MPI361" s="925"/>
      <c r="MPJ361" s="925"/>
      <c r="MPK361" s="925"/>
      <c r="MPL361" s="925"/>
      <c r="MPM361" s="925"/>
      <c r="MPN361" s="925"/>
      <c r="MPO361" s="925"/>
      <c r="MPP361" s="925"/>
      <c r="MPQ361" s="925"/>
      <c r="MPR361" s="925"/>
      <c r="MPS361" s="925"/>
      <c r="MPT361" s="925"/>
      <c r="MPU361" s="925"/>
      <c r="MPV361" s="925"/>
      <c r="MPW361" s="925"/>
      <c r="MPX361" s="925"/>
      <c r="MPY361" s="925"/>
      <c r="MPZ361" s="925"/>
      <c r="MQA361" s="925"/>
      <c r="MQB361" s="925"/>
      <c r="MQC361" s="925"/>
      <c r="MQD361" s="925"/>
      <c r="MQE361" s="925"/>
      <c r="MQF361" s="925"/>
      <c r="MQG361" s="925"/>
      <c r="MQH361" s="925"/>
      <c r="MQI361" s="925"/>
      <c r="MQJ361" s="925"/>
      <c r="MQK361" s="925"/>
      <c r="MQL361" s="925"/>
      <c r="MQM361" s="925"/>
      <c r="MQN361" s="925"/>
      <c r="MQO361" s="925"/>
      <c r="MQP361" s="925"/>
      <c r="MQQ361" s="925"/>
      <c r="MQR361" s="925"/>
      <c r="MQS361" s="925"/>
      <c r="MQT361" s="925"/>
      <c r="MQU361" s="925"/>
      <c r="MQV361" s="925"/>
      <c r="MQW361" s="925"/>
      <c r="MQX361" s="925"/>
      <c r="MQY361" s="925"/>
      <c r="MQZ361" s="925"/>
      <c r="MRA361" s="925"/>
      <c r="MRB361" s="925"/>
      <c r="MRC361" s="925"/>
      <c r="MRD361" s="925"/>
      <c r="MRE361" s="925"/>
      <c r="MRF361" s="925"/>
      <c r="MRG361" s="925"/>
      <c r="MRH361" s="925"/>
      <c r="MRI361" s="925"/>
      <c r="MRJ361" s="925"/>
      <c r="MRK361" s="925"/>
      <c r="MRL361" s="925"/>
      <c r="MRM361" s="925"/>
      <c r="MRN361" s="925"/>
      <c r="MRO361" s="925"/>
      <c r="MRP361" s="925"/>
      <c r="MRQ361" s="925"/>
      <c r="MRR361" s="925"/>
      <c r="MRS361" s="925"/>
      <c r="MRT361" s="925"/>
      <c r="MRU361" s="925"/>
      <c r="MRV361" s="925"/>
      <c r="MRW361" s="925"/>
      <c r="MRX361" s="925"/>
      <c r="MRY361" s="925"/>
      <c r="MRZ361" s="925"/>
      <c r="MSA361" s="925"/>
      <c r="MSB361" s="925"/>
      <c r="MSC361" s="925"/>
      <c r="MSD361" s="925"/>
      <c r="MSE361" s="925"/>
      <c r="MSF361" s="925"/>
      <c r="MSG361" s="925"/>
      <c r="MSH361" s="925"/>
      <c r="MSI361" s="925"/>
      <c r="MSJ361" s="925"/>
      <c r="MSK361" s="925"/>
      <c r="MSL361" s="925"/>
      <c r="MSM361" s="925"/>
      <c r="MSN361" s="925"/>
      <c r="MSO361" s="925"/>
      <c r="MSP361" s="925"/>
      <c r="MSQ361" s="925"/>
      <c r="MSR361" s="925"/>
      <c r="MSS361" s="925"/>
      <c r="MST361" s="925"/>
      <c r="MSU361" s="925"/>
      <c r="MSV361" s="925"/>
      <c r="MSW361" s="925"/>
      <c r="MSX361" s="925"/>
      <c r="MSY361" s="925"/>
      <c r="MSZ361" s="925"/>
      <c r="MTA361" s="925"/>
      <c r="MTB361" s="925"/>
      <c r="MTC361" s="925"/>
      <c r="MTD361" s="925"/>
      <c r="MTE361" s="925"/>
      <c r="MTF361" s="925"/>
      <c r="MTG361" s="925"/>
      <c r="MTH361" s="925"/>
      <c r="MTI361" s="925"/>
      <c r="MTJ361" s="925"/>
      <c r="MTK361" s="925"/>
      <c r="MTL361" s="925"/>
      <c r="MTM361" s="925"/>
      <c r="MTN361" s="925"/>
      <c r="MTO361" s="925"/>
      <c r="MTP361" s="925"/>
      <c r="MTQ361" s="925"/>
      <c r="MTR361" s="925"/>
      <c r="MTS361" s="925"/>
      <c r="MTT361" s="925"/>
      <c r="MTU361" s="925"/>
      <c r="MTV361" s="925"/>
      <c r="MTW361" s="925"/>
      <c r="MTX361" s="925"/>
      <c r="MTY361" s="925"/>
      <c r="MTZ361" s="925"/>
      <c r="MUA361" s="925"/>
      <c r="MUB361" s="925"/>
      <c r="MUC361" s="925"/>
      <c r="MUD361" s="925"/>
      <c r="MUE361" s="925"/>
      <c r="MUF361" s="925"/>
      <c r="MUG361" s="925"/>
      <c r="MUH361" s="925"/>
      <c r="MUI361" s="925"/>
      <c r="MUJ361" s="925"/>
      <c r="MUK361" s="925"/>
      <c r="MUL361" s="925"/>
      <c r="MUM361" s="925"/>
      <c r="MUN361" s="925"/>
      <c r="MUO361" s="925"/>
      <c r="MUP361" s="925"/>
      <c r="MUQ361" s="925"/>
      <c r="MUR361" s="925"/>
      <c r="MUS361" s="925"/>
      <c r="MUT361" s="925"/>
      <c r="MUU361" s="925"/>
      <c r="MUV361" s="925"/>
      <c r="MUW361" s="925"/>
      <c r="MUX361" s="925"/>
      <c r="MUY361" s="925"/>
      <c r="MUZ361" s="925"/>
      <c r="MVA361" s="925"/>
      <c r="MVB361" s="925"/>
      <c r="MVC361" s="925"/>
      <c r="MVD361" s="925"/>
      <c r="MVE361" s="925"/>
      <c r="MVF361" s="925"/>
      <c r="MVG361" s="925"/>
      <c r="MVH361" s="925"/>
      <c r="MVI361" s="925"/>
      <c r="MVJ361" s="925"/>
      <c r="MVK361" s="925"/>
      <c r="MVL361" s="925"/>
      <c r="MVM361" s="925"/>
      <c r="MVN361" s="925"/>
      <c r="MVO361" s="925"/>
      <c r="MVP361" s="925"/>
      <c r="MVQ361" s="925"/>
      <c r="MVR361" s="925"/>
      <c r="MVS361" s="925"/>
      <c r="MVT361" s="925"/>
      <c r="MVU361" s="925"/>
      <c r="MVV361" s="925"/>
      <c r="MVW361" s="925"/>
      <c r="MVX361" s="925"/>
      <c r="MVY361" s="925"/>
      <c r="MVZ361" s="925"/>
      <c r="MWA361" s="925"/>
      <c r="MWB361" s="925"/>
      <c r="MWC361" s="925"/>
      <c r="MWD361" s="925"/>
      <c r="MWE361" s="925"/>
      <c r="MWF361" s="925"/>
      <c r="MWG361" s="925"/>
      <c r="MWH361" s="925"/>
      <c r="MWI361" s="925"/>
      <c r="MWJ361" s="925"/>
      <c r="MWK361" s="925"/>
      <c r="MWL361" s="925"/>
      <c r="MWM361" s="925"/>
      <c r="MWN361" s="925"/>
      <c r="MWO361" s="925"/>
      <c r="MWP361" s="925"/>
      <c r="MWQ361" s="925"/>
      <c r="MWR361" s="925"/>
      <c r="MWS361" s="925"/>
      <c r="MWT361" s="925"/>
      <c r="MWU361" s="925"/>
      <c r="MWV361" s="925"/>
      <c r="MWW361" s="925"/>
      <c r="MWX361" s="925"/>
      <c r="MWY361" s="925"/>
      <c r="MWZ361" s="925"/>
      <c r="MXA361" s="925"/>
      <c r="MXB361" s="925"/>
      <c r="MXC361" s="925"/>
      <c r="MXD361" s="925"/>
      <c r="MXE361" s="925"/>
      <c r="MXF361" s="925"/>
      <c r="MXG361" s="925"/>
      <c r="MXH361" s="925"/>
      <c r="MXI361" s="925"/>
      <c r="MXJ361" s="925"/>
      <c r="MXK361" s="925"/>
      <c r="MXL361" s="925"/>
      <c r="MXM361" s="925"/>
      <c r="MXN361" s="925"/>
      <c r="MXO361" s="925"/>
      <c r="MXP361" s="925"/>
      <c r="MXQ361" s="925"/>
      <c r="MXR361" s="925"/>
      <c r="MXS361" s="925"/>
      <c r="MXT361" s="925"/>
      <c r="MXU361" s="925"/>
      <c r="MXV361" s="925"/>
      <c r="MXW361" s="925"/>
      <c r="MXX361" s="925"/>
      <c r="MXY361" s="925"/>
      <c r="MXZ361" s="925"/>
      <c r="MYA361" s="925"/>
      <c r="MYB361" s="925"/>
      <c r="MYC361" s="925"/>
      <c r="MYD361" s="925"/>
      <c r="MYE361" s="925"/>
      <c r="MYF361" s="925"/>
      <c r="MYG361" s="925"/>
      <c r="MYH361" s="925"/>
      <c r="MYI361" s="925"/>
      <c r="MYJ361" s="925"/>
      <c r="MYK361" s="925"/>
      <c r="MYL361" s="925"/>
      <c r="MYM361" s="925"/>
      <c r="MYN361" s="925"/>
      <c r="MYO361" s="925"/>
      <c r="MYP361" s="925"/>
      <c r="MYQ361" s="925"/>
      <c r="MYR361" s="925"/>
      <c r="MYS361" s="925"/>
      <c r="MYT361" s="925"/>
      <c r="MYU361" s="925"/>
      <c r="MYV361" s="925"/>
      <c r="MYW361" s="925"/>
      <c r="MYX361" s="925"/>
      <c r="MYY361" s="925"/>
      <c r="MYZ361" s="925"/>
      <c r="MZA361" s="925"/>
      <c r="MZB361" s="925"/>
      <c r="MZC361" s="925"/>
      <c r="MZD361" s="925"/>
      <c r="MZE361" s="925"/>
      <c r="MZF361" s="925"/>
      <c r="MZG361" s="925"/>
      <c r="MZH361" s="925"/>
      <c r="MZI361" s="925"/>
      <c r="MZJ361" s="925"/>
      <c r="MZK361" s="925"/>
      <c r="MZL361" s="925"/>
      <c r="MZM361" s="925"/>
      <c r="MZN361" s="925"/>
      <c r="MZO361" s="925"/>
      <c r="MZP361" s="925"/>
      <c r="MZQ361" s="925"/>
      <c r="MZR361" s="925"/>
      <c r="MZS361" s="925"/>
      <c r="MZT361" s="925"/>
      <c r="MZU361" s="925"/>
      <c r="MZV361" s="925"/>
      <c r="MZW361" s="925"/>
      <c r="MZX361" s="925"/>
      <c r="MZY361" s="925"/>
      <c r="MZZ361" s="925"/>
      <c r="NAA361" s="925"/>
      <c r="NAB361" s="925"/>
      <c r="NAC361" s="925"/>
      <c r="NAD361" s="925"/>
      <c r="NAE361" s="925"/>
      <c r="NAF361" s="925"/>
      <c r="NAG361" s="925"/>
      <c r="NAH361" s="925"/>
      <c r="NAI361" s="925"/>
      <c r="NAJ361" s="925"/>
      <c r="NAK361" s="925"/>
      <c r="NAL361" s="925"/>
      <c r="NAM361" s="925"/>
      <c r="NAN361" s="925"/>
      <c r="NAO361" s="925"/>
      <c r="NAP361" s="925"/>
      <c r="NAQ361" s="925"/>
      <c r="NAR361" s="925"/>
      <c r="NAS361" s="925"/>
      <c r="NAT361" s="925"/>
      <c r="NAU361" s="925"/>
      <c r="NAV361" s="925"/>
      <c r="NAW361" s="925"/>
      <c r="NAX361" s="925"/>
      <c r="NAY361" s="925"/>
      <c r="NAZ361" s="925"/>
      <c r="NBA361" s="925"/>
      <c r="NBB361" s="925"/>
      <c r="NBC361" s="925"/>
      <c r="NBD361" s="925"/>
      <c r="NBE361" s="925"/>
      <c r="NBF361" s="925"/>
      <c r="NBG361" s="925"/>
      <c r="NBH361" s="925"/>
      <c r="NBI361" s="925"/>
      <c r="NBJ361" s="925"/>
      <c r="NBK361" s="925"/>
      <c r="NBL361" s="925"/>
      <c r="NBM361" s="925"/>
      <c r="NBN361" s="925"/>
      <c r="NBO361" s="925"/>
      <c r="NBP361" s="925"/>
      <c r="NBQ361" s="925"/>
      <c r="NBR361" s="925"/>
      <c r="NBS361" s="925"/>
      <c r="NBT361" s="925"/>
      <c r="NBU361" s="925"/>
      <c r="NBV361" s="925"/>
      <c r="NBW361" s="925"/>
      <c r="NBX361" s="925"/>
      <c r="NBY361" s="925"/>
      <c r="NBZ361" s="925"/>
      <c r="NCA361" s="925"/>
      <c r="NCB361" s="925"/>
      <c r="NCC361" s="925"/>
      <c r="NCD361" s="925"/>
      <c r="NCE361" s="925"/>
      <c r="NCF361" s="925"/>
      <c r="NCG361" s="925"/>
      <c r="NCH361" s="925"/>
      <c r="NCI361" s="925"/>
      <c r="NCJ361" s="925"/>
      <c r="NCK361" s="925"/>
      <c r="NCL361" s="925"/>
      <c r="NCM361" s="925"/>
      <c r="NCN361" s="925"/>
      <c r="NCO361" s="925"/>
      <c r="NCP361" s="925"/>
      <c r="NCQ361" s="925"/>
      <c r="NCR361" s="925"/>
      <c r="NCS361" s="925"/>
      <c r="NCT361" s="925"/>
      <c r="NCU361" s="925"/>
      <c r="NCV361" s="925"/>
      <c r="NCW361" s="925"/>
      <c r="NCX361" s="925"/>
      <c r="NCY361" s="925"/>
      <c r="NCZ361" s="925"/>
      <c r="NDA361" s="925"/>
      <c r="NDB361" s="925"/>
      <c r="NDC361" s="925"/>
      <c r="NDD361" s="925"/>
      <c r="NDE361" s="925"/>
      <c r="NDF361" s="925"/>
      <c r="NDG361" s="925"/>
      <c r="NDH361" s="925"/>
      <c r="NDI361" s="925"/>
      <c r="NDJ361" s="925"/>
      <c r="NDK361" s="925"/>
      <c r="NDL361" s="925"/>
      <c r="NDM361" s="925"/>
      <c r="NDN361" s="925"/>
      <c r="NDO361" s="925"/>
      <c r="NDP361" s="925"/>
      <c r="NDQ361" s="925"/>
      <c r="NDR361" s="925"/>
      <c r="NDS361" s="925"/>
      <c r="NDT361" s="925"/>
      <c r="NDU361" s="925"/>
      <c r="NDV361" s="925"/>
      <c r="NDW361" s="925"/>
      <c r="NDX361" s="925"/>
      <c r="NDY361" s="925"/>
      <c r="NDZ361" s="925"/>
      <c r="NEA361" s="925"/>
      <c r="NEB361" s="925"/>
      <c r="NEC361" s="925"/>
      <c r="NED361" s="925"/>
      <c r="NEE361" s="925"/>
      <c r="NEF361" s="925"/>
      <c r="NEG361" s="925"/>
      <c r="NEH361" s="925"/>
      <c r="NEI361" s="925"/>
      <c r="NEJ361" s="925"/>
      <c r="NEK361" s="925"/>
      <c r="NEL361" s="925"/>
      <c r="NEM361" s="925"/>
      <c r="NEN361" s="925"/>
      <c r="NEO361" s="925"/>
      <c r="NEP361" s="925"/>
      <c r="NEQ361" s="925"/>
      <c r="NER361" s="925"/>
      <c r="NES361" s="925"/>
      <c r="NET361" s="925"/>
      <c r="NEU361" s="925"/>
      <c r="NEV361" s="925"/>
      <c r="NEW361" s="925"/>
      <c r="NEX361" s="925"/>
      <c r="NEY361" s="925"/>
      <c r="NEZ361" s="925"/>
      <c r="NFA361" s="925"/>
      <c r="NFB361" s="925"/>
      <c r="NFC361" s="925"/>
      <c r="NFD361" s="925"/>
      <c r="NFE361" s="925"/>
      <c r="NFF361" s="925"/>
      <c r="NFG361" s="925"/>
      <c r="NFH361" s="925"/>
      <c r="NFI361" s="925"/>
      <c r="NFJ361" s="925"/>
      <c r="NFK361" s="925"/>
      <c r="NFL361" s="925"/>
      <c r="NFM361" s="925"/>
      <c r="NFN361" s="925"/>
      <c r="NFO361" s="925"/>
      <c r="NFP361" s="925"/>
      <c r="NFQ361" s="925"/>
      <c r="NFR361" s="925"/>
      <c r="NFS361" s="925"/>
      <c r="NFT361" s="925"/>
      <c r="NFU361" s="925"/>
      <c r="NFV361" s="925"/>
      <c r="NFW361" s="925"/>
      <c r="NFX361" s="925"/>
      <c r="NFY361" s="925"/>
      <c r="NFZ361" s="925"/>
      <c r="NGA361" s="925"/>
      <c r="NGB361" s="925"/>
      <c r="NGC361" s="925"/>
      <c r="NGD361" s="925"/>
      <c r="NGE361" s="925"/>
      <c r="NGF361" s="925"/>
      <c r="NGG361" s="925"/>
      <c r="NGH361" s="925"/>
      <c r="NGI361" s="925"/>
      <c r="NGJ361" s="925"/>
      <c r="NGK361" s="925"/>
      <c r="NGL361" s="925"/>
      <c r="NGM361" s="925"/>
      <c r="NGN361" s="925"/>
      <c r="NGO361" s="925"/>
      <c r="NGP361" s="925"/>
      <c r="NGQ361" s="925"/>
      <c r="NGR361" s="925"/>
      <c r="NGS361" s="925"/>
      <c r="NGT361" s="925"/>
      <c r="NGU361" s="925"/>
      <c r="NGV361" s="925"/>
      <c r="NGW361" s="925"/>
      <c r="NGX361" s="925"/>
      <c r="NGY361" s="925"/>
      <c r="NGZ361" s="925"/>
      <c r="NHA361" s="925"/>
      <c r="NHB361" s="925"/>
      <c r="NHC361" s="925"/>
      <c r="NHD361" s="925"/>
      <c r="NHE361" s="925"/>
      <c r="NHF361" s="925"/>
      <c r="NHG361" s="925"/>
      <c r="NHH361" s="925"/>
      <c r="NHI361" s="925"/>
      <c r="NHJ361" s="925"/>
      <c r="NHK361" s="925"/>
      <c r="NHL361" s="925"/>
      <c r="NHM361" s="925"/>
      <c r="NHN361" s="925"/>
      <c r="NHO361" s="925"/>
      <c r="NHP361" s="925"/>
      <c r="NHQ361" s="925"/>
      <c r="NHR361" s="925"/>
      <c r="NHS361" s="925"/>
      <c r="NHT361" s="925"/>
      <c r="NHU361" s="925"/>
      <c r="NHV361" s="925"/>
      <c r="NHW361" s="925"/>
      <c r="NHX361" s="925"/>
      <c r="NHY361" s="925"/>
      <c r="NHZ361" s="925"/>
      <c r="NIA361" s="925"/>
      <c r="NIB361" s="925"/>
      <c r="NIC361" s="925"/>
      <c r="NID361" s="925"/>
      <c r="NIE361" s="925"/>
      <c r="NIF361" s="925"/>
      <c r="NIG361" s="925"/>
      <c r="NIH361" s="925"/>
      <c r="NII361" s="925"/>
      <c r="NIJ361" s="925"/>
      <c r="NIK361" s="925"/>
      <c r="NIL361" s="925"/>
      <c r="NIM361" s="925"/>
      <c r="NIN361" s="925"/>
      <c r="NIO361" s="925"/>
      <c r="NIP361" s="925"/>
      <c r="NIQ361" s="925"/>
      <c r="NIR361" s="925"/>
      <c r="NIS361" s="925"/>
      <c r="NIT361" s="925"/>
      <c r="NIU361" s="925"/>
      <c r="NIV361" s="925"/>
      <c r="NIW361" s="925"/>
      <c r="NIX361" s="925"/>
      <c r="NIY361" s="925"/>
      <c r="NIZ361" s="925"/>
      <c r="NJA361" s="925"/>
      <c r="NJB361" s="925"/>
      <c r="NJC361" s="925"/>
      <c r="NJD361" s="925"/>
      <c r="NJE361" s="925"/>
      <c r="NJF361" s="925"/>
      <c r="NJG361" s="925"/>
      <c r="NJH361" s="925"/>
      <c r="NJI361" s="925"/>
      <c r="NJJ361" s="925"/>
      <c r="NJK361" s="925"/>
      <c r="NJL361" s="925"/>
      <c r="NJM361" s="925"/>
      <c r="NJN361" s="925"/>
      <c r="NJO361" s="925"/>
      <c r="NJP361" s="925"/>
      <c r="NJQ361" s="925"/>
      <c r="NJR361" s="925"/>
      <c r="NJS361" s="925"/>
      <c r="NJT361" s="925"/>
      <c r="NJU361" s="925"/>
      <c r="NJV361" s="925"/>
      <c r="NJW361" s="925"/>
      <c r="NJX361" s="925"/>
      <c r="NJY361" s="925"/>
      <c r="NJZ361" s="925"/>
      <c r="NKA361" s="925"/>
      <c r="NKB361" s="925"/>
      <c r="NKC361" s="925"/>
      <c r="NKD361" s="925"/>
      <c r="NKE361" s="925"/>
      <c r="NKF361" s="925"/>
      <c r="NKG361" s="925"/>
      <c r="NKH361" s="925"/>
      <c r="NKI361" s="925"/>
      <c r="NKJ361" s="925"/>
      <c r="NKK361" s="925"/>
      <c r="NKL361" s="925"/>
      <c r="NKM361" s="925"/>
      <c r="NKN361" s="925"/>
      <c r="NKO361" s="925"/>
      <c r="NKP361" s="925"/>
      <c r="NKQ361" s="925"/>
      <c r="NKR361" s="925"/>
      <c r="NKS361" s="925"/>
      <c r="NKT361" s="925"/>
      <c r="NKU361" s="925"/>
      <c r="NKV361" s="925"/>
      <c r="NKW361" s="925"/>
      <c r="NKX361" s="925"/>
      <c r="NKY361" s="925"/>
      <c r="NKZ361" s="925"/>
      <c r="NLA361" s="925"/>
      <c r="NLB361" s="925"/>
      <c r="NLC361" s="925"/>
      <c r="NLD361" s="925"/>
      <c r="NLE361" s="925"/>
      <c r="NLF361" s="925"/>
      <c r="NLG361" s="925"/>
      <c r="NLH361" s="925"/>
      <c r="NLI361" s="925"/>
      <c r="NLJ361" s="925"/>
      <c r="NLK361" s="925"/>
      <c r="NLL361" s="925"/>
      <c r="NLM361" s="925"/>
      <c r="NLN361" s="925"/>
      <c r="NLO361" s="925"/>
      <c r="NLP361" s="925"/>
      <c r="NLQ361" s="925"/>
      <c r="NLR361" s="925"/>
      <c r="NLS361" s="925"/>
      <c r="NLT361" s="925"/>
      <c r="NLU361" s="925"/>
      <c r="NLV361" s="925"/>
      <c r="NLW361" s="925"/>
      <c r="NLX361" s="925"/>
      <c r="NLY361" s="925"/>
      <c r="NLZ361" s="925"/>
      <c r="NMA361" s="925"/>
      <c r="NMB361" s="925"/>
      <c r="NMC361" s="925"/>
      <c r="NMD361" s="925"/>
      <c r="NME361" s="925"/>
      <c r="NMF361" s="925"/>
      <c r="NMG361" s="925"/>
      <c r="NMH361" s="925"/>
      <c r="NMI361" s="925"/>
      <c r="NMJ361" s="925"/>
      <c r="NMK361" s="925"/>
      <c r="NML361" s="925"/>
      <c r="NMM361" s="925"/>
      <c r="NMN361" s="925"/>
      <c r="NMO361" s="925"/>
      <c r="NMP361" s="925"/>
      <c r="NMQ361" s="925"/>
      <c r="NMR361" s="925"/>
      <c r="NMS361" s="925"/>
      <c r="NMT361" s="925"/>
      <c r="NMU361" s="925"/>
      <c r="NMV361" s="925"/>
      <c r="NMW361" s="925"/>
      <c r="NMX361" s="925"/>
      <c r="NMY361" s="925"/>
      <c r="NMZ361" s="925"/>
      <c r="NNA361" s="925"/>
      <c r="NNB361" s="925"/>
      <c r="NNC361" s="925"/>
      <c r="NND361" s="925"/>
      <c r="NNE361" s="925"/>
      <c r="NNF361" s="925"/>
      <c r="NNG361" s="925"/>
      <c r="NNH361" s="925"/>
      <c r="NNI361" s="925"/>
      <c r="NNJ361" s="925"/>
      <c r="NNK361" s="925"/>
      <c r="NNL361" s="925"/>
      <c r="NNM361" s="925"/>
      <c r="NNN361" s="925"/>
      <c r="NNO361" s="925"/>
      <c r="NNP361" s="925"/>
      <c r="NNQ361" s="925"/>
      <c r="NNR361" s="925"/>
      <c r="NNS361" s="925"/>
      <c r="NNT361" s="925"/>
      <c r="NNU361" s="925"/>
      <c r="NNV361" s="925"/>
      <c r="NNW361" s="925"/>
      <c r="NNX361" s="925"/>
      <c r="NNY361" s="925"/>
      <c r="NNZ361" s="925"/>
      <c r="NOA361" s="925"/>
      <c r="NOB361" s="925"/>
      <c r="NOC361" s="925"/>
      <c r="NOD361" s="925"/>
      <c r="NOE361" s="925"/>
      <c r="NOF361" s="925"/>
      <c r="NOG361" s="925"/>
      <c r="NOH361" s="925"/>
      <c r="NOI361" s="925"/>
      <c r="NOJ361" s="925"/>
      <c r="NOK361" s="925"/>
      <c r="NOL361" s="925"/>
      <c r="NOM361" s="925"/>
      <c r="NON361" s="925"/>
      <c r="NOO361" s="925"/>
      <c r="NOP361" s="925"/>
      <c r="NOQ361" s="925"/>
      <c r="NOR361" s="925"/>
      <c r="NOS361" s="925"/>
      <c r="NOT361" s="925"/>
      <c r="NOU361" s="925"/>
      <c r="NOV361" s="925"/>
      <c r="NOW361" s="925"/>
      <c r="NOX361" s="925"/>
      <c r="NOY361" s="925"/>
      <c r="NOZ361" s="925"/>
      <c r="NPA361" s="925"/>
      <c r="NPB361" s="925"/>
      <c r="NPC361" s="925"/>
      <c r="NPD361" s="925"/>
      <c r="NPE361" s="925"/>
      <c r="NPF361" s="925"/>
      <c r="NPG361" s="925"/>
      <c r="NPH361" s="925"/>
      <c r="NPI361" s="925"/>
      <c r="NPJ361" s="925"/>
      <c r="NPK361" s="925"/>
      <c r="NPL361" s="925"/>
      <c r="NPM361" s="925"/>
      <c r="NPN361" s="925"/>
      <c r="NPO361" s="925"/>
      <c r="NPP361" s="925"/>
      <c r="NPQ361" s="925"/>
      <c r="NPR361" s="925"/>
      <c r="NPS361" s="925"/>
      <c r="NPT361" s="925"/>
      <c r="NPU361" s="925"/>
      <c r="NPV361" s="925"/>
      <c r="NPW361" s="925"/>
      <c r="NPX361" s="925"/>
      <c r="NPY361" s="925"/>
      <c r="NPZ361" s="925"/>
      <c r="NQA361" s="925"/>
      <c r="NQB361" s="925"/>
      <c r="NQC361" s="925"/>
      <c r="NQD361" s="925"/>
      <c r="NQE361" s="925"/>
      <c r="NQF361" s="925"/>
      <c r="NQG361" s="925"/>
      <c r="NQH361" s="925"/>
      <c r="NQI361" s="925"/>
      <c r="NQJ361" s="925"/>
      <c r="NQK361" s="925"/>
      <c r="NQL361" s="925"/>
      <c r="NQM361" s="925"/>
      <c r="NQN361" s="925"/>
      <c r="NQO361" s="925"/>
      <c r="NQP361" s="925"/>
      <c r="NQQ361" s="925"/>
      <c r="NQR361" s="925"/>
      <c r="NQS361" s="925"/>
      <c r="NQT361" s="925"/>
      <c r="NQU361" s="925"/>
      <c r="NQV361" s="925"/>
      <c r="NQW361" s="925"/>
      <c r="NQX361" s="925"/>
      <c r="NQY361" s="925"/>
      <c r="NQZ361" s="925"/>
      <c r="NRA361" s="925"/>
      <c r="NRB361" s="925"/>
      <c r="NRC361" s="925"/>
      <c r="NRD361" s="925"/>
      <c r="NRE361" s="925"/>
      <c r="NRF361" s="925"/>
      <c r="NRG361" s="925"/>
      <c r="NRH361" s="925"/>
      <c r="NRI361" s="925"/>
      <c r="NRJ361" s="925"/>
      <c r="NRK361" s="925"/>
      <c r="NRL361" s="925"/>
      <c r="NRM361" s="925"/>
      <c r="NRN361" s="925"/>
      <c r="NRO361" s="925"/>
      <c r="NRP361" s="925"/>
      <c r="NRQ361" s="925"/>
      <c r="NRR361" s="925"/>
      <c r="NRS361" s="925"/>
      <c r="NRT361" s="925"/>
      <c r="NRU361" s="925"/>
      <c r="NRV361" s="925"/>
      <c r="NRW361" s="925"/>
      <c r="NRX361" s="925"/>
      <c r="NRY361" s="925"/>
      <c r="NRZ361" s="925"/>
      <c r="NSA361" s="925"/>
      <c r="NSB361" s="925"/>
      <c r="NSC361" s="925"/>
      <c r="NSD361" s="925"/>
      <c r="NSE361" s="925"/>
      <c r="NSF361" s="925"/>
      <c r="NSG361" s="925"/>
      <c r="NSH361" s="925"/>
      <c r="NSI361" s="925"/>
      <c r="NSJ361" s="925"/>
      <c r="NSK361" s="925"/>
      <c r="NSL361" s="925"/>
      <c r="NSM361" s="925"/>
      <c r="NSN361" s="925"/>
      <c r="NSO361" s="925"/>
      <c r="NSP361" s="925"/>
      <c r="NSQ361" s="925"/>
      <c r="NSR361" s="925"/>
      <c r="NSS361" s="925"/>
      <c r="NST361" s="925"/>
      <c r="NSU361" s="925"/>
      <c r="NSV361" s="925"/>
      <c r="NSW361" s="925"/>
      <c r="NSX361" s="925"/>
      <c r="NSY361" s="925"/>
      <c r="NSZ361" s="925"/>
      <c r="NTA361" s="925"/>
      <c r="NTB361" s="925"/>
      <c r="NTC361" s="925"/>
      <c r="NTD361" s="925"/>
      <c r="NTE361" s="925"/>
      <c r="NTF361" s="925"/>
      <c r="NTG361" s="925"/>
      <c r="NTH361" s="925"/>
      <c r="NTI361" s="925"/>
      <c r="NTJ361" s="925"/>
      <c r="NTK361" s="925"/>
      <c r="NTL361" s="925"/>
      <c r="NTM361" s="925"/>
      <c r="NTN361" s="925"/>
      <c r="NTO361" s="925"/>
      <c r="NTP361" s="925"/>
      <c r="NTQ361" s="925"/>
      <c r="NTR361" s="925"/>
      <c r="NTS361" s="925"/>
      <c r="NTT361" s="925"/>
      <c r="NTU361" s="925"/>
      <c r="NTV361" s="925"/>
      <c r="NTW361" s="925"/>
      <c r="NTX361" s="925"/>
      <c r="NTY361" s="925"/>
      <c r="NTZ361" s="925"/>
      <c r="NUA361" s="925"/>
      <c r="NUB361" s="925"/>
      <c r="NUC361" s="925"/>
      <c r="NUD361" s="925"/>
      <c r="NUE361" s="925"/>
      <c r="NUF361" s="925"/>
      <c r="NUG361" s="925"/>
      <c r="NUH361" s="925"/>
      <c r="NUI361" s="925"/>
      <c r="NUJ361" s="925"/>
      <c r="NUK361" s="925"/>
      <c r="NUL361" s="925"/>
      <c r="NUM361" s="925"/>
      <c r="NUN361" s="925"/>
      <c r="NUO361" s="925"/>
      <c r="NUP361" s="925"/>
      <c r="NUQ361" s="925"/>
      <c r="NUR361" s="925"/>
      <c r="NUS361" s="925"/>
      <c r="NUT361" s="925"/>
      <c r="NUU361" s="925"/>
      <c r="NUV361" s="925"/>
      <c r="NUW361" s="925"/>
      <c r="NUX361" s="925"/>
      <c r="NUY361" s="925"/>
      <c r="NUZ361" s="925"/>
      <c r="NVA361" s="925"/>
      <c r="NVB361" s="925"/>
      <c r="NVC361" s="925"/>
      <c r="NVD361" s="925"/>
      <c r="NVE361" s="925"/>
      <c r="NVF361" s="925"/>
      <c r="NVG361" s="925"/>
      <c r="NVH361" s="925"/>
      <c r="NVI361" s="925"/>
      <c r="NVJ361" s="925"/>
      <c r="NVK361" s="925"/>
      <c r="NVL361" s="925"/>
      <c r="NVM361" s="925"/>
      <c r="NVN361" s="925"/>
      <c r="NVO361" s="925"/>
      <c r="NVP361" s="925"/>
      <c r="NVQ361" s="925"/>
      <c r="NVR361" s="925"/>
      <c r="NVS361" s="925"/>
      <c r="NVT361" s="925"/>
      <c r="NVU361" s="925"/>
      <c r="NVV361" s="925"/>
      <c r="NVW361" s="925"/>
      <c r="NVX361" s="925"/>
      <c r="NVY361" s="925"/>
      <c r="NVZ361" s="925"/>
      <c r="NWA361" s="925"/>
      <c r="NWB361" s="925"/>
      <c r="NWC361" s="925"/>
      <c r="NWD361" s="925"/>
      <c r="NWE361" s="925"/>
      <c r="NWF361" s="925"/>
      <c r="NWG361" s="925"/>
      <c r="NWH361" s="925"/>
      <c r="NWI361" s="925"/>
      <c r="NWJ361" s="925"/>
      <c r="NWK361" s="925"/>
      <c r="NWL361" s="925"/>
      <c r="NWM361" s="925"/>
      <c r="NWN361" s="925"/>
      <c r="NWO361" s="925"/>
      <c r="NWP361" s="925"/>
      <c r="NWQ361" s="925"/>
      <c r="NWR361" s="925"/>
      <c r="NWS361" s="925"/>
      <c r="NWT361" s="925"/>
      <c r="NWU361" s="925"/>
      <c r="NWV361" s="925"/>
      <c r="NWW361" s="925"/>
      <c r="NWX361" s="925"/>
      <c r="NWY361" s="925"/>
      <c r="NWZ361" s="925"/>
      <c r="NXA361" s="925"/>
      <c r="NXB361" s="925"/>
      <c r="NXC361" s="925"/>
      <c r="NXD361" s="925"/>
      <c r="NXE361" s="925"/>
      <c r="NXF361" s="925"/>
      <c r="NXG361" s="925"/>
      <c r="NXH361" s="925"/>
      <c r="NXI361" s="925"/>
      <c r="NXJ361" s="925"/>
      <c r="NXK361" s="925"/>
      <c r="NXL361" s="925"/>
      <c r="NXM361" s="925"/>
      <c r="NXN361" s="925"/>
      <c r="NXO361" s="925"/>
      <c r="NXP361" s="925"/>
      <c r="NXQ361" s="925"/>
      <c r="NXR361" s="925"/>
      <c r="NXS361" s="925"/>
      <c r="NXT361" s="925"/>
      <c r="NXU361" s="925"/>
      <c r="NXV361" s="925"/>
      <c r="NXW361" s="925"/>
      <c r="NXX361" s="925"/>
      <c r="NXY361" s="925"/>
      <c r="NXZ361" s="925"/>
      <c r="NYA361" s="925"/>
      <c r="NYB361" s="925"/>
      <c r="NYC361" s="925"/>
      <c r="NYD361" s="925"/>
      <c r="NYE361" s="925"/>
      <c r="NYF361" s="925"/>
      <c r="NYG361" s="925"/>
      <c r="NYH361" s="925"/>
      <c r="NYI361" s="925"/>
      <c r="NYJ361" s="925"/>
      <c r="NYK361" s="925"/>
      <c r="NYL361" s="925"/>
      <c r="NYM361" s="925"/>
      <c r="NYN361" s="925"/>
      <c r="NYO361" s="925"/>
      <c r="NYP361" s="925"/>
      <c r="NYQ361" s="925"/>
      <c r="NYR361" s="925"/>
      <c r="NYS361" s="925"/>
      <c r="NYT361" s="925"/>
      <c r="NYU361" s="925"/>
      <c r="NYV361" s="925"/>
      <c r="NYW361" s="925"/>
      <c r="NYX361" s="925"/>
      <c r="NYY361" s="925"/>
      <c r="NYZ361" s="925"/>
      <c r="NZA361" s="925"/>
      <c r="NZB361" s="925"/>
      <c r="NZC361" s="925"/>
      <c r="NZD361" s="925"/>
      <c r="NZE361" s="925"/>
      <c r="NZF361" s="925"/>
      <c r="NZG361" s="925"/>
      <c r="NZH361" s="925"/>
      <c r="NZI361" s="925"/>
      <c r="NZJ361" s="925"/>
      <c r="NZK361" s="925"/>
      <c r="NZL361" s="925"/>
      <c r="NZM361" s="925"/>
      <c r="NZN361" s="925"/>
      <c r="NZO361" s="925"/>
      <c r="NZP361" s="925"/>
      <c r="NZQ361" s="925"/>
      <c r="NZR361" s="925"/>
      <c r="NZS361" s="925"/>
      <c r="NZT361" s="925"/>
      <c r="NZU361" s="925"/>
      <c r="NZV361" s="925"/>
      <c r="NZW361" s="925"/>
      <c r="NZX361" s="925"/>
      <c r="NZY361" s="925"/>
      <c r="NZZ361" s="925"/>
      <c r="OAA361" s="925"/>
      <c r="OAB361" s="925"/>
      <c r="OAC361" s="925"/>
      <c r="OAD361" s="925"/>
      <c r="OAE361" s="925"/>
      <c r="OAF361" s="925"/>
      <c r="OAG361" s="925"/>
      <c r="OAH361" s="925"/>
      <c r="OAI361" s="925"/>
      <c r="OAJ361" s="925"/>
      <c r="OAK361" s="925"/>
      <c r="OAL361" s="925"/>
      <c r="OAM361" s="925"/>
      <c r="OAN361" s="925"/>
      <c r="OAO361" s="925"/>
      <c r="OAP361" s="925"/>
      <c r="OAQ361" s="925"/>
      <c r="OAR361" s="925"/>
      <c r="OAS361" s="925"/>
      <c r="OAT361" s="925"/>
      <c r="OAU361" s="925"/>
      <c r="OAV361" s="925"/>
      <c r="OAW361" s="925"/>
      <c r="OAX361" s="925"/>
      <c r="OAY361" s="925"/>
      <c r="OAZ361" s="925"/>
      <c r="OBA361" s="925"/>
      <c r="OBB361" s="925"/>
      <c r="OBC361" s="925"/>
      <c r="OBD361" s="925"/>
      <c r="OBE361" s="925"/>
      <c r="OBF361" s="925"/>
      <c r="OBG361" s="925"/>
      <c r="OBH361" s="925"/>
      <c r="OBI361" s="925"/>
      <c r="OBJ361" s="925"/>
      <c r="OBK361" s="925"/>
      <c r="OBL361" s="925"/>
      <c r="OBM361" s="925"/>
      <c r="OBN361" s="925"/>
      <c r="OBO361" s="925"/>
      <c r="OBP361" s="925"/>
      <c r="OBQ361" s="925"/>
      <c r="OBR361" s="925"/>
      <c r="OBS361" s="925"/>
      <c r="OBT361" s="925"/>
      <c r="OBU361" s="925"/>
      <c r="OBV361" s="925"/>
      <c r="OBW361" s="925"/>
      <c r="OBX361" s="925"/>
      <c r="OBY361" s="925"/>
      <c r="OBZ361" s="925"/>
      <c r="OCA361" s="925"/>
      <c r="OCB361" s="925"/>
      <c r="OCC361" s="925"/>
      <c r="OCD361" s="925"/>
      <c r="OCE361" s="925"/>
      <c r="OCF361" s="925"/>
      <c r="OCG361" s="925"/>
      <c r="OCH361" s="925"/>
      <c r="OCI361" s="925"/>
      <c r="OCJ361" s="925"/>
      <c r="OCK361" s="925"/>
      <c r="OCL361" s="925"/>
      <c r="OCM361" s="925"/>
      <c r="OCN361" s="925"/>
      <c r="OCO361" s="925"/>
      <c r="OCP361" s="925"/>
      <c r="OCQ361" s="925"/>
      <c r="OCR361" s="925"/>
      <c r="OCS361" s="925"/>
      <c r="OCT361" s="925"/>
      <c r="OCU361" s="925"/>
      <c r="OCV361" s="925"/>
      <c r="OCW361" s="925"/>
      <c r="OCX361" s="925"/>
      <c r="OCY361" s="925"/>
      <c r="OCZ361" s="925"/>
      <c r="ODA361" s="925"/>
      <c r="ODB361" s="925"/>
      <c r="ODC361" s="925"/>
      <c r="ODD361" s="925"/>
      <c r="ODE361" s="925"/>
      <c r="ODF361" s="925"/>
      <c r="ODG361" s="925"/>
      <c r="ODH361" s="925"/>
      <c r="ODI361" s="925"/>
      <c r="ODJ361" s="925"/>
      <c r="ODK361" s="925"/>
      <c r="ODL361" s="925"/>
      <c r="ODM361" s="925"/>
      <c r="ODN361" s="925"/>
      <c r="ODO361" s="925"/>
      <c r="ODP361" s="925"/>
      <c r="ODQ361" s="925"/>
      <c r="ODR361" s="925"/>
      <c r="ODS361" s="925"/>
      <c r="ODT361" s="925"/>
      <c r="ODU361" s="925"/>
      <c r="ODV361" s="925"/>
      <c r="ODW361" s="925"/>
      <c r="ODX361" s="925"/>
      <c r="ODY361" s="925"/>
      <c r="ODZ361" s="925"/>
      <c r="OEA361" s="925"/>
      <c r="OEB361" s="925"/>
      <c r="OEC361" s="925"/>
      <c r="OED361" s="925"/>
      <c r="OEE361" s="925"/>
      <c r="OEF361" s="925"/>
      <c r="OEG361" s="925"/>
      <c r="OEH361" s="925"/>
      <c r="OEI361" s="925"/>
      <c r="OEJ361" s="925"/>
      <c r="OEK361" s="925"/>
      <c r="OEL361" s="925"/>
      <c r="OEM361" s="925"/>
      <c r="OEN361" s="925"/>
      <c r="OEO361" s="925"/>
      <c r="OEP361" s="925"/>
      <c r="OEQ361" s="925"/>
      <c r="OER361" s="925"/>
      <c r="OES361" s="925"/>
      <c r="OET361" s="925"/>
      <c r="OEU361" s="925"/>
      <c r="OEV361" s="925"/>
      <c r="OEW361" s="925"/>
      <c r="OEX361" s="925"/>
      <c r="OEY361" s="925"/>
      <c r="OEZ361" s="925"/>
      <c r="OFA361" s="925"/>
      <c r="OFB361" s="925"/>
      <c r="OFC361" s="925"/>
      <c r="OFD361" s="925"/>
      <c r="OFE361" s="925"/>
      <c r="OFF361" s="925"/>
      <c r="OFG361" s="925"/>
      <c r="OFH361" s="925"/>
      <c r="OFI361" s="925"/>
      <c r="OFJ361" s="925"/>
      <c r="OFK361" s="925"/>
      <c r="OFL361" s="925"/>
      <c r="OFM361" s="925"/>
      <c r="OFN361" s="925"/>
      <c r="OFO361" s="925"/>
      <c r="OFP361" s="925"/>
      <c r="OFQ361" s="925"/>
      <c r="OFR361" s="925"/>
      <c r="OFS361" s="925"/>
      <c r="OFT361" s="925"/>
      <c r="OFU361" s="925"/>
      <c r="OFV361" s="925"/>
      <c r="OFW361" s="925"/>
      <c r="OFX361" s="925"/>
      <c r="OFY361" s="925"/>
      <c r="OFZ361" s="925"/>
      <c r="OGA361" s="925"/>
      <c r="OGB361" s="925"/>
      <c r="OGC361" s="925"/>
      <c r="OGD361" s="925"/>
      <c r="OGE361" s="925"/>
      <c r="OGF361" s="925"/>
      <c r="OGG361" s="925"/>
      <c r="OGH361" s="925"/>
      <c r="OGI361" s="925"/>
      <c r="OGJ361" s="925"/>
      <c r="OGK361" s="925"/>
      <c r="OGL361" s="925"/>
      <c r="OGM361" s="925"/>
      <c r="OGN361" s="925"/>
      <c r="OGO361" s="925"/>
      <c r="OGP361" s="925"/>
      <c r="OGQ361" s="925"/>
      <c r="OGR361" s="925"/>
      <c r="OGS361" s="925"/>
      <c r="OGT361" s="925"/>
      <c r="OGU361" s="925"/>
      <c r="OGV361" s="925"/>
      <c r="OGW361" s="925"/>
      <c r="OGX361" s="925"/>
      <c r="OGY361" s="925"/>
      <c r="OGZ361" s="925"/>
      <c r="OHA361" s="925"/>
      <c r="OHB361" s="925"/>
      <c r="OHC361" s="925"/>
      <c r="OHD361" s="925"/>
      <c r="OHE361" s="925"/>
      <c r="OHF361" s="925"/>
      <c r="OHG361" s="925"/>
      <c r="OHH361" s="925"/>
      <c r="OHI361" s="925"/>
      <c r="OHJ361" s="925"/>
      <c r="OHK361" s="925"/>
      <c r="OHL361" s="925"/>
      <c r="OHM361" s="925"/>
      <c r="OHN361" s="925"/>
      <c r="OHO361" s="925"/>
      <c r="OHP361" s="925"/>
      <c r="OHQ361" s="925"/>
      <c r="OHR361" s="925"/>
      <c r="OHS361" s="925"/>
      <c r="OHT361" s="925"/>
      <c r="OHU361" s="925"/>
      <c r="OHV361" s="925"/>
      <c r="OHW361" s="925"/>
      <c r="OHX361" s="925"/>
      <c r="OHY361" s="925"/>
      <c r="OHZ361" s="925"/>
      <c r="OIA361" s="925"/>
      <c r="OIB361" s="925"/>
      <c r="OIC361" s="925"/>
      <c r="OID361" s="925"/>
      <c r="OIE361" s="925"/>
      <c r="OIF361" s="925"/>
      <c r="OIG361" s="925"/>
      <c r="OIH361" s="925"/>
      <c r="OII361" s="925"/>
      <c r="OIJ361" s="925"/>
      <c r="OIK361" s="925"/>
      <c r="OIL361" s="925"/>
      <c r="OIM361" s="925"/>
      <c r="OIN361" s="925"/>
      <c r="OIO361" s="925"/>
      <c r="OIP361" s="925"/>
      <c r="OIQ361" s="925"/>
      <c r="OIR361" s="925"/>
      <c r="OIS361" s="925"/>
      <c r="OIT361" s="925"/>
      <c r="OIU361" s="925"/>
      <c r="OIV361" s="925"/>
      <c r="OIW361" s="925"/>
      <c r="OIX361" s="925"/>
      <c r="OIY361" s="925"/>
      <c r="OIZ361" s="925"/>
      <c r="OJA361" s="925"/>
      <c r="OJB361" s="925"/>
      <c r="OJC361" s="925"/>
      <c r="OJD361" s="925"/>
      <c r="OJE361" s="925"/>
      <c r="OJF361" s="925"/>
      <c r="OJG361" s="925"/>
      <c r="OJH361" s="925"/>
      <c r="OJI361" s="925"/>
      <c r="OJJ361" s="925"/>
      <c r="OJK361" s="925"/>
      <c r="OJL361" s="925"/>
      <c r="OJM361" s="925"/>
      <c r="OJN361" s="925"/>
      <c r="OJO361" s="925"/>
      <c r="OJP361" s="925"/>
      <c r="OJQ361" s="925"/>
      <c r="OJR361" s="925"/>
      <c r="OJS361" s="925"/>
      <c r="OJT361" s="925"/>
      <c r="OJU361" s="925"/>
      <c r="OJV361" s="925"/>
      <c r="OJW361" s="925"/>
      <c r="OJX361" s="925"/>
      <c r="OJY361" s="925"/>
      <c r="OJZ361" s="925"/>
      <c r="OKA361" s="925"/>
      <c r="OKB361" s="925"/>
      <c r="OKC361" s="925"/>
      <c r="OKD361" s="925"/>
      <c r="OKE361" s="925"/>
      <c r="OKF361" s="925"/>
      <c r="OKG361" s="925"/>
      <c r="OKH361" s="925"/>
      <c r="OKI361" s="925"/>
      <c r="OKJ361" s="925"/>
      <c r="OKK361" s="925"/>
      <c r="OKL361" s="925"/>
      <c r="OKM361" s="925"/>
      <c r="OKN361" s="925"/>
      <c r="OKO361" s="925"/>
      <c r="OKP361" s="925"/>
      <c r="OKQ361" s="925"/>
      <c r="OKR361" s="925"/>
      <c r="OKS361" s="925"/>
      <c r="OKT361" s="925"/>
      <c r="OKU361" s="925"/>
      <c r="OKV361" s="925"/>
      <c r="OKW361" s="925"/>
      <c r="OKX361" s="925"/>
      <c r="OKY361" s="925"/>
      <c r="OKZ361" s="925"/>
      <c r="OLA361" s="925"/>
      <c r="OLB361" s="925"/>
      <c r="OLC361" s="925"/>
      <c r="OLD361" s="925"/>
      <c r="OLE361" s="925"/>
      <c r="OLF361" s="925"/>
      <c r="OLG361" s="925"/>
      <c r="OLH361" s="925"/>
      <c r="OLI361" s="925"/>
      <c r="OLJ361" s="925"/>
      <c r="OLK361" s="925"/>
      <c r="OLL361" s="925"/>
      <c r="OLM361" s="925"/>
      <c r="OLN361" s="925"/>
      <c r="OLO361" s="925"/>
      <c r="OLP361" s="925"/>
      <c r="OLQ361" s="925"/>
      <c r="OLR361" s="925"/>
      <c r="OLS361" s="925"/>
      <c r="OLT361" s="925"/>
      <c r="OLU361" s="925"/>
      <c r="OLV361" s="925"/>
      <c r="OLW361" s="925"/>
      <c r="OLX361" s="925"/>
      <c r="OLY361" s="925"/>
      <c r="OLZ361" s="925"/>
      <c r="OMA361" s="925"/>
      <c r="OMB361" s="925"/>
      <c r="OMC361" s="925"/>
      <c r="OMD361" s="925"/>
      <c r="OME361" s="925"/>
      <c r="OMF361" s="925"/>
      <c r="OMG361" s="925"/>
      <c r="OMH361" s="925"/>
      <c r="OMI361" s="925"/>
      <c r="OMJ361" s="925"/>
      <c r="OMK361" s="925"/>
      <c r="OML361" s="925"/>
      <c r="OMM361" s="925"/>
      <c r="OMN361" s="925"/>
      <c r="OMO361" s="925"/>
      <c r="OMP361" s="925"/>
      <c r="OMQ361" s="925"/>
      <c r="OMR361" s="925"/>
      <c r="OMS361" s="925"/>
      <c r="OMT361" s="925"/>
      <c r="OMU361" s="925"/>
      <c r="OMV361" s="925"/>
      <c r="OMW361" s="925"/>
      <c r="OMX361" s="925"/>
      <c r="OMY361" s="925"/>
      <c r="OMZ361" s="925"/>
      <c r="ONA361" s="925"/>
      <c r="ONB361" s="925"/>
      <c r="ONC361" s="925"/>
      <c r="OND361" s="925"/>
      <c r="ONE361" s="925"/>
      <c r="ONF361" s="925"/>
      <c r="ONG361" s="925"/>
      <c r="ONH361" s="925"/>
      <c r="ONI361" s="925"/>
      <c r="ONJ361" s="925"/>
      <c r="ONK361" s="925"/>
      <c r="ONL361" s="925"/>
      <c r="ONM361" s="925"/>
      <c r="ONN361" s="925"/>
      <c r="ONO361" s="925"/>
      <c r="ONP361" s="925"/>
      <c r="ONQ361" s="925"/>
      <c r="ONR361" s="925"/>
      <c r="ONS361" s="925"/>
      <c r="ONT361" s="925"/>
      <c r="ONU361" s="925"/>
      <c r="ONV361" s="925"/>
      <c r="ONW361" s="925"/>
      <c r="ONX361" s="925"/>
      <c r="ONY361" s="925"/>
      <c r="ONZ361" s="925"/>
      <c r="OOA361" s="925"/>
      <c r="OOB361" s="925"/>
      <c r="OOC361" s="925"/>
      <c r="OOD361" s="925"/>
      <c r="OOE361" s="925"/>
      <c r="OOF361" s="925"/>
      <c r="OOG361" s="925"/>
      <c r="OOH361" s="925"/>
      <c r="OOI361" s="925"/>
      <c r="OOJ361" s="925"/>
      <c r="OOK361" s="925"/>
      <c r="OOL361" s="925"/>
      <c r="OOM361" s="925"/>
      <c r="OON361" s="925"/>
      <c r="OOO361" s="925"/>
      <c r="OOP361" s="925"/>
      <c r="OOQ361" s="925"/>
      <c r="OOR361" s="925"/>
      <c r="OOS361" s="925"/>
      <c r="OOT361" s="925"/>
      <c r="OOU361" s="925"/>
      <c r="OOV361" s="925"/>
      <c r="OOW361" s="925"/>
      <c r="OOX361" s="925"/>
      <c r="OOY361" s="925"/>
      <c r="OOZ361" s="925"/>
      <c r="OPA361" s="925"/>
      <c r="OPB361" s="925"/>
      <c r="OPC361" s="925"/>
      <c r="OPD361" s="925"/>
      <c r="OPE361" s="925"/>
      <c r="OPF361" s="925"/>
      <c r="OPG361" s="925"/>
      <c r="OPH361" s="925"/>
      <c r="OPI361" s="925"/>
      <c r="OPJ361" s="925"/>
      <c r="OPK361" s="925"/>
      <c r="OPL361" s="925"/>
      <c r="OPM361" s="925"/>
      <c r="OPN361" s="925"/>
      <c r="OPO361" s="925"/>
      <c r="OPP361" s="925"/>
      <c r="OPQ361" s="925"/>
      <c r="OPR361" s="925"/>
      <c r="OPS361" s="925"/>
      <c r="OPT361" s="925"/>
      <c r="OPU361" s="925"/>
      <c r="OPV361" s="925"/>
      <c r="OPW361" s="925"/>
      <c r="OPX361" s="925"/>
      <c r="OPY361" s="925"/>
      <c r="OPZ361" s="925"/>
      <c r="OQA361" s="925"/>
      <c r="OQB361" s="925"/>
      <c r="OQC361" s="925"/>
      <c r="OQD361" s="925"/>
      <c r="OQE361" s="925"/>
      <c r="OQF361" s="925"/>
      <c r="OQG361" s="925"/>
      <c r="OQH361" s="925"/>
      <c r="OQI361" s="925"/>
      <c r="OQJ361" s="925"/>
      <c r="OQK361" s="925"/>
      <c r="OQL361" s="925"/>
      <c r="OQM361" s="925"/>
      <c r="OQN361" s="925"/>
      <c r="OQO361" s="925"/>
      <c r="OQP361" s="925"/>
      <c r="OQQ361" s="925"/>
      <c r="OQR361" s="925"/>
      <c r="OQS361" s="925"/>
      <c r="OQT361" s="925"/>
      <c r="OQU361" s="925"/>
      <c r="OQV361" s="925"/>
      <c r="OQW361" s="925"/>
      <c r="OQX361" s="925"/>
      <c r="OQY361" s="925"/>
      <c r="OQZ361" s="925"/>
      <c r="ORA361" s="925"/>
      <c r="ORB361" s="925"/>
      <c r="ORC361" s="925"/>
      <c r="ORD361" s="925"/>
      <c r="ORE361" s="925"/>
      <c r="ORF361" s="925"/>
      <c r="ORG361" s="925"/>
      <c r="ORH361" s="925"/>
      <c r="ORI361" s="925"/>
      <c r="ORJ361" s="925"/>
      <c r="ORK361" s="925"/>
      <c r="ORL361" s="925"/>
      <c r="ORM361" s="925"/>
      <c r="ORN361" s="925"/>
      <c r="ORO361" s="925"/>
      <c r="ORP361" s="925"/>
      <c r="ORQ361" s="925"/>
      <c r="ORR361" s="925"/>
      <c r="ORS361" s="925"/>
      <c r="ORT361" s="925"/>
      <c r="ORU361" s="925"/>
      <c r="ORV361" s="925"/>
      <c r="ORW361" s="925"/>
      <c r="ORX361" s="925"/>
      <c r="ORY361" s="925"/>
      <c r="ORZ361" s="925"/>
      <c r="OSA361" s="925"/>
      <c r="OSB361" s="925"/>
      <c r="OSC361" s="925"/>
      <c r="OSD361" s="925"/>
      <c r="OSE361" s="925"/>
      <c r="OSF361" s="925"/>
      <c r="OSG361" s="925"/>
      <c r="OSH361" s="925"/>
      <c r="OSI361" s="925"/>
      <c r="OSJ361" s="925"/>
      <c r="OSK361" s="925"/>
      <c r="OSL361" s="925"/>
      <c r="OSM361" s="925"/>
      <c r="OSN361" s="925"/>
      <c r="OSO361" s="925"/>
      <c r="OSP361" s="925"/>
      <c r="OSQ361" s="925"/>
      <c r="OSR361" s="925"/>
      <c r="OSS361" s="925"/>
      <c r="OST361" s="925"/>
      <c r="OSU361" s="925"/>
      <c r="OSV361" s="925"/>
      <c r="OSW361" s="925"/>
      <c r="OSX361" s="925"/>
      <c r="OSY361" s="925"/>
      <c r="OSZ361" s="925"/>
      <c r="OTA361" s="925"/>
      <c r="OTB361" s="925"/>
      <c r="OTC361" s="925"/>
      <c r="OTD361" s="925"/>
      <c r="OTE361" s="925"/>
      <c r="OTF361" s="925"/>
      <c r="OTG361" s="925"/>
      <c r="OTH361" s="925"/>
      <c r="OTI361" s="925"/>
      <c r="OTJ361" s="925"/>
      <c r="OTK361" s="925"/>
      <c r="OTL361" s="925"/>
      <c r="OTM361" s="925"/>
      <c r="OTN361" s="925"/>
      <c r="OTO361" s="925"/>
      <c r="OTP361" s="925"/>
      <c r="OTQ361" s="925"/>
      <c r="OTR361" s="925"/>
      <c r="OTS361" s="925"/>
      <c r="OTT361" s="925"/>
      <c r="OTU361" s="925"/>
      <c r="OTV361" s="925"/>
      <c r="OTW361" s="925"/>
      <c r="OTX361" s="925"/>
      <c r="OTY361" s="925"/>
      <c r="OTZ361" s="925"/>
      <c r="OUA361" s="925"/>
      <c r="OUB361" s="925"/>
      <c r="OUC361" s="925"/>
      <c r="OUD361" s="925"/>
      <c r="OUE361" s="925"/>
      <c r="OUF361" s="925"/>
      <c r="OUG361" s="925"/>
      <c r="OUH361" s="925"/>
      <c r="OUI361" s="925"/>
      <c r="OUJ361" s="925"/>
      <c r="OUK361" s="925"/>
      <c r="OUL361" s="925"/>
      <c r="OUM361" s="925"/>
      <c r="OUN361" s="925"/>
      <c r="OUO361" s="925"/>
      <c r="OUP361" s="925"/>
      <c r="OUQ361" s="925"/>
      <c r="OUR361" s="925"/>
      <c r="OUS361" s="925"/>
      <c r="OUT361" s="925"/>
      <c r="OUU361" s="925"/>
      <c r="OUV361" s="925"/>
      <c r="OUW361" s="925"/>
      <c r="OUX361" s="925"/>
      <c r="OUY361" s="925"/>
      <c r="OUZ361" s="925"/>
      <c r="OVA361" s="925"/>
      <c r="OVB361" s="925"/>
      <c r="OVC361" s="925"/>
      <c r="OVD361" s="925"/>
      <c r="OVE361" s="925"/>
      <c r="OVF361" s="925"/>
      <c r="OVG361" s="925"/>
      <c r="OVH361" s="925"/>
      <c r="OVI361" s="925"/>
      <c r="OVJ361" s="925"/>
      <c r="OVK361" s="925"/>
      <c r="OVL361" s="925"/>
      <c r="OVM361" s="925"/>
      <c r="OVN361" s="925"/>
      <c r="OVO361" s="925"/>
      <c r="OVP361" s="925"/>
      <c r="OVQ361" s="925"/>
      <c r="OVR361" s="925"/>
      <c r="OVS361" s="925"/>
      <c r="OVT361" s="925"/>
      <c r="OVU361" s="925"/>
      <c r="OVV361" s="925"/>
      <c r="OVW361" s="925"/>
      <c r="OVX361" s="925"/>
      <c r="OVY361" s="925"/>
      <c r="OVZ361" s="925"/>
      <c r="OWA361" s="925"/>
      <c r="OWB361" s="925"/>
      <c r="OWC361" s="925"/>
      <c r="OWD361" s="925"/>
      <c r="OWE361" s="925"/>
      <c r="OWF361" s="925"/>
      <c r="OWG361" s="925"/>
      <c r="OWH361" s="925"/>
      <c r="OWI361" s="925"/>
      <c r="OWJ361" s="925"/>
      <c r="OWK361" s="925"/>
      <c r="OWL361" s="925"/>
      <c r="OWM361" s="925"/>
      <c r="OWN361" s="925"/>
      <c r="OWO361" s="925"/>
      <c r="OWP361" s="925"/>
      <c r="OWQ361" s="925"/>
      <c r="OWR361" s="925"/>
      <c r="OWS361" s="925"/>
      <c r="OWT361" s="925"/>
      <c r="OWU361" s="925"/>
      <c r="OWV361" s="925"/>
      <c r="OWW361" s="925"/>
      <c r="OWX361" s="925"/>
      <c r="OWY361" s="925"/>
      <c r="OWZ361" s="925"/>
      <c r="OXA361" s="925"/>
      <c r="OXB361" s="925"/>
      <c r="OXC361" s="925"/>
      <c r="OXD361" s="925"/>
      <c r="OXE361" s="925"/>
      <c r="OXF361" s="925"/>
      <c r="OXG361" s="925"/>
      <c r="OXH361" s="925"/>
      <c r="OXI361" s="925"/>
      <c r="OXJ361" s="925"/>
      <c r="OXK361" s="925"/>
      <c r="OXL361" s="925"/>
      <c r="OXM361" s="925"/>
      <c r="OXN361" s="925"/>
      <c r="OXO361" s="925"/>
      <c r="OXP361" s="925"/>
      <c r="OXQ361" s="925"/>
      <c r="OXR361" s="925"/>
      <c r="OXS361" s="925"/>
      <c r="OXT361" s="925"/>
      <c r="OXU361" s="925"/>
      <c r="OXV361" s="925"/>
      <c r="OXW361" s="925"/>
      <c r="OXX361" s="925"/>
      <c r="OXY361" s="925"/>
      <c r="OXZ361" s="925"/>
      <c r="OYA361" s="925"/>
      <c r="OYB361" s="925"/>
      <c r="OYC361" s="925"/>
      <c r="OYD361" s="925"/>
      <c r="OYE361" s="925"/>
      <c r="OYF361" s="925"/>
      <c r="OYG361" s="925"/>
      <c r="OYH361" s="925"/>
      <c r="OYI361" s="925"/>
      <c r="OYJ361" s="925"/>
      <c r="OYK361" s="925"/>
      <c r="OYL361" s="925"/>
      <c r="OYM361" s="925"/>
      <c r="OYN361" s="925"/>
      <c r="OYO361" s="925"/>
      <c r="OYP361" s="925"/>
      <c r="OYQ361" s="925"/>
      <c r="OYR361" s="925"/>
      <c r="OYS361" s="925"/>
      <c r="OYT361" s="925"/>
      <c r="OYU361" s="925"/>
      <c r="OYV361" s="925"/>
      <c r="OYW361" s="925"/>
      <c r="OYX361" s="925"/>
      <c r="OYY361" s="925"/>
      <c r="OYZ361" s="925"/>
      <c r="OZA361" s="925"/>
      <c r="OZB361" s="925"/>
      <c r="OZC361" s="925"/>
      <c r="OZD361" s="925"/>
      <c r="OZE361" s="925"/>
      <c r="OZF361" s="925"/>
      <c r="OZG361" s="925"/>
      <c r="OZH361" s="925"/>
      <c r="OZI361" s="925"/>
      <c r="OZJ361" s="925"/>
      <c r="OZK361" s="925"/>
      <c r="OZL361" s="925"/>
      <c r="OZM361" s="925"/>
      <c r="OZN361" s="925"/>
      <c r="OZO361" s="925"/>
      <c r="OZP361" s="925"/>
      <c r="OZQ361" s="925"/>
      <c r="OZR361" s="925"/>
      <c r="OZS361" s="925"/>
      <c r="OZT361" s="925"/>
      <c r="OZU361" s="925"/>
      <c r="OZV361" s="925"/>
      <c r="OZW361" s="925"/>
      <c r="OZX361" s="925"/>
      <c r="OZY361" s="925"/>
      <c r="OZZ361" s="925"/>
      <c r="PAA361" s="925"/>
      <c r="PAB361" s="925"/>
      <c r="PAC361" s="925"/>
      <c r="PAD361" s="925"/>
      <c r="PAE361" s="925"/>
      <c r="PAF361" s="925"/>
      <c r="PAG361" s="925"/>
      <c r="PAH361" s="925"/>
      <c r="PAI361" s="925"/>
      <c r="PAJ361" s="925"/>
      <c r="PAK361" s="925"/>
      <c r="PAL361" s="925"/>
      <c r="PAM361" s="925"/>
      <c r="PAN361" s="925"/>
      <c r="PAO361" s="925"/>
      <c r="PAP361" s="925"/>
      <c r="PAQ361" s="925"/>
      <c r="PAR361" s="925"/>
      <c r="PAS361" s="925"/>
      <c r="PAT361" s="925"/>
      <c r="PAU361" s="925"/>
      <c r="PAV361" s="925"/>
      <c r="PAW361" s="925"/>
      <c r="PAX361" s="925"/>
      <c r="PAY361" s="925"/>
      <c r="PAZ361" s="925"/>
      <c r="PBA361" s="925"/>
      <c r="PBB361" s="925"/>
      <c r="PBC361" s="925"/>
      <c r="PBD361" s="925"/>
      <c r="PBE361" s="925"/>
      <c r="PBF361" s="925"/>
      <c r="PBG361" s="925"/>
      <c r="PBH361" s="925"/>
      <c r="PBI361" s="925"/>
      <c r="PBJ361" s="925"/>
      <c r="PBK361" s="925"/>
      <c r="PBL361" s="925"/>
      <c r="PBM361" s="925"/>
      <c r="PBN361" s="925"/>
      <c r="PBO361" s="925"/>
      <c r="PBP361" s="925"/>
      <c r="PBQ361" s="925"/>
      <c r="PBR361" s="925"/>
      <c r="PBS361" s="925"/>
      <c r="PBT361" s="925"/>
      <c r="PBU361" s="925"/>
      <c r="PBV361" s="925"/>
      <c r="PBW361" s="925"/>
      <c r="PBX361" s="925"/>
      <c r="PBY361" s="925"/>
      <c r="PBZ361" s="925"/>
      <c r="PCA361" s="925"/>
      <c r="PCB361" s="925"/>
      <c r="PCC361" s="925"/>
      <c r="PCD361" s="925"/>
      <c r="PCE361" s="925"/>
      <c r="PCF361" s="925"/>
      <c r="PCG361" s="925"/>
      <c r="PCH361" s="925"/>
      <c r="PCI361" s="925"/>
      <c r="PCJ361" s="925"/>
      <c r="PCK361" s="925"/>
      <c r="PCL361" s="925"/>
      <c r="PCM361" s="925"/>
      <c r="PCN361" s="925"/>
      <c r="PCO361" s="925"/>
      <c r="PCP361" s="925"/>
      <c r="PCQ361" s="925"/>
      <c r="PCR361" s="925"/>
      <c r="PCS361" s="925"/>
      <c r="PCT361" s="925"/>
      <c r="PCU361" s="925"/>
      <c r="PCV361" s="925"/>
      <c r="PCW361" s="925"/>
      <c r="PCX361" s="925"/>
      <c r="PCY361" s="925"/>
      <c r="PCZ361" s="925"/>
      <c r="PDA361" s="925"/>
      <c r="PDB361" s="925"/>
      <c r="PDC361" s="925"/>
      <c r="PDD361" s="925"/>
      <c r="PDE361" s="925"/>
      <c r="PDF361" s="925"/>
      <c r="PDG361" s="925"/>
      <c r="PDH361" s="925"/>
      <c r="PDI361" s="925"/>
      <c r="PDJ361" s="925"/>
      <c r="PDK361" s="925"/>
      <c r="PDL361" s="925"/>
      <c r="PDM361" s="925"/>
      <c r="PDN361" s="925"/>
      <c r="PDO361" s="925"/>
      <c r="PDP361" s="925"/>
      <c r="PDQ361" s="925"/>
      <c r="PDR361" s="925"/>
      <c r="PDS361" s="925"/>
      <c r="PDT361" s="925"/>
      <c r="PDU361" s="925"/>
      <c r="PDV361" s="925"/>
      <c r="PDW361" s="925"/>
      <c r="PDX361" s="925"/>
      <c r="PDY361" s="925"/>
      <c r="PDZ361" s="925"/>
      <c r="PEA361" s="925"/>
      <c r="PEB361" s="925"/>
      <c r="PEC361" s="925"/>
      <c r="PED361" s="925"/>
      <c r="PEE361" s="925"/>
      <c r="PEF361" s="925"/>
      <c r="PEG361" s="925"/>
      <c r="PEH361" s="925"/>
      <c r="PEI361" s="925"/>
      <c r="PEJ361" s="925"/>
      <c r="PEK361" s="925"/>
      <c r="PEL361" s="925"/>
      <c r="PEM361" s="925"/>
      <c r="PEN361" s="925"/>
      <c r="PEO361" s="925"/>
      <c r="PEP361" s="925"/>
      <c r="PEQ361" s="925"/>
      <c r="PER361" s="925"/>
      <c r="PES361" s="925"/>
      <c r="PET361" s="925"/>
      <c r="PEU361" s="925"/>
      <c r="PEV361" s="925"/>
      <c r="PEW361" s="925"/>
      <c r="PEX361" s="925"/>
      <c r="PEY361" s="925"/>
      <c r="PEZ361" s="925"/>
      <c r="PFA361" s="925"/>
      <c r="PFB361" s="925"/>
      <c r="PFC361" s="925"/>
      <c r="PFD361" s="925"/>
      <c r="PFE361" s="925"/>
      <c r="PFF361" s="925"/>
      <c r="PFG361" s="925"/>
      <c r="PFH361" s="925"/>
      <c r="PFI361" s="925"/>
      <c r="PFJ361" s="925"/>
      <c r="PFK361" s="925"/>
      <c r="PFL361" s="925"/>
      <c r="PFM361" s="925"/>
      <c r="PFN361" s="925"/>
      <c r="PFO361" s="925"/>
      <c r="PFP361" s="925"/>
      <c r="PFQ361" s="925"/>
      <c r="PFR361" s="925"/>
      <c r="PFS361" s="925"/>
      <c r="PFT361" s="925"/>
      <c r="PFU361" s="925"/>
      <c r="PFV361" s="925"/>
      <c r="PFW361" s="925"/>
      <c r="PFX361" s="925"/>
      <c r="PFY361" s="925"/>
      <c r="PFZ361" s="925"/>
      <c r="PGA361" s="925"/>
      <c r="PGB361" s="925"/>
      <c r="PGC361" s="925"/>
      <c r="PGD361" s="925"/>
      <c r="PGE361" s="925"/>
      <c r="PGF361" s="925"/>
      <c r="PGG361" s="925"/>
      <c r="PGH361" s="925"/>
      <c r="PGI361" s="925"/>
      <c r="PGJ361" s="925"/>
      <c r="PGK361" s="925"/>
      <c r="PGL361" s="925"/>
      <c r="PGM361" s="925"/>
      <c r="PGN361" s="925"/>
      <c r="PGO361" s="925"/>
      <c r="PGP361" s="925"/>
      <c r="PGQ361" s="925"/>
      <c r="PGR361" s="925"/>
      <c r="PGS361" s="925"/>
      <c r="PGT361" s="925"/>
      <c r="PGU361" s="925"/>
      <c r="PGV361" s="925"/>
      <c r="PGW361" s="925"/>
      <c r="PGX361" s="925"/>
      <c r="PGY361" s="925"/>
      <c r="PGZ361" s="925"/>
      <c r="PHA361" s="925"/>
      <c r="PHB361" s="925"/>
      <c r="PHC361" s="925"/>
      <c r="PHD361" s="925"/>
      <c r="PHE361" s="925"/>
      <c r="PHF361" s="925"/>
      <c r="PHG361" s="925"/>
      <c r="PHH361" s="925"/>
      <c r="PHI361" s="925"/>
      <c r="PHJ361" s="925"/>
      <c r="PHK361" s="925"/>
      <c r="PHL361" s="925"/>
      <c r="PHM361" s="925"/>
      <c r="PHN361" s="925"/>
      <c r="PHO361" s="925"/>
      <c r="PHP361" s="925"/>
      <c r="PHQ361" s="925"/>
      <c r="PHR361" s="925"/>
      <c r="PHS361" s="925"/>
      <c r="PHT361" s="925"/>
      <c r="PHU361" s="925"/>
      <c r="PHV361" s="925"/>
      <c r="PHW361" s="925"/>
      <c r="PHX361" s="925"/>
      <c r="PHY361" s="925"/>
      <c r="PHZ361" s="925"/>
      <c r="PIA361" s="925"/>
      <c r="PIB361" s="925"/>
      <c r="PIC361" s="925"/>
      <c r="PID361" s="925"/>
      <c r="PIE361" s="925"/>
      <c r="PIF361" s="925"/>
      <c r="PIG361" s="925"/>
      <c r="PIH361" s="925"/>
      <c r="PII361" s="925"/>
      <c r="PIJ361" s="925"/>
      <c r="PIK361" s="925"/>
      <c r="PIL361" s="925"/>
      <c r="PIM361" s="925"/>
      <c r="PIN361" s="925"/>
      <c r="PIO361" s="925"/>
      <c r="PIP361" s="925"/>
      <c r="PIQ361" s="925"/>
      <c r="PIR361" s="925"/>
      <c r="PIS361" s="925"/>
      <c r="PIT361" s="925"/>
      <c r="PIU361" s="925"/>
      <c r="PIV361" s="925"/>
      <c r="PIW361" s="925"/>
      <c r="PIX361" s="925"/>
      <c r="PIY361" s="925"/>
      <c r="PIZ361" s="925"/>
      <c r="PJA361" s="925"/>
      <c r="PJB361" s="925"/>
      <c r="PJC361" s="925"/>
      <c r="PJD361" s="925"/>
      <c r="PJE361" s="925"/>
      <c r="PJF361" s="925"/>
      <c r="PJG361" s="925"/>
      <c r="PJH361" s="925"/>
      <c r="PJI361" s="925"/>
      <c r="PJJ361" s="925"/>
      <c r="PJK361" s="925"/>
      <c r="PJL361" s="925"/>
      <c r="PJM361" s="925"/>
      <c r="PJN361" s="925"/>
      <c r="PJO361" s="925"/>
      <c r="PJP361" s="925"/>
      <c r="PJQ361" s="925"/>
      <c r="PJR361" s="925"/>
      <c r="PJS361" s="925"/>
      <c r="PJT361" s="925"/>
      <c r="PJU361" s="925"/>
      <c r="PJV361" s="925"/>
      <c r="PJW361" s="925"/>
      <c r="PJX361" s="925"/>
      <c r="PJY361" s="925"/>
      <c r="PJZ361" s="925"/>
      <c r="PKA361" s="925"/>
      <c r="PKB361" s="925"/>
      <c r="PKC361" s="925"/>
      <c r="PKD361" s="925"/>
      <c r="PKE361" s="925"/>
      <c r="PKF361" s="925"/>
      <c r="PKG361" s="925"/>
      <c r="PKH361" s="925"/>
      <c r="PKI361" s="925"/>
      <c r="PKJ361" s="925"/>
      <c r="PKK361" s="925"/>
      <c r="PKL361" s="925"/>
      <c r="PKM361" s="925"/>
      <c r="PKN361" s="925"/>
      <c r="PKO361" s="925"/>
      <c r="PKP361" s="925"/>
      <c r="PKQ361" s="925"/>
      <c r="PKR361" s="925"/>
      <c r="PKS361" s="925"/>
      <c r="PKT361" s="925"/>
      <c r="PKU361" s="925"/>
      <c r="PKV361" s="925"/>
      <c r="PKW361" s="925"/>
      <c r="PKX361" s="925"/>
      <c r="PKY361" s="925"/>
      <c r="PKZ361" s="925"/>
      <c r="PLA361" s="925"/>
      <c r="PLB361" s="925"/>
      <c r="PLC361" s="925"/>
      <c r="PLD361" s="925"/>
      <c r="PLE361" s="925"/>
      <c r="PLF361" s="925"/>
      <c r="PLG361" s="925"/>
      <c r="PLH361" s="925"/>
      <c r="PLI361" s="925"/>
      <c r="PLJ361" s="925"/>
      <c r="PLK361" s="925"/>
      <c r="PLL361" s="925"/>
      <c r="PLM361" s="925"/>
      <c r="PLN361" s="925"/>
      <c r="PLO361" s="925"/>
      <c r="PLP361" s="925"/>
      <c r="PLQ361" s="925"/>
      <c r="PLR361" s="925"/>
      <c r="PLS361" s="925"/>
      <c r="PLT361" s="925"/>
      <c r="PLU361" s="925"/>
      <c r="PLV361" s="925"/>
      <c r="PLW361" s="925"/>
      <c r="PLX361" s="925"/>
      <c r="PLY361" s="925"/>
      <c r="PLZ361" s="925"/>
      <c r="PMA361" s="925"/>
      <c r="PMB361" s="925"/>
      <c r="PMC361" s="925"/>
      <c r="PMD361" s="925"/>
      <c r="PME361" s="925"/>
      <c r="PMF361" s="925"/>
      <c r="PMG361" s="925"/>
      <c r="PMH361" s="925"/>
      <c r="PMI361" s="925"/>
      <c r="PMJ361" s="925"/>
      <c r="PMK361" s="925"/>
      <c r="PML361" s="925"/>
      <c r="PMM361" s="925"/>
      <c r="PMN361" s="925"/>
      <c r="PMO361" s="925"/>
      <c r="PMP361" s="925"/>
      <c r="PMQ361" s="925"/>
      <c r="PMR361" s="925"/>
      <c r="PMS361" s="925"/>
      <c r="PMT361" s="925"/>
      <c r="PMU361" s="925"/>
      <c r="PMV361" s="925"/>
      <c r="PMW361" s="925"/>
      <c r="PMX361" s="925"/>
      <c r="PMY361" s="925"/>
      <c r="PMZ361" s="925"/>
      <c r="PNA361" s="925"/>
      <c r="PNB361" s="925"/>
      <c r="PNC361" s="925"/>
      <c r="PND361" s="925"/>
      <c r="PNE361" s="925"/>
      <c r="PNF361" s="925"/>
      <c r="PNG361" s="925"/>
      <c r="PNH361" s="925"/>
      <c r="PNI361" s="925"/>
      <c r="PNJ361" s="925"/>
      <c r="PNK361" s="925"/>
      <c r="PNL361" s="925"/>
      <c r="PNM361" s="925"/>
      <c r="PNN361" s="925"/>
      <c r="PNO361" s="925"/>
      <c r="PNP361" s="925"/>
      <c r="PNQ361" s="925"/>
      <c r="PNR361" s="925"/>
      <c r="PNS361" s="925"/>
      <c r="PNT361" s="925"/>
      <c r="PNU361" s="925"/>
      <c r="PNV361" s="925"/>
      <c r="PNW361" s="925"/>
      <c r="PNX361" s="925"/>
      <c r="PNY361" s="925"/>
      <c r="PNZ361" s="925"/>
      <c r="POA361" s="925"/>
      <c r="POB361" s="925"/>
      <c r="POC361" s="925"/>
      <c r="POD361" s="925"/>
      <c r="POE361" s="925"/>
      <c r="POF361" s="925"/>
      <c r="POG361" s="925"/>
      <c r="POH361" s="925"/>
      <c r="POI361" s="925"/>
      <c r="POJ361" s="925"/>
      <c r="POK361" s="925"/>
      <c r="POL361" s="925"/>
      <c r="POM361" s="925"/>
      <c r="PON361" s="925"/>
      <c r="POO361" s="925"/>
      <c r="POP361" s="925"/>
      <c r="POQ361" s="925"/>
      <c r="POR361" s="925"/>
      <c r="POS361" s="925"/>
      <c r="POT361" s="925"/>
      <c r="POU361" s="925"/>
      <c r="POV361" s="925"/>
      <c r="POW361" s="925"/>
      <c r="POX361" s="925"/>
      <c r="POY361" s="925"/>
      <c r="POZ361" s="925"/>
      <c r="PPA361" s="925"/>
      <c r="PPB361" s="925"/>
      <c r="PPC361" s="925"/>
      <c r="PPD361" s="925"/>
      <c r="PPE361" s="925"/>
      <c r="PPF361" s="925"/>
      <c r="PPG361" s="925"/>
      <c r="PPH361" s="925"/>
      <c r="PPI361" s="925"/>
      <c r="PPJ361" s="925"/>
      <c r="PPK361" s="925"/>
      <c r="PPL361" s="925"/>
      <c r="PPM361" s="925"/>
      <c r="PPN361" s="925"/>
      <c r="PPO361" s="925"/>
      <c r="PPP361" s="925"/>
      <c r="PPQ361" s="925"/>
      <c r="PPR361" s="925"/>
      <c r="PPS361" s="925"/>
      <c r="PPT361" s="925"/>
      <c r="PPU361" s="925"/>
      <c r="PPV361" s="925"/>
      <c r="PPW361" s="925"/>
      <c r="PPX361" s="925"/>
      <c r="PPY361" s="925"/>
      <c r="PPZ361" s="925"/>
      <c r="PQA361" s="925"/>
      <c r="PQB361" s="925"/>
      <c r="PQC361" s="925"/>
      <c r="PQD361" s="925"/>
      <c r="PQE361" s="925"/>
      <c r="PQF361" s="925"/>
      <c r="PQG361" s="925"/>
      <c r="PQH361" s="925"/>
      <c r="PQI361" s="925"/>
      <c r="PQJ361" s="925"/>
      <c r="PQK361" s="925"/>
      <c r="PQL361" s="925"/>
      <c r="PQM361" s="925"/>
      <c r="PQN361" s="925"/>
      <c r="PQO361" s="925"/>
      <c r="PQP361" s="925"/>
      <c r="PQQ361" s="925"/>
      <c r="PQR361" s="925"/>
      <c r="PQS361" s="925"/>
      <c r="PQT361" s="925"/>
      <c r="PQU361" s="925"/>
      <c r="PQV361" s="925"/>
      <c r="PQW361" s="925"/>
      <c r="PQX361" s="925"/>
      <c r="PQY361" s="925"/>
      <c r="PQZ361" s="925"/>
      <c r="PRA361" s="925"/>
      <c r="PRB361" s="925"/>
      <c r="PRC361" s="925"/>
      <c r="PRD361" s="925"/>
      <c r="PRE361" s="925"/>
      <c r="PRF361" s="925"/>
      <c r="PRG361" s="925"/>
      <c r="PRH361" s="925"/>
      <c r="PRI361" s="925"/>
      <c r="PRJ361" s="925"/>
      <c r="PRK361" s="925"/>
      <c r="PRL361" s="925"/>
      <c r="PRM361" s="925"/>
      <c r="PRN361" s="925"/>
      <c r="PRO361" s="925"/>
      <c r="PRP361" s="925"/>
      <c r="PRQ361" s="925"/>
      <c r="PRR361" s="925"/>
      <c r="PRS361" s="925"/>
      <c r="PRT361" s="925"/>
      <c r="PRU361" s="925"/>
      <c r="PRV361" s="925"/>
      <c r="PRW361" s="925"/>
      <c r="PRX361" s="925"/>
      <c r="PRY361" s="925"/>
      <c r="PRZ361" s="925"/>
      <c r="PSA361" s="925"/>
      <c r="PSB361" s="925"/>
      <c r="PSC361" s="925"/>
      <c r="PSD361" s="925"/>
      <c r="PSE361" s="925"/>
      <c r="PSF361" s="925"/>
      <c r="PSG361" s="925"/>
      <c r="PSH361" s="925"/>
      <c r="PSI361" s="925"/>
      <c r="PSJ361" s="925"/>
      <c r="PSK361" s="925"/>
      <c r="PSL361" s="925"/>
      <c r="PSM361" s="925"/>
      <c r="PSN361" s="925"/>
      <c r="PSO361" s="925"/>
      <c r="PSP361" s="925"/>
      <c r="PSQ361" s="925"/>
      <c r="PSR361" s="925"/>
      <c r="PSS361" s="925"/>
      <c r="PST361" s="925"/>
      <c r="PSU361" s="925"/>
      <c r="PSV361" s="925"/>
      <c r="PSW361" s="925"/>
      <c r="PSX361" s="925"/>
      <c r="PSY361" s="925"/>
      <c r="PSZ361" s="925"/>
      <c r="PTA361" s="925"/>
      <c r="PTB361" s="925"/>
      <c r="PTC361" s="925"/>
      <c r="PTD361" s="925"/>
      <c r="PTE361" s="925"/>
      <c r="PTF361" s="925"/>
      <c r="PTG361" s="925"/>
      <c r="PTH361" s="925"/>
      <c r="PTI361" s="925"/>
      <c r="PTJ361" s="925"/>
      <c r="PTK361" s="925"/>
      <c r="PTL361" s="925"/>
      <c r="PTM361" s="925"/>
      <c r="PTN361" s="925"/>
      <c r="PTO361" s="925"/>
      <c r="PTP361" s="925"/>
      <c r="PTQ361" s="925"/>
      <c r="PTR361" s="925"/>
      <c r="PTS361" s="925"/>
      <c r="PTT361" s="925"/>
      <c r="PTU361" s="925"/>
      <c r="PTV361" s="925"/>
      <c r="PTW361" s="925"/>
      <c r="PTX361" s="925"/>
      <c r="PTY361" s="925"/>
      <c r="PTZ361" s="925"/>
      <c r="PUA361" s="925"/>
      <c r="PUB361" s="925"/>
      <c r="PUC361" s="925"/>
      <c r="PUD361" s="925"/>
      <c r="PUE361" s="925"/>
      <c r="PUF361" s="925"/>
      <c r="PUG361" s="925"/>
      <c r="PUH361" s="925"/>
      <c r="PUI361" s="925"/>
      <c r="PUJ361" s="925"/>
      <c r="PUK361" s="925"/>
      <c r="PUL361" s="925"/>
      <c r="PUM361" s="925"/>
      <c r="PUN361" s="925"/>
      <c r="PUO361" s="925"/>
      <c r="PUP361" s="925"/>
      <c r="PUQ361" s="925"/>
      <c r="PUR361" s="925"/>
      <c r="PUS361" s="925"/>
      <c r="PUT361" s="925"/>
      <c r="PUU361" s="925"/>
      <c r="PUV361" s="925"/>
      <c r="PUW361" s="925"/>
      <c r="PUX361" s="925"/>
      <c r="PUY361" s="925"/>
      <c r="PUZ361" s="925"/>
      <c r="PVA361" s="925"/>
      <c r="PVB361" s="925"/>
      <c r="PVC361" s="925"/>
      <c r="PVD361" s="925"/>
      <c r="PVE361" s="925"/>
      <c r="PVF361" s="925"/>
      <c r="PVG361" s="925"/>
      <c r="PVH361" s="925"/>
      <c r="PVI361" s="925"/>
      <c r="PVJ361" s="925"/>
      <c r="PVK361" s="925"/>
      <c r="PVL361" s="925"/>
      <c r="PVM361" s="925"/>
      <c r="PVN361" s="925"/>
      <c r="PVO361" s="925"/>
      <c r="PVP361" s="925"/>
      <c r="PVQ361" s="925"/>
      <c r="PVR361" s="925"/>
      <c r="PVS361" s="925"/>
      <c r="PVT361" s="925"/>
      <c r="PVU361" s="925"/>
      <c r="PVV361" s="925"/>
      <c r="PVW361" s="925"/>
      <c r="PVX361" s="925"/>
      <c r="PVY361" s="925"/>
      <c r="PVZ361" s="925"/>
      <c r="PWA361" s="925"/>
      <c r="PWB361" s="925"/>
      <c r="PWC361" s="925"/>
      <c r="PWD361" s="925"/>
      <c r="PWE361" s="925"/>
      <c r="PWF361" s="925"/>
      <c r="PWG361" s="925"/>
      <c r="PWH361" s="925"/>
      <c r="PWI361" s="925"/>
      <c r="PWJ361" s="925"/>
      <c r="PWK361" s="925"/>
      <c r="PWL361" s="925"/>
      <c r="PWM361" s="925"/>
      <c r="PWN361" s="925"/>
      <c r="PWO361" s="925"/>
      <c r="PWP361" s="925"/>
      <c r="PWQ361" s="925"/>
      <c r="PWR361" s="925"/>
      <c r="PWS361" s="925"/>
      <c r="PWT361" s="925"/>
      <c r="PWU361" s="925"/>
      <c r="PWV361" s="925"/>
      <c r="PWW361" s="925"/>
      <c r="PWX361" s="925"/>
      <c r="PWY361" s="925"/>
      <c r="PWZ361" s="925"/>
      <c r="PXA361" s="925"/>
      <c r="PXB361" s="925"/>
      <c r="PXC361" s="925"/>
      <c r="PXD361" s="925"/>
      <c r="PXE361" s="925"/>
      <c r="PXF361" s="925"/>
      <c r="PXG361" s="925"/>
      <c r="PXH361" s="925"/>
      <c r="PXI361" s="925"/>
      <c r="PXJ361" s="925"/>
      <c r="PXK361" s="925"/>
      <c r="PXL361" s="925"/>
      <c r="PXM361" s="925"/>
      <c r="PXN361" s="925"/>
      <c r="PXO361" s="925"/>
      <c r="PXP361" s="925"/>
      <c r="PXQ361" s="925"/>
      <c r="PXR361" s="925"/>
      <c r="PXS361" s="925"/>
      <c r="PXT361" s="925"/>
      <c r="PXU361" s="925"/>
      <c r="PXV361" s="925"/>
      <c r="PXW361" s="925"/>
      <c r="PXX361" s="925"/>
      <c r="PXY361" s="925"/>
      <c r="PXZ361" s="925"/>
      <c r="PYA361" s="925"/>
      <c r="PYB361" s="925"/>
      <c r="PYC361" s="925"/>
      <c r="PYD361" s="925"/>
      <c r="PYE361" s="925"/>
      <c r="PYF361" s="925"/>
      <c r="PYG361" s="925"/>
      <c r="PYH361" s="925"/>
      <c r="PYI361" s="925"/>
      <c r="PYJ361" s="925"/>
      <c r="PYK361" s="925"/>
      <c r="PYL361" s="925"/>
      <c r="PYM361" s="925"/>
      <c r="PYN361" s="925"/>
      <c r="PYO361" s="925"/>
      <c r="PYP361" s="925"/>
      <c r="PYQ361" s="925"/>
      <c r="PYR361" s="925"/>
      <c r="PYS361" s="925"/>
      <c r="PYT361" s="925"/>
      <c r="PYU361" s="925"/>
      <c r="PYV361" s="925"/>
      <c r="PYW361" s="925"/>
      <c r="PYX361" s="925"/>
      <c r="PYY361" s="925"/>
      <c r="PYZ361" s="925"/>
      <c r="PZA361" s="925"/>
      <c r="PZB361" s="925"/>
      <c r="PZC361" s="925"/>
      <c r="PZD361" s="925"/>
      <c r="PZE361" s="925"/>
      <c r="PZF361" s="925"/>
      <c r="PZG361" s="925"/>
      <c r="PZH361" s="925"/>
      <c r="PZI361" s="925"/>
      <c r="PZJ361" s="925"/>
      <c r="PZK361" s="925"/>
      <c r="PZL361" s="925"/>
      <c r="PZM361" s="925"/>
      <c r="PZN361" s="925"/>
      <c r="PZO361" s="925"/>
      <c r="PZP361" s="925"/>
      <c r="PZQ361" s="925"/>
      <c r="PZR361" s="925"/>
      <c r="PZS361" s="925"/>
      <c r="PZT361" s="925"/>
      <c r="PZU361" s="925"/>
      <c r="PZV361" s="925"/>
      <c r="PZW361" s="925"/>
      <c r="PZX361" s="925"/>
      <c r="PZY361" s="925"/>
      <c r="PZZ361" s="925"/>
      <c r="QAA361" s="925"/>
      <c r="QAB361" s="925"/>
      <c r="QAC361" s="925"/>
      <c r="QAD361" s="925"/>
      <c r="QAE361" s="925"/>
      <c r="QAF361" s="925"/>
      <c r="QAG361" s="925"/>
      <c r="QAH361" s="925"/>
      <c r="QAI361" s="925"/>
      <c r="QAJ361" s="925"/>
      <c r="QAK361" s="925"/>
      <c r="QAL361" s="925"/>
      <c r="QAM361" s="925"/>
      <c r="QAN361" s="925"/>
      <c r="QAO361" s="925"/>
      <c r="QAP361" s="925"/>
      <c r="QAQ361" s="925"/>
      <c r="QAR361" s="925"/>
      <c r="QAS361" s="925"/>
      <c r="QAT361" s="925"/>
      <c r="QAU361" s="925"/>
      <c r="QAV361" s="925"/>
      <c r="QAW361" s="925"/>
      <c r="QAX361" s="925"/>
      <c r="QAY361" s="925"/>
      <c r="QAZ361" s="925"/>
      <c r="QBA361" s="925"/>
      <c r="QBB361" s="925"/>
      <c r="QBC361" s="925"/>
      <c r="QBD361" s="925"/>
      <c r="QBE361" s="925"/>
      <c r="QBF361" s="925"/>
      <c r="QBG361" s="925"/>
      <c r="QBH361" s="925"/>
      <c r="QBI361" s="925"/>
      <c r="QBJ361" s="925"/>
      <c r="QBK361" s="925"/>
      <c r="QBL361" s="925"/>
      <c r="QBM361" s="925"/>
      <c r="QBN361" s="925"/>
      <c r="QBO361" s="925"/>
      <c r="QBP361" s="925"/>
      <c r="QBQ361" s="925"/>
      <c r="QBR361" s="925"/>
      <c r="QBS361" s="925"/>
      <c r="QBT361" s="925"/>
      <c r="QBU361" s="925"/>
      <c r="QBV361" s="925"/>
      <c r="QBW361" s="925"/>
      <c r="QBX361" s="925"/>
      <c r="QBY361" s="925"/>
      <c r="QBZ361" s="925"/>
      <c r="QCA361" s="925"/>
      <c r="QCB361" s="925"/>
      <c r="QCC361" s="925"/>
      <c r="QCD361" s="925"/>
      <c r="QCE361" s="925"/>
      <c r="QCF361" s="925"/>
      <c r="QCG361" s="925"/>
      <c r="QCH361" s="925"/>
      <c r="QCI361" s="925"/>
      <c r="QCJ361" s="925"/>
      <c r="QCK361" s="925"/>
      <c r="QCL361" s="925"/>
      <c r="QCM361" s="925"/>
      <c r="QCN361" s="925"/>
      <c r="QCO361" s="925"/>
      <c r="QCP361" s="925"/>
      <c r="QCQ361" s="925"/>
      <c r="QCR361" s="925"/>
      <c r="QCS361" s="925"/>
      <c r="QCT361" s="925"/>
      <c r="QCU361" s="925"/>
      <c r="QCV361" s="925"/>
      <c r="QCW361" s="925"/>
      <c r="QCX361" s="925"/>
      <c r="QCY361" s="925"/>
      <c r="QCZ361" s="925"/>
      <c r="QDA361" s="925"/>
      <c r="QDB361" s="925"/>
      <c r="QDC361" s="925"/>
      <c r="QDD361" s="925"/>
      <c r="QDE361" s="925"/>
      <c r="QDF361" s="925"/>
      <c r="QDG361" s="925"/>
      <c r="QDH361" s="925"/>
      <c r="QDI361" s="925"/>
      <c r="QDJ361" s="925"/>
      <c r="QDK361" s="925"/>
      <c r="QDL361" s="925"/>
      <c r="QDM361" s="925"/>
      <c r="QDN361" s="925"/>
      <c r="QDO361" s="925"/>
      <c r="QDP361" s="925"/>
      <c r="QDQ361" s="925"/>
      <c r="QDR361" s="925"/>
      <c r="QDS361" s="925"/>
      <c r="QDT361" s="925"/>
      <c r="QDU361" s="925"/>
      <c r="QDV361" s="925"/>
      <c r="QDW361" s="925"/>
      <c r="QDX361" s="925"/>
      <c r="QDY361" s="925"/>
      <c r="QDZ361" s="925"/>
      <c r="QEA361" s="925"/>
      <c r="QEB361" s="925"/>
      <c r="QEC361" s="925"/>
      <c r="QED361" s="925"/>
      <c r="QEE361" s="925"/>
      <c r="QEF361" s="925"/>
      <c r="QEG361" s="925"/>
      <c r="QEH361" s="925"/>
      <c r="QEI361" s="925"/>
      <c r="QEJ361" s="925"/>
      <c r="QEK361" s="925"/>
      <c r="QEL361" s="925"/>
      <c r="QEM361" s="925"/>
      <c r="QEN361" s="925"/>
      <c r="QEO361" s="925"/>
      <c r="QEP361" s="925"/>
      <c r="QEQ361" s="925"/>
      <c r="QER361" s="925"/>
      <c r="QES361" s="925"/>
      <c r="QET361" s="925"/>
      <c r="QEU361" s="925"/>
      <c r="QEV361" s="925"/>
      <c r="QEW361" s="925"/>
      <c r="QEX361" s="925"/>
      <c r="QEY361" s="925"/>
      <c r="QEZ361" s="925"/>
      <c r="QFA361" s="925"/>
      <c r="QFB361" s="925"/>
      <c r="QFC361" s="925"/>
      <c r="QFD361" s="925"/>
      <c r="QFE361" s="925"/>
      <c r="QFF361" s="925"/>
      <c r="QFG361" s="925"/>
      <c r="QFH361" s="925"/>
      <c r="QFI361" s="925"/>
      <c r="QFJ361" s="925"/>
      <c r="QFK361" s="925"/>
      <c r="QFL361" s="925"/>
      <c r="QFM361" s="925"/>
      <c r="QFN361" s="925"/>
      <c r="QFO361" s="925"/>
      <c r="QFP361" s="925"/>
      <c r="QFQ361" s="925"/>
      <c r="QFR361" s="925"/>
      <c r="QFS361" s="925"/>
      <c r="QFT361" s="925"/>
      <c r="QFU361" s="925"/>
      <c r="QFV361" s="925"/>
      <c r="QFW361" s="925"/>
      <c r="QFX361" s="925"/>
      <c r="QFY361" s="925"/>
      <c r="QFZ361" s="925"/>
      <c r="QGA361" s="925"/>
      <c r="QGB361" s="925"/>
      <c r="QGC361" s="925"/>
      <c r="QGD361" s="925"/>
      <c r="QGE361" s="925"/>
      <c r="QGF361" s="925"/>
      <c r="QGG361" s="925"/>
      <c r="QGH361" s="925"/>
      <c r="QGI361" s="925"/>
      <c r="QGJ361" s="925"/>
      <c r="QGK361" s="925"/>
      <c r="QGL361" s="925"/>
      <c r="QGM361" s="925"/>
      <c r="QGN361" s="925"/>
      <c r="QGO361" s="925"/>
      <c r="QGP361" s="925"/>
      <c r="QGQ361" s="925"/>
      <c r="QGR361" s="925"/>
      <c r="QGS361" s="925"/>
      <c r="QGT361" s="925"/>
      <c r="QGU361" s="925"/>
      <c r="QGV361" s="925"/>
      <c r="QGW361" s="925"/>
      <c r="QGX361" s="925"/>
      <c r="QGY361" s="925"/>
      <c r="QGZ361" s="925"/>
      <c r="QHA361" s="925"/>
      <c r="QHB361" s="925"/>
      <c r="QHC361" s="925"/>
      <c r="QHD361" s="925"/>
      <c r="QHE361" s="925"/>
      <c r="QHF361" s="925"/>
      <c r="QHG361" s="925"/>
      <c r="QHH361" s="925"/>
      <c r="QHI361" s="925"/>
      <c r="QHJ361" s="925"/>
      <c r="QHK361" s="925"/>
      <c r="QHL361" s="925"/>
      <c r="QHM361" s="925"/>
      <c r="QHN361" s="925"/>
      <c r="QHO361" s="925"/>
      <c r="QHP361" s="925"/>
      <c r="QHQ361" s="925"/>
      <c r="QHR361" s="925"/>
      <c r="QHS361" s="925"/>
      <c r="QHT361" s="925"/>
      <c r="QHU361" s="925"/>
      <c r="QHV361" s="925"/>
      <c r="QHW361" s="925"/>
      <c r="QHX361" s="925"/>
      <c r="QHY361" s="925"/>
      <c r="QHZ361" s="925"/>
      <c r="QIA361" s="925"/>
      <c r="QIB361" s="925"/>
      <c r="QIC361" s="925"/>
      <c r="QID361" s="925"/>
      <c r="QIE361" s="925"/>
      <c r="QIF361" s="925"/>
      <c r="QIG361" s="925"/>
      <c r="QIH361" s="925"/>
      <c r="QII361" s="925"/>
      <c r="QIJ361" s="925"/>
      <c r="QIK361" s="925"/>
      <c r="QIL361" s="925"/>
      <c r="QIM361" s="925"/>
      <c r="QIN361" s="925"/>
      <c r="QIO361" s="925"/>
      <c r="QIP361" s="925"/>
      <c r="QIQ361" s="925"/>
      <c r="QIR361" s="925"/>
      <c r="QIS361" s="925"/>
      <c r="QIT361" s="925"/>
      <c r="QIU361" s="925"/>
      <c r="QIV361" s="925"/>
      <c r="QIW361" s="925"/>
      <c r="QIX361" s="925"/>
      <c r="QIY361" s="925"/>
      <c r="QIZ361" s="925"/>
      <c r="QJA361" s="925"/>
      <c r="QJB361" s="925"/>
      <c r="QJC361" s="925"/>
      <c r="QJD361" s="925"/>
      <c r="QJE361" s="925"/>
      <c r="QJF361" s="925"/>
      <c r="QJG361" s="925"/>
      <c r="QJH361" s="925"/>
      <c r="QJI361" s="925"/>
      <c r="QJJ361" s="925"/>
      <c r="QJK361" s="925"/>
      <c r="QJL361" s="925"/>
      <c r="QJM361" s="925"/>
      <c r="QJN361" s="925"/>
      <c r="QJO361" s="925"/>
      <c r="QJP361" s="925"/>
      <c r="QJQ361" s="925"/>
      <c r="QJR361" s="925"/>
      <c r="QJS361" s="925"/>
      <c r="QJT361" s="925"/>
      <c r="QJU361" s="925"/>
      <c r="QJV361" s="925"/>
      <c r="QJW361" s="925"/>
      <c r="QJX361" s="925"/>
      <c r="QJY361" s="925"/>
      <c r="QJZ361" s="925"/>
      <c r="QKA361" s="925"/>
      <c r="QKB361" s="925"/>
      <c r="QKC361" s="925"/>
      <c r="QKD361" s="925"/>
      <c r="QKE361" s="925"/>
      <c r="QKF361" s="925"/>
      <c r="QKG361" s="925"/>
      <c r="QKH361" s="925"/>
      <c r="QKI361" s="925"/>
      <c r="QKJ361" s="925"/>
      <c r="QKK361" s="925"/>
      <c r="QKL361" s="925"/>
      <c r="QKM361" s="925"/>
      <c r="QKN361" s="925"/>
      <c r="QKO361" s="925"/>
      <c r="QKP361" s="925"/>
      <c r="QKQ361" s="925"/>
      <c r="QKR361" s="925"/>
      <c r="QKS361" s="925"/>
      <c r="QKT361" s="925"/>
      <c r="QKU361" s="925"/>
      <c r="QKV361" s="925"/>
      <c r="QKW361" s="925"/>
      <c r="QKX361" s="925"/>
      <c r="QKY361" s="925"/>
      <c r="QKZ361" s="925"/>
      <c r="QLA361" s="925"/>
      <c r="QLB361" s="925"/>
      <c r="QLC361" s="925"/>
      <c r="QLD361" s="925"/>
      <c r="QLE361" s="925"/>
      <c r="QLF361" s="925"/>
      <c r="QLG361" s="925"/>
      <c r="QLH361" s="925"/>
      <c r="QLI361" s="925"/>
      <c r="QLJ361" s="925"/>
      <c r="QLK361" s="925"/>
      <c r="QLL361" s="925"/>
      <c r="QLM361" s="925"/>
      <c r="QLN361" s="925"/>
      <c r="QLO361" s="925"/>
      <c r="QLP361" s="925"/>
      <c r="QLQ361" s="925"/>
      <c r="QLR361" s="925"/>
      <c r="QLS361" s="925"/>
      <c r="QLT361" s="925"/>
      <c r="QLU361" s="925"/>
      <c r="QLV361" s="925"/>
      <c r="QLW361" s="925"/>
      <c r="QLX361" s="925"/>
      <c r="QLY361" s="925"/>
      <c r="QLZ361" s="925"/>
      <c r="QMA361" s="925"/>
      <c r="QMB361" s="925"/>
      <c r="QMC361" s="925"/>
      <c r="QMD361" s="925"/>
      <c r="QME361" s="925"/>
      <c r="QMF361" s="925"/>
      <c r="QMG361" s="925"/>
      <c r="QMH361" s="925"/>
      <c r="QMI361" s="925"/>
      <c r="QMJ361" s="925"/>
      <c r="QMK361" s="925"/>
      <c r="QML361" s="925"/>
      <c r="QMM361" s="925"/>
      <c r="QMN361" s="925"/>
      <c r="QMO361" s="925"/>
      <c r="QMP361" s="925"/>
      <c r="QMQ361" s="925"/>
      <c r="QMR361" s="925"/>
      <c r="QMS361" s="925"/>
      <c r="QMT361" s="925"/>
      <c r="QMU361" s="925"/>
      <c r="QMV361" s="925"/>
      <c r="QMW361" s="925"/>
      <c r="QMX361" s="925"/>
      <c r="QMY361" s="925"/>
      <c r="QMZ361" s="925"/>
      <c r="QNA361" s="925"/>
      <c r="QNB361" s="925"/>
      <c r="QNC361" s="925"/>
      <c r="QND361" s="925"/>
      <c r="QNE361" s="925"/>
      <c r="QNF361" s="925"/>
      <c r="QNG361" s="925"/>
      <c r="QNH361" s="925"/>
      <c r="QNI361" s="925"/>
      <c r="QNJ361" s="925"/>
      <c r="QNK361" s="925"/>
      <c r="QNL361" s="925"/>
      <c r="QNM361" s="925"/>
      <c r="QNN361" s="925"/>
      <c r="QNO361" s="925"/>
      <c r="QNP361" s="925"/>
      <c r="QNQ361" s="925"/>
      <c r="QNR361" s="925"/>
      <c r="QNS361" s="925"/>
      <c r="QNT361" s="925"/>
      <c r="QNU361" s="925"/>
      <c r="QNV361" s="925"/>
      <c r="QNW361" s="925"/>
      <c r="QNX361" s="925"/>
      <c r="QNY361" s="925"/>
      <c r="QNZ361" s="925"/>
      <c r="QOA361" s="925"/>
      <c r="QOB361" s="925"/>
      <c r="QOC361" s="925"/>
      <c r="QOD361" s="925"/>
      <c r="QOE361" s="925"/>
      <c r="QOF361" s="925"/>
      <c r="QOG361" s="925"/>
      <c r="QOH361" s="925"/>
      <c r="QOI361" s="925"/>
      <c r="QOJ361" s="925"/>
      <c r="QOK361" s="925"/>
      <c r="QOL361" s="925"/>
      <c r="QOM361" s="925"/>
      <c r="QON361" s="925"/>
      <c r="QOO361" s="925"/>
      <c r="QOP361" s="925"/>
      <c r="QOQ361" s="925"/>
      <c r="QOR361" s="925"/>
      <c r="QOS361" s="925"/>
      <c r="QOT361" s="925"/>
      <c r="QOU361" s="925"/>
      <c r="QOV361" s="925"/>
      <c r="QOW361" s="925"/>
      <c r="QOX361" s="925"/>
      <c r="QOY361" s="925"/>
      <c r="QOZ361" s="925"/>
      <c r="QPA361" s="925"/>
      <c r="QPB361" s="925"/>
      <c r="QPC361" s="925"/>
      <c r="QPD361" s="925"/>
      <c r="QPE361" s="925"/>
      <c r="QPF361" s="925"/>
      <c r="QPG361" s="925"/>
      <c r="QPH361" s="925"/>
      <c r="QPI361" s="925"/>
      <c r="QPJ361" s="925"/>
      <c r="QPK361" s="925"/>
      <c r="QPL361" s="925"/>
      <c r="QPM361" s="925"/>
      <c r="QPN361" s="925"/>
      <c r="QPO361" s="925"/>
      <c r="QPP361" s="925"/>
      <c r="QPQ361" s="925"/>
      <c r="QPR361" s="925"/>
      <c r="QPS361" s="925"/>
      <c r="QPT361" s="925"/>
      <c r="QPU361" s="925"/>
      <c r="QPV361" s="925"/>
      <c r="QPW361" s="925"/>
      <c r="QPX361" s="925"/>
      <c r="QPY361" s="925"/>
      <c r="QPZ361" s="925"/>
      <c r="QQA361" s="925"/>
      <c r="QQB361" s="925"/>
      <c r="QQC361" s="925"/>
      <c r="QQD361" s="925"/>
      <c r="QQE361" s="925"/>
      <c r="QQF361" s="925"/>
      <c r="QQG361" s="925"/>
      <c r="QQH361" s="925"/>
      <c r="QQI361" s="925"/>
      <c r="QQJ361" s="925"/>
      <c r="QQK361" s="925"/>
      <c r="QQL361" s="925"/>
      <c r="QQM361" s="925"/>
      <c r="QQN361" s="925"/>
      <c r="QQO361" s="925"/>
      <c r="QQP361" s="925"/>
      <c r="QQQ361" s="925"/>
      <c r="QQR361" s="925"/>
      <c r="QQS361" s="925"/>
      <c r="QQT361" s="925"/>
      <c r="QQU361" s="925"/>
      <c r="QQV361" s="925"/>
      <c r="QQW361" s="925"/>
      <c r="QQX361" s="925"/>
      <c r="QQY361" s="925"/>
      <c r="QQZ361" s="925"/>
      <c r="QRA361" s="925"/>
      <c r="QRB361" s="925"/>
      <c r="QRC361" s="925"/>
      <c r="QRD361" s="925"/>
      <c r="QRE361" s="925"/>
      <c r="QRF361" s="925"/>
      <c r="QRG361" s="925"/>
      <c r="QRH361" s="925"/>
      <c r="QRI361" s="925"/>
      <c r="QRJ361" s="925"/>
      <c r="QRK361" s="925"/>
      <c r="QRL361" s="925"/>
      <c r="QRM361" s="925"/>
      <c r="QRN361" s="925"/>
      <c r="QRO361" s="925"/>
      <c r="QRP361" s="925"/>
      <c r="QRQ361" s="925"/>
      <c r="QRR361" s="925"/>
      <c r="QRS361" s="925"/>
      <c r="QRT361" s="925"/>
      <c r="QRU361" s="925"/>
      <c r="QRV361" s="925"/>
      <c r="QRW361" s="925"/>
      <c r="QRX361" s="925"/>
      <c r="QRY361" s="925"/>
      <c r="QRZ361" s="925"/>
      <c r="QSA361" s="925"/>
      <c r="QSB361" s="925"/>
      <c r="QSC361" s="925"/>
      <c r="QSD361" s="925"/>
      <c r="QSE361" s="925"/>
      <c r="QSF361" s="925"/>
      <c r="QSG361" s="925"/>
      <c r="QSH361" s="925"/>
      <c r="QSI361" s="925"/>
      <c r="QSJ361" s="925"/>
      <c r="QSK361" s="925"/>
      <c r="QSL361" s="925"/>
      <c r="QSM361" s="925"/>
      <c r="QSN361" s="925"/>
      <c r="QSO361" s="925"/>
      <c r="QSP361" s="925"/>
      <c r="QSQ361" s="925"/>
      <c r="QSR361" s="925"/>
      <c r="QSS361" s="925"/>
      <c r="QST361" s="925"/>
      <c r="QSU361" s="925"/>
      <c r="QSV361" s="925"/>
      <c r="QSW361" s="925"/>
      <c r="QSX361" s="925"/>
      <c r="QSY361" s="925"/>
      <c r="QSZ361" s="925"/>
      <c r="QTA361" s="925"/>
      <c r="QTB361" s="925"/>
      <c r="QTC361" s="925"/>
      <c r="QTD361" s="925"/>
      <c r="QTE361" s="925"/>
      <c r="QTF361" s="925"/>
      <c r="QTG361" s="925"/>
      <c r="QTH361" s="925"/>
      <c r="QTI361" s="925"/>
      <c r="QTJ361" s="925"/>
      <c r="QTK361" s="925"/>
      <c r="QTL361" s="925"/>
      <c r="QTM361" s="925"/>
      <c r="QTN361" s="925"/>
      <c r="QTO361" s="925"/>
      <c r="QTP361" s="925"/>
      <c r="QTQ361" s="925"/>
      <c r="QTR361" s="925"/>
      <c r="QTS361" s="925"/>
      <c r="QTT361" s="925"/>
      <c r="QTU361" s="925"/>
      <c r="QTV361" s="925"/>
      <c r="QTW361" s="925"/>
      <c r="QTX361" s="925"/>
      <c r="QTY361" s="925"/>
      <c r="QTZ361" s="925"/>
      <c r="QUA361" s="925"/>
      <c r="QUB361" s="925"/>
      <c r="QUC361" s="925"/>
      <c r="QUD361" s="925"/>
      <c r="QUE361" s="925"/>
      <c r="QUF361" s="925"/>
      <c r="QUG361" s="925"/>
      <c r="QUH361" s="925"/>
      <c r="QUI361" s="925"/>
      <c r="QUJ361" s="925"/>
      <c r="QUK361" s="925"/>
      <c r="QUL361" s="925"/>
      <c r="QUM361" s="925"/>
      <c r="QUN361" s="925"/>
      <c r="QUO361" s="925"/>
      <c r="QUP361" s="925"/>
      <c r="QUQ361" s="925"/>
      <c r="QUR361" s="925"/>
      <c r="QUS361" s="925"/>
      <c r="QUT361" s="925"/>
      <c r="QUU361" s="925"/>
      <c r="QUV361" s="925"/>
      <c r="QUW361" s="925"/>
      <c r="QUX361" s="925"/>
      <c r="QUY361" s="925"/>
      <c r="QUZ361" s="925"/>
      <c r="QVA361" s="925"/>
      <c r="QVB361" s="925"/>
      <c r="QVC361" s="925"/>
      <c r="QVD361" s="925"/>
      <c r="QVE361" s="925"/>
      <c r="QVF361" s="925"/>
      <c r="QVG361" s="925"/>
      <c r="QVH361" s="925"/>
      <c r="QVI361" s="925"/>
      <c r="QVJ361" s="925"/>
      <c r="QVK361" s="925"/>
      <c r="QVL361" s="925"/>
      <c r="QVM361" s="925"/>
      <c r="QVN361" s="925"/>
      <c r="QVO361" s="925"/>
      <c r="QVP361" s="925"/>
      <c r="QVQ361" s="925"/>
      <c r="QVR361" s="925"/>
      <c r="QVS361" s="925"/>
      <c r="QVT361" s="925"/>
      <c r="QVU361" s="925"/>
      <c r="QVV361" s="925"/>
      <c r="QVW361" s="925"/>
      <c r="QVX361" s="925"/>
      <c r="QVY361" s="925"/>
      <c r="QVZ361" s="925"/>
      <c r="QWA361" s="925"/>
      <c r="QWB361" s="925"/>
      <c r="QWC361" s="925"/>
      <c r="QWD361" s="925"/>
      <c r="QWE361" s="925"/>
      <c r="QWF361" s="925"/>
      <c r="QWG361" s="925"/>
      <c r="QWH361" s="925"/>
      <c r="QWI361" s="925"/>
      <c r="QWJ361" s="925"/>
      <c r="QWK361" s="925"/>
      <c r="QWL361" s="925"/>
      <c r="QWM361" s="925"/>
      <c r="QWN361" s="925"/>
      <c r="QWO361" s="925"/>
      <c r="QWP361" s="925"/>
      <c r="QWQ361" s="925"/>
      <c r="QWR361" s="925"/>
      <c r="QWS361" s="925"/>
      <c r="QWT361" s="925"/>
      <c r="QWU361" s="925"/>
      <c r="QWV361" s="925"/>
      <c r="QWW361" s="925"/>
      <c r="QWX361" s="925"/>
      <c r="QWY361" s="925"/>
      <c r="QWZ361" s="925"/>
      <c r="QXA361" s="925"/>
      <c r="QXB361" s="925"/>
      <c r="QXC361" s="925"/>
      <c r="QXD361" s="925"/>
      <c r="QXE361" s="925"/>
      <c r="QXF361" s="925"/>
      <c r="QXG361" s="925"/>
      <c r="QXH361" s="925"/>
      <c r="QXI361" s="925"/>
      <c r="QXJ361" s="925"/>
      <c r="QXK361" s="925"/>
      <c r="QXL361" s="925"/>
      <c r="QXM361" s="925"/>
      <c r="QXN361" s="925"/>
      <c r="QXO361" s="925"/>
      <c r="QXP361" s="925"/>
      <c r="QXQ361" s="925"/>
      <c r="QXR361" s="925"/>
      <c r="QXS361" s="925"/>
      <c r="QXT361" s="925"/>
      <c r="QXU361" s="925"/>
      <c r="QXV361" s="925"/>
      <c r="QXW361" s="925"/>
      <c r="QXX361" s="925"/>
      <c r="QXY361" s="925"/>
      <c r="QXZ361" s="925"/>
      <c r="QYA361" s="925"/>
      <c r="QYB361" s="925"/>
      <c r="QYC361" s="925"/>
      <c r="QYD361" s="925"/>
      <c r="QYE361" s="925"/>
      <c r="QYF361" s="925"/>
      <c r="QYG361" s="925"/>
      <c r="QYH361" s="925"/>
      <c r="QYI361" s="925"/>
      <c r="QYJ361" s="925"/>
      <c r="QYK361" s="925"/>
      <c r="QYL361" s="925"/>
      <c r="QYM361" s="925"/>
      <c r="QYN361" s="925"/>
      <c r="QYO361" s="925"/>
      <c r="QYP361" s="925"/>
      <c r="QYQ361" s="925"/>
      <c r="QYR361" s="925"/>
      <c r="QYS361" s="925"/>
      <c r="QYT361" s="925"/>
      <c r="QYU361" s="925"/>
      <c r="QYV361" s="925"/>
      <c r="QYW361" s="925"/>
      <c r="QYX361" s="925"/>
      <c r="QYY361" s="925"/>
      <c r="QYZ361" s="925"/>
      <c r="QZA361" s="925"/>
      <c r="QZB361" s="925"/>
      <c r="QZC361" s="925"/>
      <c r="QZD361" s="925"/>
      <c r="QZE361" s="925"/>
      <c r="QZF361" s="925"/>
      <c r="QZG361" s="925"/>
      <c r="QZH361" s="925"/>
      <c r="QZI361" s="925"/>
      <c r="QZJ361" s="925"/>
      <c r="QZK361" s="925"/>
      <c r="QZL361" s="925"/>
      <c r="QZM361" s="925"/>
      <c r="QZN361" s="925"/>
      <c r="QZO361" s="925"/>
      <c r="QZP361" s="925"/>
      <c r="QZQ361" s="925"/>
      <c r="QZR361" s="925"/>
      <c r="QZS361" s="925"/>
      <c r="QZT361" s="925"/>
      <c r="QZU361" s="925"/>
      <c r="QZV361" s="925"/>
      <c r="QZW361" s="925"/>
      <c r="QZX361" s="925"/>
      <c r="QZY361" s="925"/>
      <c r="QZZ361" s="925"/>
      <c r="RAA361" s="925"/>
      <c r="RAB361" s="925"/>
      <c r="RAC361" s="925"/>
      <c r="RAD361" s="925"/>
      <c r="RAE361" s="925"/>
      <c r="RAF361" s="925"/>
      <c r="RAG361" s="925"/>
      <c r="RAH361" s="925"/>
      <c r="RAI361" s="925"/>
      <c r="RAJ361" s="925"/>
      <c r="RAK361" s="925"/>
      <c r="RAL361" s="925"/>
      <c r="RAM361" s="925"/>
      <c r="RAN361" s="925"/>
      <c r="RAO361" s="925"/>
      <c r="RAP361" s="925"/>
      <c r="RAQ361" s="925"/>
      <c r="RAR361" s="925"/>
      <c r="RAS361" s="925"/>
      <c r="RAT361" s="925"/>
      <c r="RAU361" s="925"/>
      <c r="RAV361" s="925"/>
      <c r="RAW361" s="925"/>
      <c r="RAX361" s="925"/>
      <c r="RAY361" s="925"/>
      <c r="RAZ361" s="925"/>
      <c r="RBA361" s="925"/>
      <c r="RBB361" s="925"/>
      <c r="RBC361" s="925"/>
      <c r="RBD361" s="925"/>
      <c r="RBE361" s="925"/>
      <c r="RBF361" s="925"/>
      <c r="RBG361" s="925"/>
      <c r="RBH361" s="925"/>
      <c r="RBI361" s="925"/>
      <c r="RBJ361" s="925"/>
      <c r="RBK361" s="925"/>
      <c r="RBL361" s="925"/>
      <c r="RBM361" s="925"/>
      <c r="RBN361" s="925"/>
      <c r="RBO361" s="925"/>
      <c r="RBP361" s="925"/>
      <c r="RBQ361" s="925"/>
      <c r="RBR361" s="925"/>
      <c r="RBS361" s="925"/>
      <c r="RBT361" s="925"/>
      <c r="RBU361" s="925"/>
      <c r="RBV361" s="925"/>
      <c r="RBW361" s="925"/>
      <c r="RBX361" s="925"/>
      <c r="RBY361" s="925"/>
      <c r="RBZ361" s="925"/>
      <c r="RCA361" s="925"/>
      <c r="RCB361" s="925"/>
      <c r="RCC361" s="925"/>
      <c r="RCD361" s="925"/>
      <c r="RCE361" s="925"/>
      <c r="RCF361" s="925"/>
      <c r="RCG361" s="925"/>
      <c r="RCH361" s="925"/>
      <c r="RCI361" s="925"/>
      <c r="RCJ361" s="925"/>
      <c r="RCK361" s="925"/>
      <c r="RCL361" s="925"/>
      <c r="RCM361" s="925"/>
      <c r="RCN361" s="925"/>
      <c r="RCO361" s="925"/>
      <c r="RCP361" s="925"/>
      <c r="RCQ361" s="925"/>
      <c r="RCR361" s="925"/>
      <c r="RCS361" s="925"/>
      <c r="RCT361" s="925"/>
      <c r="RCU361" s="925"/>
      <c r="RCV361" s="925"/>
      <c r="RCW361" s="925"/>
      <c r="RCX361" s="925"/>
      <c r="RCY361" s="925"/>
      <c r="RCZ361" s="925"/>
      <c r="RDA361" s="925"/>
      <c r="RDB361" s="925"/>
      <c r="RDC361" s="925"/>
      <c r="RDD361" s="925"/>
      <c r="RDE361" s="925"/>
      <c r="RDF361" s="925"/>
      <c r="RDG361" s="925"/>
      <c r="RDH361" s="925"/>
      <c r="RDI361" s="925"/>
      <c r="RDJ361" s="925"/>
      <c r="RDK361" s="925"/>
      <c r="RDL361" s="925"/>
      <c r="RDM361" s="925"/>
      <c r="RDN361" s="925"/>
      <c r="RDO361" s="925"/>
      <c r="RDP361" s="925"/>
      <c r="RDQ361" s="925"/>
      <c r="RDR361" s="925"/>
      <c r="RDS361" s="925"/>
      <c r="RDT361" s="925"/>
      <c r="RDU361" s="925"/>
      <c r="RDV361" s="925"/>
      <c r="RDW361" s="925"/>
      <c r="RDX361" s="925"/>
      <c r="RDY361" s="925"/>
      <c r="RDZ361" s="925"/>
      <c r="REA361" s="925"/>
      <c r="REB361" s="925"/>
      <c r="REC361" s="925"/>
      <c r="RED361" s="925"/>
      <c r="REE361" s="925"/>
      <c r="REF361" s="925"/>
      <c r="REG361" s="925"/>
      <c r="REH361" s="925"/>
      <c r="REI361" s="925"/>
      <c r="REJ361" s="925"/>
      <c r="REK361" s="925"/>
      <c r="REL361" s="925"/>
      <c r="REM361" s="925"/>
      <c r="REN361" s="925"/>
      <c r="REO361" s="925"/>
      <c r="REP361" s="925"/>
      <c r="REQ361" s="925"/>
      <c r="RER361" s="925"/>
      <c r="RES361" s="925"/>
      <c r="RET361" s="925"/>
      <c r="REU361" s="925"/>
      <c r="REV361" s="925"/>
      <c r="REW361" s="925"/>
      <c r="REX361" s="925"/>
      <c r="REY361" s="925"/>
      <c r="REZ361" s="925"/>
      <c r="RFA361" s="925"/>
      <c r="RFB361" s="925"/>
      <c r="RFC361" s="925"/>
      <c r="RFD361" s="925"/>
      <c r="RFE361" s="925"/>
      <c r="RFF361" s="925"/>
      <c r="RFG361" s="925"/>
      <c r="RFH361" s="925"/>
      <c r="RFI361" s="925"/>
      <c r="RFJ361" s="925"/>
      <c r="RFK361" s="925"/>
      <c r="RFL361" s="925"/>
      <c r="RFM361" s="925"/>
      <c r="RFN361" s="925"/>
      <c r="RFO361" s="925"/>
      <c r="RFP361" s="925"/>
      <c r="RFQ361" s="925"/>
      <c r="RFR361" s="925"/>
      <c r="RFS361" s="925"/>
      <c r="RFT361" s="925"/>
      <c r="RFU361" s="925"/>
      <c r="RFV361" s="925"/>
      <c r="RFW361" s="925"/>
      <c r="RFX361" s="925"/>
      <c r="RFY361" s="925"/>
      <c r="RFZ361" s="925"/>
      <c r="RGA361" s="925"/>
      <c r="RGB361" s="925"/>
      <c r="RGC361" s="925"/>
      <c r="RGD361" s="925"/>
      <c r="RGE361" s="925"/>
      <c r="RGF361" s="925"/>
      <c r="RGG361" s="925"/>
      <c r="RGH361" s="925"/>
      <c r="RGI361" s="925"/>
      <c r="RGJ361" s="925"/>
      <c r="RGK361" s="925"/>
      <c r="RGL361" s="925"/>
      <c r="RGM361" s="925"/>
      <c r="RGN361" s="925"/>
      <c r="RGO361" s="925"/>
      <c r="RGP361" s="925"/>
      <c r="RGQ361" s="925"/>
      <c r="RGR361" s="925"/>
      <c r="RGS361" s="925"/>
      <c r="RGT361" s="925"/>
      <c r="RGU361" s="925"/>
      <c r="RGV361" s="925"/>
      <c r="RGW361" s="925"/>
      <c r="RGX361" s="925"/>
      <c r="RGY361" s="925"/>
      <c r="RGZ361" s="925"/>
      <c r="RHA361" s="925"/>
      <c r="RHB361" s="925"/>
      <c r="RHC361" s="925"/>
      <c r="RHD361" s="925"/>
      <c r="RHE361" s="925"/>
      <c r="RHF361" s="925"/>
      <c r="RHG361" s="925"/>
      <c r="RHH361" s="925"/>
      <c r="RHI361" s="925"/>
      <c r="RHJ361" s="925"/>
      <c r="RHK361" s="925"/>
      <c r="RHL361" s="925"/>
      <c r="RHM361" s="925"/>
      <c r="RHN361" s="925"/>
      <c r="RHO361" s="925"/>
      <c r="RHP361" s="925"/>
      <c r="RHQ361" s="925"/>
      <c r="RHR361" s="925"/>
      <c r="RHS361" s="925"/>
      <c r="RHT361" s="925"/>
      <c r="RHU361" s="925"/>
      <c r="RHV361" s="925"/>
      <c r="RHW361" s="925"/>
      <c r="RHX361" s="925"/>
      <c r="RHY361" s="925"/>
      <c r="RHZ361" s="925"/>
      <c r="RIA361" s="925"/>
      <c r="RIB361" s="925"/>
      <c r="RIC361" s="925"/>
      <c r="RID361" s="925"/>
      <c r="RIE361" s="925"/>
      <c r="RIF361" s="925"/>
      <c r="RIG361" s="925"/>
      <c r="RIH361" s="925"/>
      <c r="RII361" s="925"/>
      <c r="RIJ361" s="925"/>
      <c r="RIK361" s="925"/>
      <c r="RIL361" s="925"/>
      <c r="RIM361" s="925"/>
      <c r="RIN361" s="925"/>
      <c r="RIO361" s="925"/>
      <c r="RIP361" s="925"/>
      <c r="RIQ361" s="925"/>
      <c r="RIR361" s="925"/>
      <c r="RIS361" s="925"/>
      <c r="RIT361" s="925"/>
      <c r="RIU361" s="925"/>
      <c r="RIV361" s="925"/>
      <c r="RIW361" s="925"/>
      <c r="RIX361" s="925"/>
      <c r="RIY361" s="925"/>
      <c r="RIZ361" s="925"/>
      <c r="RJA361" s="925"/>
      <c r="RJB361" s="925"/>
      <c r="RJC361" s="925"/>
      <c r="RJD361" s="925"/>
      <c r="RJE361" s="925"/>
      <c r="RJF361" s="925"/>
      <c r="RJG361" s="925"/>
      <c r="RJH361" s="925"/>
      <c r="RJI361" s="925"/>
      <c r="RJJ361" s="925"/>
      <c r="RJK361" s="925"/>
      <c r="RJL361" s="925"/>
      <c r="RJM361" s="925"/>
      <c r="RJN361" s="925"/>
      <c r="RJO361" s="925"/>
      <c r="RJP361" s="925"/>
      <c r="RJQ361" s="925"/>
      <c r="RJR361" s="925"/>
      <c r="RJS361" s="925"/>
      <c r="RJT361" s="925"/>
      <c r="RJU361" s="925"/>
      <c r="RJV361" s="925"/>
      <c r="RJW361" s="925"/>
      <c r="RJX361" s="925"/>
      <c r="RJY361" s="925"/>
      <c r="RJZ361" s="925"/>
      <c r="RKA361" s="925"/>
      <c r="RKB361" s="925"/>
      <c r="RKC361" s="925"/>
      <c r="RKD361" s="925"/>
      <c r="RKE361" s="925"/>
      <c r="RKF361" s="925"/>
      <c r="RKG361" s="925"/>
      <c r="RKH361" s="925"/>
      <c r="RKI361" s="925"/>
      <c r="RKJ361" s="925"/>
      <c r="RKK361" s="925"/>
      <c r="RKL361" s="925"/>
      <c r="RKM361" s="925"/>
      <c r="RKN361" s="925"/>
      <c r="RKO361" s="925"/>
      <c r="RKP361" s="925"/>
      <c r="RKQ361" s="925"/>
      <c r="RKR361" s="925"/>
      <c r="RKS361" s="925"/>
      <c r="RKT361" s="925"/>
      <c r="RKU361" s="925"/>
      <c r="RKV361" s="925"/>
      <c r="RKW361" s="925"/>
      <c r="RKX361" s="925"/>
      <c r="RKY361" s="925"/>
      <c r="RKZ361" s="925"/>
      <c r="RLA361" s="925"/>
      <c r="RLB361" s="925"/>
      <c r="RLC361" s="925"/>
      <c r="RLD361" s="925"/>
      <c r="RLE361" s="925"/>
      <c r="RLF361" s="925"/>
      <c r="RLG361" s="925"/>
      <c r="RLH361" s="925"/>
      <c r="RLI361" s="925"/>
      <c r="RLJ361" s="925"/>
      <c r="RLK361" s="925"/>
      <c r="RLL361" s="925"/>
      <c r="RLM361" s="925"/>
      <c r="RLN361" s="925"/>
      <c r="RLO361" s="925"/>
      <c r="RLP361" s="925"/>
      <c r="RLQ361" s="925"/>
      <c r="RLR361" s="925"/>
      <c r="RLS361" s="925"/>
      <c r="RLT361" s="925"/>
      <c r="RLU361" s="925"/>
      <c r="RLV361" s="925"/>
      <c r="RLW361" s="925"/>
      <c r="RLX361" s="925"/>
      <c r="RLY361" s="925"/>
      <c r="RLZ361" s="925"/>
      <c r="RMA361" s="925"/>
      <c r="RMB361" s="925"/>
      <c r="RMC361" s="925"/>
      <c r="RMD361" s="925"/>
      <c r="RME361" s="925"/>
      <c r="RMF361" s="925"/>
      <c r="RMG361" s="925"/>
      <c r="RMH361" s="925"/>
      <c r="RMI361" s="925"/>
      <c r="RMJ361" s="925"/>
      <c r="RMK361" s="925"/>
      <c r="RML361" s="925"/>
      <c r="RMM361" s="925"/>
      <c r="RMN361" s="925"/>
      <c r="RMO361" s="925"/>
      <c r="RMP361" s="925"/>
      <c r="RMQ361" s="925"/>
      <c r="RMR361" s="925"/>
      <c r="RMS361" s="925"/>
      <c r="RMT361" s="925"/>
      <c r="RMU361" s="925"/>
      <c r="RMV361" s="925"/>
      <c r="RMW361" s="925"/>
      <c r="RMX361" s="925"/>
      <c r="RMY361" s="925"/>
      <c r="RMZ361" s="925"/>
      <c r="RNA361" s="925"/>
      <c r="RNB361" s="925"/>
      <c r="RNC361" s="925"/>
      <c r="RND361" s="925"/>
      <c r="RNE361" s="925"/>
      <c r="RNF361" s="925"/>
      <c r="RNG361" s="925"/>
      <c r="RNH361" s="925"/>
      <c r="RNI361" s="925"/>
      <c r="RNJ361" s="925"/>
      <c r="RNK361" s="925"/>
      <c r="RNL361" s="925"/>
      <c r="RNM361" s="925"/>
      <c r="RNN361" s="925"/>
      <c r="RNO361" s="925"/>
      <c r="RNP361" s="925"/>
      <c r="RNQ361" s="925"/>
      <c r="RNR361" s="925"/>
      <c r="RNS361" s="925"/>
      <c r="RNT361" s="925"/>
      <c r="RNU361" s="925"/>
      <c r="RNV361" s="925"/>
      <c r="RNW361" s="925"/>
      <c r="RNX361" s="925"/>
      <c r="RNY361" s="925"/>
      <c r="RNZ361" s="925"/>
      <c r="ROA361" s="925"/>
      <c r="ROB361" s="925"/>
      <c r="ROC361" s="925"/>
      <c r="ROD361" s="925"/>
      <c r="ROE361" s="925"/>
      <c r="ROF361" s="925"/>
      <c r="ROG361" s="925"/>
      <c r="ROH361" s="925"/>
      <c r="ROI361" s="925"/>
      <c r="ROJ361" s="925"/>
      <c r="ROK361" s="925"/>
      <c r="ROL361" s="925"/>
      <c r="ROM361" s="925"/>
      <c r="RON361" s="925"/>
      <c r="ROO361" s="925"/>
      <c r="ROP361" s="925"/>
      <c r="ROQ361" s="925"/>
      <c r="ROR361" s="925"/>
      <c r="ROS361" s="925"/>
      <c r="ROT361" s="925"/>
      <c r="ROU361" s="925"/>
      <c r="ROV361" s="925"/>
      <c r="ROW361" s="925"/>
      <c r="ROX361" s="925"/>
      <c r="ROY361" s="925"/>
      <c r="ROZ361" s="925"/>
      <c r="RPA361" s="925"/>
      <c r="RPB361" s="925"/>
      <c r="RPC361" s="925"/>
      <c r="RPD361" s="925"/>
      <c r="RPE361" s="925"/>
      <c r="RPF361" s="925"/>
      <c r="RPG361" s="925"/>
      <c r="RPH361" s="925"/>
      <c r="RPI361" s="925"/>
      <c r="RPJ361" s="925"/>
      <c r="RPK361" s="925"/>
      <c r="RPL361" s="925"/>
      <c r="RPM361" s="925"/>
      <c r="RPN361" s="925"/>
      <c r="RPO361" s="925"/>
      <c r="RPP361" s="925"/>
      <c r="RPQ361" s="925"/>
      <c r="RPR361" s="925"/>
      <c r="RPS361" s="925"/>
      <c r="RPT361" s="925"/>
      <c r="RPU361" s="925"/>
      <c r="RPV361" s="925"/>
      <c r="RPW361" s="925"/>
      <c r="RPX361" s="925"/>
      <c r="RPY361" s="925"/>
      <c r="RPZ361" s="925"/>
      <c r="RQA361" s="925"/>
      <c r="RQB361" s="925"/>
      <c r="RQC361" s="925"/>
      <c r="RQD361" s="925"/>
      <c r="RQE361" s="925"/>
      <c r="RQF361" s="925"/>
      <c r="RQG361" s="925"/>
      <c r="RQH361" s="925"/>
      <c r="RQI361" s="925"/>
      <c r="RQJ361" s="925"/>
      <c r="RQK361" s="925"/>
      <c r="RQL361" s="925"/>
      <c r="RQM361" s="925"/>
      <c r="RQN361" s="925"/>
      <c r="RQO361" s="925"/>
      <c r="RQP361" s="925"/>
      <c r="RQQ361" s="925"/>
      <c r="RQR361" s="925"/>
      <c r="RQS361" s="925"/>
      <c r="RQT361" s="925"/>
      <c r="RQU361" s="925"/>
      <c r="RQV361" s="925"/>
      <c r="RQW361" s="925"/>
      <c r="RQX361" s="925"/>
      <c r="RQY361" s="925"/>
      <c r="RQZ361" s="925"/>
      <c r="RRA361" s="925"/>
      <c r="RRB361" s="925"/>
      <c r="RRC361" s="925"/>
      <c r="RRD361" s="925"/>
      <c r="RRE361" s="925"/>
      <c r="RRF361" s="925"/>
      <c r="RRG361" s="925"/>
      <c r="RRH361" s="925"/>
      <c r="RRI361" s="925"/>
      <c r="RRJ361" s="925"/>
      <c r="RRK361" s="925"/>
      <c r="RRL361" s="925"/>
      <c r="RRM361" s="925"/>
      <c r="RRN361" s="925"/>
      <c r="RRO361" s="925"/>
      <c r="RRP361" s="925"/>
      <c r="RRQ361" s="925"/>
      <c r="RRR361" s="925"/>
      <c r="RRS361" s="925"/>
      <c r="RRT361" s="925"/>
      <c r="RRU361" s="925"/>
      <c r="RRV361" s="925"/>
      <c r="RRW361" s="925"/>
      <c r="RRX361" s="925"/>
      <c r="RRY361" s="925"/>
      <c r="RRZ361" s="925"/>
      <c r="RSA361" s="925"/>
      <c r="RSB361" s="925"/>
      <c r="RSC361" s="925"/>
      <c r="RSD361" s="925"/>
      <c r="RSE361" s="925"/>
      <c r="RSF361" s="925"/>
      <c r="RSG361" s="925"/>
      <c r="RSH361" s="925"/>
      <c r="RSI361" s="925"/>
      <c r="RSJ361" s="925"/>
      <c r="RSK361" s="925"/>
      <c r="RSL361" s="925"/>
      <c r="RSM361" s="925"/>
      <c r="RSN361" s="925"/>
      <c r="RSO361" s="925"/>
      <c r="RSP361" s="925"/>
      <c r="RSQ361" s="925"/>
      <c r="RSR361" s="925"/>
      <c r="RSS361" s="925"/>
      <c r="RST361" s="925"/>
      <c r="RSU361" s="925"/>
      <c r="RSV361" s="925"/>
      <c r="RSW361" s="925"/>
      <c r="RSX361" s="925"/>
      <c r="RSY361" s="925"/>
      <c r="RSZ361" s="925"/>
      <c r="RTA361" s="925"/>
      <c r="RTB361" s="925"/>
      <c r="RTC361" s="925"/>
      <c r="RTD361" s="925"/>
      <c r="RTE361" s="925"/>
      <c r="RTF361" s="925"/>
      <c r="RTG361" s="925"/>
      <c r="RTH361" s="925"/>
      <c r="RTI361" s="925"/>
      <c r="RTJ361" s="925"/>
      <c r="RTK361" s="925"/>
      <c r="RTL361" s="925"/>
      <c r="RTM361" s="925"/>
      <c r="RTN361" s="925"/>
      <c r="RTO361" s="925"/>
      <c r="RTP361" s="925"/>
      <c r="RTQ361" s="925"/>
      <c r="RTR361" s="925"/>
      <c r="RTS361" s="925"/>
      <c r="RTT361" s="925"/>
      <c r="RTU361" s="925"/>
      <c r="RTV361" s="925"/>
      <c r="RTW361" s="925"/>
      <c r="RTX361" s="925"/>
      <c r="RTY361" s="925"/>
      <c r="RTZ361" s="925"/>
      <c r="RUA361" s="925"/>
      <c r="RUB361" s="925"/>
      <c r="RUC361" s="925"/>
      <c r="RUD361" s="925"/>
      <c r="RUE361" s="925"/>
      <c r="RUF361" s="925"/>
      <c r="RUG361" s="925"/>
      <c r="RUH361" s="925"/>
      <c r="RUI361" s="925"/>
      <c r="RUJ361" s="925"/>
      <c r="RUK361" s="925"/>
      <c r="RUL361" s="925"/>
      <c r="RUM361" s="925"/>
      <c r="RUN361" s="925"/>
      <c r="RUO361" s="925"/>
      <c r="RUP361" s="925"/>
      <c r="RUQ361" s="925"/>
      <c r="RUR361" s="925"/>
      <c r="RUS361" s="925"/>
      <c r="RUT361" s="925"/>
      <c r="RUU361" s="925"/>
      <c r="RUV361" s="925"/>
      <c r="RUW361" s="925"/>
      <c r="RUX361" s="925"/>
      <c r="RUY361" s="925"/>
      <c r="RUZ361" s="925"/>
      <c r="RVA361" s="925"/>
      <c r="RVB361" s="925"/>
      <c r="RVC361" s="925"/>
      <c r="RVD361" s="925"/>
      <c r="RVE361" s="925"/>
      <c r="RVF361" s="925"/>
      <c r="RVG361" s="925"/>
      <c r="RVH361" s="925"/>
      <c r="RVI361" s="925"/>
      <c r="RVJ361" s="925"/>
      <c r="RVK361" s="925"/>
      <c r="RVL361" s="925"/>
      <c r="RVM361" s="925"/>
      <c r="RVN361" s="925"/>
      <c r="RVO361" s="925"/>
      <c r="RVP361" s="925"/>
      <c r="RVQ361" s="925"/>
      <c r="RVR361" s="925"/>
      <c r="RVS361" s="925"/>
      <c r="RVT361" s="925"/>
      <c r="RVU361" s="925"/>
      <c r="RVV361" s="925"/>
      <c r="RVW361" s="925"/>
      <c r="RVX361" s="925"/>
      <c r="RVY361" s="925"/>
      <c r="RVZ361" s="925"/>
      <c r="RWA361" s="925"/>
      <c r="RWB361" s="925"/>
      <c r="RWC361" s="925"/>
      <c r="RWD361" s="925"/>
      <c r="RWE361" s="925"/>
      <c r="RWF361" s="925"/>
      <c r="RWG361" s="925"/>
      <c r="RWH361" s="925"/>
      <c r="RWI361" s="925"/>
      <c r="RWJ361" s="925"/>
      <c r="RWK361" s="925"/>
      <c r="RWL361" s="925"/>
      <c r="RWM361" s="925"/>
      <c r="RWN361" s="925"/>
      <c r="RWO361" s="925"/>
      <c r="RWP361" s="925"/>
      <c r="RWQ361" s="925"/>
      <c r="RWR361" s="925"/>
      <c r="RWS361" s="925"/>
      <c r="RWT361" s="925"/>
      <c r="RWU361" s="925"/>
      <c r="RWV361" s="925"/>
      <c r="RWW361" s="925"/>
      <c r="RWX361" s="925"/>
      <c r="RWY361" s="925"/>
      <c r="RWZ361" s="925"/>
      <c r="RXA361" s="925"/>
      <c r="RXB361" s="925"/>
      <c r="RXC361" s="925"/>
      <c r="RXD361" s="925"/>
      <c r="RXE361" s="925"/>
      <c r="RXF361" s="925"/>
      <c r="RXG361" s="925"/>
      <c r="RXH361" s="925"/>
      <c r="RXI361" s="925"/>
      <c r="RXJ361" s="925"/>
      <c r="RXK361" s="925"/>
      <c r="RXL361" s="925"/>
      <c r="RXM361" s="925"/>
      <c r="RXN361" s="925"/>
      <c r="RXO361" s="925"/>
      <c r="RXP361" s="925"/>
      <c r="RXQ361" s="925"/>
      <c r="RXR361" s="925"/>
      <c r="RXS361" s="925"/>
      <c r="RXT361" s="925"/>
      <c r="RXU361" s="925"/>
      <c r="RXV361" s="925"/>
      <c r="RXW361" s="925"/>
      <c r="RXX361" s="925"/>
      <c r="RXY361" s="925"/>
      <c r="RXZ361" s="925"/>
      <c r="RYA361" s="925"/>
      <c r="RYB361" s="925"/>
      <c r="RYC361" s="925"/>
      <c r="RYD361" s="925"/>
      <c r="RYE361" s="925"/>
      <c r="RYF361" s="925"/>
      <c r="RYG361" s="925"/>
      <c r="RYH361" s="925"/>
      <c r="RYI361" s="925"/>
      <c r="RYJ361" s="925"/>
      <c r="RYK361" s="925"/>
      <c r="RYL361" s="925"/>
      <c r="RYM361" s="925"/>
      <c r="RYN361" s="925"/>
      <c r="RYO361" s="925"/>
      <c r="RYP361" s="925"/>
      <c r="RYQ361" s="925"/>
      <c r="RYR361" s="925"/>
      <c r="RYS361" s="925"/>
      <c r="RYT361" s="925"/>
      <c r="RYU361" s="925"/>
      <c r="RYV361" s="925"/>
      <c r="RYW361" s="925"/>
      <c r="RYX361" s="925"/>
      <c r="RYY361" s="925"/>
      <c r="RYZ361" s="925"/>
      <c r="RZA361" s="925"/>
      <c r="RZB361" s="925"/>
      <c r="RZC361" s="925"/>
      <c r="RZD361" s="925"/>
      <c r="RZE361" s="925"/>
      <c r="RZF361" s="925"/>
      <c r="RZG361" s="925"/>
      <c r="RZH361" s="925"/>
      <c r="RZI361" s="925"/>
      <c r="RZJ361" s="925"/>
      <c r="RZK361" s="925"/>
      <c r="RZL361" s="925"/>
      <c r="RZM361" s="925"/>
      <c r="RZN361" s="925"/>
      <c r="RZO361" s="925"/>
      <c r="RZP361" s="925"/>
      <c r="RZQ361" s="925"/>
      <c r="RZR361" s="925"/>
      <c r="RZS361" s="925"/>
      <c r="RZT361" s="925"/>
      <c r="RZU361" s="925"/>
      <c r="RZV361" s="925"/>
      <c r="RZW361" s="925"/>
      <c r="RZX361" s="925"/>
      <c r="RZY361" s="925"/>
      <c r="RZZ361" s="925"/>
      <c r="SAA361" s="925"/>
      <c r="SAB361" s="925"/>
      <c r="SAC361" s="925"/>
      <c r="SAD361" s="925"/>
      <c r="SAE361" s="925"/>
      <c r="SAF361" s="925"/>
      <c r="SAG361" s="925"/>
      <c r="SAH361" s="925"/>
      <c r="SAI361" s="925"/>
      <c r="SAJ361" s="925"/>
      <c r="SAK361" s="925"/>
      <c r="SAL361" s="925"/>
      <c r="SAM361" s="925"/>
      <c r="SAN361" s="925"/>
      <c r="SAO361" s="925"/>
      <c r="SAP361" s="925"/>
      <c r="SAQ361" s="925"/>
      <c r="SAR361" s="925"/>
      <c r="SAS361" s="925"/>
      <c r="SAT361" s="925"/>
      <c r="SAU361" s="925"/>
      <c r="SAV361" s="925"/>
      <c r="SAW361" s="925"/>
      <c r="SAX361" s="925"/>
      <c r="SAY361" s="925"/>
      <c r="SAZ361" s="925"/>
      <c r="SBA361" s="925"/>
      <c r="SBB361" s="925"/>
      <c r="SBC361" s="925"/>
      <c r="SBD361" s="925"/>
      <c r="SBE361" s="925"/>
      <c r="SBF361" s="925"/>
      <c r="SBG361" s="925"/>
      <c r="SBH361" s="925"/>
      <c r="SBI361" s="925"/>
      <c r="SBJ361" s="925"/>
      <c r="SBK361" s="925"/>
      <c r="SBL361" s="925"/>
      <c r="SBM361" s="925"/>
      <c r="SBN361" s="925"/>
      <c r="SBO361" s="925"/>
      <c r="SBP361" s="925"/>
      <c r="SBQ361" s="925"/>
      <c r="SBR361" s="925"/>
      <c r="SBS361" s="925"/>
      <c r="SBT361" s="925"/>
      <c r="SBU361" s="925"/>
      <c r="SBV361" s="925"/>
      <c r="SBW361" s="925"/>
      <c r="SBX361" s="925"/>
      <c r="SBY361" s="925"/>
      <c r="SBZ361" s="925"/>
      <c r="SCA361" s="925"/>
      <c r="SCB361" s="925"/>
      <c r="SCC361" s="925"/>
      <c r="SCD361" s="925"/>
      <c r="SCE361" s="925"/>
      <c r="SCF361" s="925"/>
      <c r="SCG361" s="925"/>
      <c r="SCH361" s="925"/>
      <c r="SCI361" s="925"/>
      <c r="SCJ361" s="925"/>
      <c r="SCK361" s="925"/>
      <c r="SCL361" s="925"/>
      <c r="SCM361" s="925"/>
      <c r="SCN361" s="925"/>
      <c r="SCO361" s="925"/>
      <c r="SCP361" s="925"/>
      <c r="SCQ361" s="925"/>
      <c r="SCR361" s="925"/>
      <c r="SCS361" s="925"/>
      <c r="SCT361" s="925"/>
      <c r="SCU361" s="925"/>
      <c r="SCV361" s="925"/>
      <c r="SCW361" s="925"/>
      <c r="SCX361" s="925"/>
      <c r="SCY361" s="925"/>
      <c r="SCZ361" s="925"/>
      <c r="SDA361" s="925"/>
      <c r="SDB361" s="925"/>
      <c r="SDC361" s="925"/>
      <c r="SDD361" s="925"/>
      <c r="SDE361" s="925"/>
      <c r="SDF361" s="925"/>
      <c r="SDG361" s="925"/>
      <c r="SDH361" s="925"/>
      <c r="SDI361" s="925"/>
      <c r="SDJ361" s="925"/>
      <c r="SDK361" s="925"/>
      <c r="SDL361" s="925"/>
      <c r="SDM361" s="925"/>
      <c r="SDN361" s="925"/>
      <c r="SDO361" s="925"/>
      <c r="SDP361" s="925"/>
      <c r="SDQ361" s="925"/>
      <c r="SDR361" s="925"/>
      <c r="SDS361" s="925"/>
      <c r="SDT361" s="925"/>
      <c r="SDU361" s="925"/>
      <c r="SDV361" s="925"/>
      <c r="SDW361" s="925"/>
      <c r="SDX361" s="925"/>
      <c r="SDY361" s="925"/>
      <c r="SDZ361" s="925"/>
      <c r="SEA361" s="925"/>
      <c r="SEB361" s="925"/>
      <c r="SEC361" s="925"/>
      <c r="SED361" s="925"/>
      <c r="SEE361" s="925"/>
      <c r="SEF361" s="925"/>
      <c r="SEG361" s="925"/>
      <c r="SEH361" s="925"/>
      <c r="SEI361" s="925"/>
      <c r="SEJ361" s="925"/>
      <c r="SEK361" s="925"/>
      <c r="SEL361" s="925"/>
      <c r="SEM361" s="925"/>
      <c r="SEN361" s="925"/>
      <c r="SEO361" s="925"/>
      <c r="SEP361" s="925"/>
      <c r="SEQ361" s="925"/>
      <c r="SER361" s="925"/>
      <c r="SES361" s="925"/>
      <c r="SET361" s="925"/>
      <c r="SEU361" s="925"/>
      <c r="SEV361" s="925"/>
      <c r="SEW361" s="925"/>
      <c r="SEX361" s="925"/>
      <c r="SEY361" s="925"/>
      <c r="SEZ361" s="925"/>
      <c r="SFA361" s="925"/>
      <c r="SFB361" s="925"/>
      <c r="SFC361" s="925"/>
      <c r="SFD361" s="925"/>
      <c r="SFE361" s="925"/>
      <c r="SFF361" s="925"/>
      <c r="SFG361" s="925"/>
      <c r="SFH361" s="925"/>
      <c r="SFI361" s="925"/>
      <c r="SFJ361" s="925"/>
      <c r="SFK361" s="925"/>
      <c r="SFL361" s="925"/>
      <c r="SFM361" s="925"/>
      <c r="SFN361" s="925"/>
      <c r="SFO361" s="925"/>
      <c r="SFP361" s="925"/>
      <c r="SFQ361" s="925"/>
      <c r="SFR361" s="925"/>
      <c r="SFS361" s="925"/>
      <c r="SFT361" s="925"/>
      <c r="SFU361" s="925"/>
      <c r="SFV361" s="925"/>
      <c r="SFW361" s="925"/>
      <c r="SFX361" s="925"/>
      <c r="SFY361" s="925"/>
      <c r="SFZ361" s="925"/>
      <c r="SGA361" s="925"/>
      <c r="SGB361" s="925"/>
      <c r="SGC361" s="925"/>
      <c r="SGD361" s="925"/>
      <c r="SGE361" s="925"/>
      <c r="SGF361" s="925"/>
      <c r="SGG361" s="925"/>
      <c r="SGH361" s="925"/>
      <c r="SGI361" s="925"/>
      <c r="SGJ361" s="925"/>
      <c r="SGK361" s="925"/>
      <c r="SGL361" s="925"/>
      <c r="SGM361" s="925"/>
      <c r="SGN361" s="925"/>
      <c r="SGO361" s="925"/>
      <c r="SGP361" s="925"/>
      <c r="SGQ361" s="925"/>
      <c r="SGR361" s="925"/>
      <c r="SGS361" s="925"/>
      <c r="SGT361" s="925"/>
      <c r="SGU361" s="925"/>
      <c r="SGV361" s="925"/>
      <c r="SGW361" s="925"/>
      <c r="SGX361" s="925"/>
      <c r="SGY361" s="925"/>
      <c r="SGZ361" s="925"/>
      <c r="SHA361" s="925"/>
      <c r="SHB361" s="925"/>
      <c r="SHC361" s="925"/>
      <c r="SHD361" s="925"/>
      <c r="SHE361" s="925"/>
      <c r="SHF361" s="925"/>
      <c r="SHG361" s="925"/>
      <c r="SHH361" s="925"/>
      <c r="SHI361" s="925"/>
      <c r="SHJ361" s="925"/>
      <c r="SHK361" s="925"/>
      <c r="SHL361" s="925"/>
      <c r="SHM361" s="925"/>
      <c r="SHN361" s="925"/>
      <c r="SHO361" s="925"/>
      <c r="SHP361" s="925"/>
      <c r="SHQ361" s="925"/>
      <c r="SHR361" s="925"/>
      <c r="SHS361" s="925"/>
      <c r="SHT361" s="925"/>
      <c r="SHU361" s="925"/>
      <c r="SHV361" s="925"/>
      <c r="SHW361" s="925"/>
      <c r="SHX361" s="925"/>
      <c r="SHY361" s="925"/>
      <c r="SHZ361" s="925"/>
      <c r="SIA361" s="925"/>
      <c r="SIB361" s="925"/>
      <c r="SIC361" s="925"/>
      <c r="SID361" s="925"/>
      <c r="SIE361" s="925"/>
      <c r="SIF361" s="925"/>
      <c r="SIG361" s="925"/>
      <c r="SIH361" s="925"/>
      <c r="SII361" s="925"/>
      <c r="SIJ361" s="925"/>
      <c r="SIK361" s="925"/>
      <c r="SIL361" s="925"/>
      <c r="SIM361" s="925"/>
      <c r="SIN361" s="925"/>
      <c r="SIO361" s="925"/>
      <c r="SIP361" s="925"/>
      <c r="SIQ361" s="925"/>
      <c r="SIR361" s="925"/>
      <c r="SIS361" s="925"/>
      <c r="SIT361" s="925"/>
      <c r="SIU361" s="925"/>
      <c r="SIV361" s="925"/>
      <c r="SIW361" s="925"/>
      <c r="SIX361" s="925"/>
      <c r="SIY361" s="925"/>
      <c r="SIZ361" s="925"/>
      <c r="SJA361" s="925"/>
      <c r="SJB361" s="925"/>
      <c r="SJC361" s="925"/>
      <c r="SJD361" s="925"/>
      <c r="SJE361" s="925"/>
      <c r="SJF361" s="925"/>
      <c r="SJG361" s="925"/>
      <c r="SJH361" s="925"/>
      <c r="SJI361" s="925"/>
      <c r="SJJ361" s="925"/>
      <c r="SJK361" s="925"/>
      <c r="SJL361" s="925"/>
      <c r="SJM361" s="925"/>
      <c r="SJN361" s="925"/>
      <c r="SJO361" s="925"/>
      <c r="SJP361" s="925"/>
      <c r="SJQ361" s="925"/>
      <c r="SJR361" s="925"/>
      <c r="SJS361" s="925"/>
      <c r="SJT361" s="925"/>
      <c r="SJU361" s="925"/>
      <c r="SJV361" s="925"/>
      <c r="SJW361" s="925"/>
      <c r="SJX361" s="925"/>
      <c r="SJY361" s="925"/>
      <c r="SJZ361" s="925"/>
      <c r="SKA361" s="925"/>
      <c r="SKB361" s="925"/>
      <c r="SKC361" s="925"/>
      <c r="SKD361" s="925"/>
      <c r="SKE361" s="925"/>
      <c r="SKF361" s="925"/>
      <c r="SKG361" s="925"/>
      <c r="SKH361" s="925"/>
      <c r="SKI361" s="925"/>
      <c r="SKJ361" s="925"/>
      <c r="SKK361" s="925"/>
      <c r="SKL361" s="925"/>
      <c r="SKM361" s="925"/>
      <c r="SKN361" s="925"/>
      <c r="SKO361" s="925"/>
      <c r="SKP361" s="925"/>
      <c r="SKQ361" s="925"/>
      <c r="SKR361" s="925"/>
      <c r="SKS361" s="925"/>
      <c r="SKT361" s="925"/>
      <c r="SKU361" s="925"/>
      <c r="SKV361" s="925"/>
      <c r="SKW361" s="925"/>
      <c r="SKX361" s="925"/>
      <c r="SKY361" s="925"/>
      <c r="SKZ361" s="925"/>
      <c r="SLA361" s="925"/>
      <c r="SLB361" s="925"/>
      <c r="SLC361" s="925"/>
      <c r="SLD361" s="925"/>
      <c r="SLE361" s="925"/>
      <c r="SLF361" s="925"/>
      <c r="SLG361" s="925"/>
      <c r="SLH361" s="925"/>
      <c r="SLI361" s="925"/>
      <c r="SLJ361" s="925"/>
      <c r="SLK361" s="925"/>
      <c r="SLL361" s="925"/>
      <c r="SLM361" s="925"/>
      <c r="SLN361" s="925"/>
      <c r="SLO361" s="925"/>
      <c r="SLP361" s="925"/>
      <c r="SLQ361" s="925"/>
      <c r="SLR361" s="925"/>
      <c r="SLS361" s="925"/>
      <c r="SLT361" s="925"/>
      <c r="SLU361" s="925"/>
      <c r="SLV361" s="925"/>
      <c r="SLW361" s="925"/>
      <c r="SLX361" s="925"/>
      <c r="SLY361" s="925"/>
      <c r="SLZ361" s="925"/>
      <c r="SMA361" s="925"/>
      <c r="SMB361" s="925"/>
      <c r="SMC361" s="925"/>
      <c r="SMD361" s="925"/>
      <c r="SME361" s="925"/>
      <c r="SMF361" s="925"/>
      <c r="SMG361" s="925"/>
      <c r="SMH361" s="925"/>
      <c r="SMI361" s="925"/>
      <c r="SMJ361" s="925"/>
      <c r="SMK361" s="925"/>
      <c r="SML361" s="925"/>
      <c r="SMM361" s="925"/>
      <c r="SMN361" s="925"/>
      <c r="SMO361" s="925"/>
      <c r="SMP361" s="925"/>
      <c r="SMQ361" s="925"/>
      <c r="SMR361" s="925"/>
      <c r="SMS361" s="925"/>
      <c r="SMT361" s="925"/>
      <c r="SMU361" s="925"/>
      <c r="SMV361" s="925"/>
      <c r="SMW361" s="925"/>
      <c r="SMX361" s="925"/>
      <c r="SMY361" s="925"/>
      <c r="SMZ361" s="925"/>
      <c r="SNA361" s="925"/>
      <c r="SNB361" s="925"/>
      <c r="SNC361" s="925"/>
      <c r="SND361" s="925"/>
      <c r="SNE361" s="925"/>
      <c r="SNF361" s="925"/>
      <c r="SNG361" s="925"/>
      <c r="SNH361" s="925"/>
      <c r="SNI361" s="925"/>
      <c r="SNJ361" s="925"/>
      <c r="SNK361" s="925"/>
      <c r="SNL361" s="925"/>
      <c r="SNM361" s="925"/>
      <c r="SNN361" s="925"/>
      <c r="SNO361" s="925"/>
      <c r="SNP361" s="925"/>
      <c r="SNQ361" s="925"/>
      <c r="SNR361" s="925"/>
      <c r="SNS361" s="925"/>
      <c r="SNT361" s="925"/>
      <c r="SNU361" s="925"/>
      <c r="SNV361" s="925"/>
      <c r="SNW361" s="925"/>
      <c r="SNX361" s="925"/>
      <c r="SNY361" s="925"/>
      <c r="SNZ361" s="925"/>
      <c r="SOA361" s="925"/>
      <c r="SOB361" s="925"/>
      <c r="SOC361" s="925"/>
      <c r="SOD361" s="925"/>
      <c r="SOE361" s="925"/>
      <c r="SOF361" s="925"/>
      <c r="SOG361" s="925"/>
      <c r="SOH361" s="925"/>
      <c r="SOI361" s="925"/>
      <c r="SOJ361" s="925"/>
      <c r="SOK361" s="925"/>
      <c r="SOL361" s="925"/>
      <c r="SOM361" s="925"/>
      <c r="SON361" s="925"/>
      <c r="SOO361" s="925"/>
      <c r="SOP361" s="925"/>
      <c r="SOQ361" s="925"/>
      <c r="SOR361" s="925"/>
      <c r="SOS361" s="925"/>
      <c r="SOT361" s="925"/>
      <c r="SOU361" s="925"/>
      <c r="SOV361" s="925"/>
      <c r="SOW361" s="925"/>
      <c r="SOX361" s="925"/>
      <c r="SOY361" s="925"/>
      <c r="SOZ361" s="925"/>
      <c r="SPA361" s="925"/>
      <c r="SPB361" s="925"/>
      <c r="SPC361" s="925"/>
      <c r="SPD361" s="925"/>
      <c r="SPE361" s="925"/>
      <c r="SPF361" s="925"/>
      <c r="SPG361" s="925"/>
      <c r="SPH361" s="925"/>
      <c r="SPI361" s="925"/>
      <c r="SPJ361" s="925"/>
      <c r="SPK361" s="925"/>
      <c r="SPL361" s="925"/>
      <c r="SPM361" s="925"/>
      <c r="SPN361" s="925"/>
      <c r="SPO361" s="925"/>
      <c r="SPP361" s="925"/>
      <c r="SPQ361" s="925"/>
      <c r="SPR361" s="925"/>
      <c r="SPS361" s="925"/>
      <c r="SPT361" s="925"/>
      <c r="SPU361" s="925"/>
      <c r="SPV361" s="925"/>
      <c r="SPW361" s="925"/>
      <c r="SPX361" s="925"/>
      <c r="SPY361" s="925"/>
      <c r="SPZ361" s="925"/>
      <c r="SQA361" s="925"/>
      <c r="SQB361" s="925"/>
      <c r="SQC361" s="925"/>
      <c r="SQD361" s="925"/>
      <c r="SQE361" s="925"/>
      <c r="SQF361" s="925"/>
      <c r="SQG361" s="925"/>
      <c r="SQH361" s="925"/>
      <c r="SQI361" s="925"/>
      <c r="SQJ361" s="925"/>
      <c r="SQK361" s="925"/>
      <c r="SQL361" s="925"/>
      <c r="SQM361" s="925"/>
      <c r="SQN361" s="925"/>
      <c r="SQO361" s="925"/>
      <c r="SQP361" s="925"/>
      <c r="SQQ361" s="925"/>
      <c r="SQR361" s="925"/>
      <c r="SQS361" s="925"/>
      <c r="SQT361" s="925"/>
      <c r="SQU361" s="925"/>
      <c r="SQV361" s="925"/>
      <c r="SQW361" s="925"/>
      <c r="SQX361" s="925"/>
      <c r="SQY361" s="925"/>
      <c r="SQZ361" s="925"/>
      <c r="SRA361" s="925"/>
      <c r="SRB361" s="925"/>
      <c r="SRC361" s="925"/>
      <c r="SRD361" s="925"/>
      <c r="SRE361" s="925"/>
      <c r="SRF361" s="925"/>
      <c r="SRG361" s="925"/>
      <c r="SRH361" s="925"/>
      <c r="SRI361" s="925"/>
      <c r="SRJ361" s="925"/>
      <c r="SRK361" s="925"/>
      <c r="SRL361" s="925"/>
      <c r="SRM361" s="925"/>
      <c r="SRN361" s="925"/>
      <c r="SRO361" s="925"/>
      <c r="SRP361" s="925"/>
      <c r="SRQ361" s="925"/>
      <c r="SRR361" s="925"/>
      <c r="SRS361" s="925"/>
      <c r="SRT361" s="925"/>
      <c r="SRU361" s="925"/>
      <c r="SRV361" s="925"/>
      <c r="SRW361" s="925"/>
      <c r="SRX361" s="925"/>
      <c r="SRY361" s="925"/>
      <c r="SRZ361" s="925"/>
      <c r="SSA361" s="925"/>
      <c r="SSB361" s="925"/>
      <c r="SSC361" s="925"/>
      <c r="SSD361" s="925"/>
      <c r="SSE361" s="925"/>
      <c r="SSF361" s="925"/>
      <c r="SSG361" s="925"/>
      <c r="SSH361" s="925"/>
      <c r="SSI361" s="925"/>
      <c r="SSJ361" s="925"/>
      <c r="SSK361" s="925"/>
      <c r="SSL361" s="925"/>
      <c r="SSM361" s="925"/>
      <c r="SSN361" s="925"/>
      <c r="SSO361" s="925"/>
      <c r="SSP361" s="925"/>
      <c r="SSQ361" s="925"/>
      <c r="SSR361" s="925"/>
      <c r="SSS361" s="925"/>
      <c r="SST361" s="925"/>
      <c r="SSU361" s="925"/>
      <c r="SSV361" s="925"/>
      <c r="SSW361" s="925"/>
      <c r="SSX361" s="925"/>
      <c r="SSY361" s="925"/>
      <c r="SSZ361" s="925"/>
      <c r="STA361" s="925"/>
      <c r="STB361" s="925"/>
      <c r="STC361" s="925"/>
      <c r="STD361" s="925"/>
      <c r="STE361" s="925"/>
      <c r="STF361" s="925"/>
      <c r="STG361" s="925"/>
      <c r="STH361" s="925"/>
      <c r="STI361" s="925"/>
      <c r="STJ361" s="925"/>
      <c r="STK361" s="925"/>
      <c r="STL361" s="925"/>
      <c r="STM361" s="925"/>
      <c r="STN361" s="925"/>
      <c r="STO361" s="925"/>
      <c r="STP361" s="925"/>
      <c r="STQ361" s="925"/>
      <c r="STR361" s="925"/>
      <c r="STS361" s="925"/>
      <c r="STT361" s="925"/>
      <c r="STU361" s="925"/>
      <c r="STV361" s="925"/>
      <c r="STW361" s="925"/>
      <c r="STX361" s="925"/>
      <c r="STY361" s="925"/>
      <c r="STZ361" s="925"/>
      <c r="SUA361" s="925"/>
      <c r="SUB361" s="925"/>
      <c r="SUC361" s="925"/>
      <c r="SUD361" s="925"/>
      <c r="SUE361" s="925"/>
      <c r="SUF361" s="925"/>
      <c r="SUG361" s="925"/>
      <c r="SUH361" s="925"/>
      <c r="SUI361" s="925"/>
      <c r="SUJ361" s="925"/>
      <c r="SUK361" s="925"/>
      <c r="SUL361" s="925"/>
      <c r="SUM361" s="925"/>
      <c r="SUN361" s="925"/>
      <c r="SUO361" s="925"/>
      <c r="SUP361" s="925"/>
      <c r="SUQ361" s="925"/>
      <c r="SUR361" s="925"/>
      <c r="SUS361" s="925"/>
      <c r="SUT361" s="925"/>
      <c r="SUU361" s="925"/>
      <c r="SUV361" s="925"/>
      <c r="SUW361" s="925"/>
      <c r="SUX361" s="925"/>
      <c r="SUY361" s="925"/>
      <c r="SUZ361" s="925"/>
      <c r="SVA361" s="925"/>
      <c r="SVB361" s="925"/>
      <c r="SVC361" s="925"/>
      <c r="SVD361" s="925"/>
      <c r="SVE361" s="925"/>
      <c r="SVF361" s="925"/>
      <c r="SVG361" s="925"/>
      <c r="SVH361" s="925"/>
      <c r="SVI361" s="925"/>
      <c r="SVJ361" s="925"/>
      <c r="SVK361" s="925"/>
      <c r="SVL361" s="925"/>
      <c r="SVM361" s="925"/>
      <c r="SVN361" s="925"/>
      <c r="SVO361" s="925"/>
      <c r="SVP361" s="925"/>
      <c r="SVQ361" s="925"/>
      <c r="SVR361" s="925"/>
      <c r="SVS361" s="925"/>
      <c r="SVT361" s="925"/>
      <c r="SVU361" s="925"/>
      <c r="SVV361" s="925"/>
      <c r="SVW361" s="925"/>
      <c r="SVX361" s="925"/>
      <c r="SVY361" s="925"/>
      <c r="SVZ361" s="925"/>
      <c r="SWA361" s="925"/>
      <c r="SWB361" s="925"/>
      <c r="SWC361" s="925"/>
      <c r="SWD361" s="925"/>
      <c r="SWE361" s="925"/>
      <c r="SWF361" s="925"/>
      <c r="SWG361" s="925"/>
      <c r="SWH361" s="925"/>
      <c r="SWI361" s="925"/>
      <c r="SWJ361" s="925"/>
      <c r="SWK361" s="925"/>
      <c r="SWL361" s="925"/>
      <c r="SWM361" s="925"/>
      <c r="SWN361" s="925"/>
      <c r="SWO361" s="925"/>
      <c r="SWP361" s="925"/>
      <c r="SWQ361" s="925"/>
      <c r="SWR361" s="925"/>
      <c r="SWS361" s="925"/>
      <c r="SWT361" s="925"/>
      <c r="SWU361" s="925"/>
      <c r="SWV361" s="925"/>
      <c r="SWW361" s="925"/>
      <c r="SWX361" s="925"/>
      <c r="SWY361" s="925"/>
      <c r="SWZ361" s="925"/>
      <c r="SXA361" s="925"/>
      <c r="SXB361" s="925"/>
      <c r="SXC361" s="925"/>
      <c r="SXD361" s="925"/>
      <c r="SXE361" s="925"/>
      <c r="SXF361" s="925"/>
      <c r="SXG361" s="925"/>
      <c r="SXH361" s="925"/>
      <c r="SXI361" s="925"/>
      <c r="SXJ361" s="925"/>
      <c r="SXK361" s="925"/>
      <c r="SXL361" s="925"/>
      <c r="SXM361" s="925"/>
      <c r="SXN361" s="925"/>
      <c r="SXO361" s="925"/>
      <c r="SXP361" s="925"/>
      <c r="SXQ361" s="925"/>
      <c r="SXR361" s="925"/>
      <c r="SXS361" s="925"/>
      <c r="SXT361" s="925"/>
      <c r="SXU361" s="925"/>
      <c r="SXV361" s="925"/>
      <c r="SXW361" s="925"/>
      <c r="SXX361" s="925"/>
      <c r="SXY361" s="925"/>
      <c r="SXZ361" s="925"/>
      <c r="SYA361" s="925"/>
      <c r="SYB361" s="925"/>
      <c r="SYC361" s="925"/>
      <c r="SYD361" s="925"/>
      <c r="SYE361" s="925"/>
      <c r="SYF361" s="925"/>
      <c r="SYG361" s="925"/>
      <c r="SYH361" s="925"/>
      <c r="SYI361" s="925"/>
      <c r="SYJ361" s="925"/>
      <c r="SYK361" s="925"/>
      <c r="SYL361" s="925"/>
      <c r="SYM361" s="925"/>
      <c r="SYN361" s="925"/>
      <c r="SYO361" s="925"/>
      <c r="SYP361" s="925"/>
      <c r="SYQ361" s="925"/>
      <c r="SYR361" s="925"/>
      <c r="SYS361" s="925"/>
      <c r="SYT361" s="925"/>
      <c r="SYU361" s="925"/>
      <c r="SYV361" s="925"/>
      <c r="SYW361" s="925"/>
      <c r="SYX361" s="925"/>
      <c r="SYY361" s="925"/>
      <c r="SYZ361" s="925"/>
      <c r="SZA361" s="925"/>
      <c r="SZB361" s="925"/>
      <c r="SZC361" s="925"/>
      <c r="SZD361" s="925"/>
      <c r="SZE361" s="925"/>
      <c r="SZF361" s="925"/>
      <c r="SZG361" s="925"/>
      <c r="SZH361" s="925"/>
      <c r="SZI361" s="925"/>
      <c r="SZJ361" s="925"/>
      <c r="SZK361" s="925"/>
      <c r="SZL361" s="925"/>
      <c r="SZM361" s="925"/>
      <c r="SZN361" s="925"/>
      <c r="SZO361" s="925"/>
      <c r="SZP361" s="925"/>
      <c r="SZQ361" s="925"/>
      <c r="SZR361" s="925"/>
      <c r="SZS361" s="925"/>
      <c r="SZT361" s="925"/>
      <c r="SZU361" s="925"/>
      <c r="SZV361" s="925"/>
      <c r="SZW361" s="925"/>
      <c r="SZX361" s="925"/>
      <c r="SZY361" s="925"/>
      <c r="SZZ361" s="925"/>
      <c r="TAA361" s="925"/>
      <c r="TAB361" s="925"/>
      <c r="TAC361" s="925"/>
      <c r="TAD361" s="925"/>
      <c r="TAE361" s="925"/>
      <c r="TAF361" s="925"/>
      <c r="TAG361" s="925"/>
      <c r="TAH361" s="925"/>
      <c r="TAI361" s="925"/>
      <c r="TAJ361" s="925"/>
      <c r="TAK361" s="925"/>
      <c r="TAL361" s="925"/>
      <c r="TAM361" s="925"/>
      <c r="TAN361" s="925"/>
      <c r="TAO361" s="925"/>
      <c r="TAP361" s="925"/>
      <c r="TAQ361" s="925"/>
      <c r="TAR361" s="925"/>
      <c r="TAS361" s="925"/>
      <c r="TAT361" s="925"/>
      <c r="TAU361" s="925"/>
      <c r="TAV361" s="925"/>
      <c r="TAW361" s="925"/>
      <c r="TAX361" s="925"/>
      <c r="TAY361" s="925"/>
      <c r="TAZ361" s="925"/>
      <c r="TBA361" s="925"/>
      <c r="TBB361" s="925"/>
      <c r="TBC361" s="925"/>
      <c r="TBD361" s="925"/>
      <c r="TBE361" s="925"/>
      <c r="TBF361" s="925"/>
      <c r="TBG361" s="925"/>
      <c r="TBH361" s="925"/>
      <c r="TBI361" s="925"/>
      <c r="TBJ361" s="925"/>
      <c r="TBK361" s="925"/>
      <c r="TBL361" s="925"/>
      <c r="TBM361" s="925"/>
      <c r="TBN361" s="925"/>
      <c r="TBO361" s="925"/>
      <c r="TBP361" s="925"/>
      <c r="TBQ361" s="925"/>
      <c r="TBR361" s="925"/>
      <c r="TBS361" s="925"/>
      <c r="TBT361" s="925"/>
      <c r="TBU361" s="925"/>
      <c r="TBV361" s="925"/>
      <c r="TBW361" s="925"/>
      <c r="TBX361" s="925"/>
      <c r="TBY361" s="925"/>
      <c r="TBZ361" s="925"/>
      <c r="TCA361" s="925"/>
      <c r="TCB361" s="925"/>
      <c r="TCC361" s="925"/>
      <c r="TCD361" s="925"/>
      <c r="TCE361" s="925"/>
      <c r="TCF361" s="925"/>
      <c r="TCG361" s="925"/>
      <c r="TCH361" s="925"/>
      <c r="TCI361" s="925"/>
      <c r="TCJ361" s="925"/>
      <c r="TCK361" s="925"/>
      <c r="TCL361" s="925"/>
      <c r="TCM361" s="925"/>
      <c r="TCN361" s="925"/>
      <c r="TCO361" s="925"/>
      <c r="TCP361" s="925"/>
      <c r="TCQ361" s="925"/>
      <c r="TCR361" s="925"/>
      <c r="TCS361" s="925"/>
      <c r="TCT361" s="925"/>
      <c r="TCU361" s="925"/>
      <c r="TCV361" s="925"/>
      <c r="TCW361" s="925"/>
      <c r="TCX361" s="925"/>
      <c r="TCY361" s="925"/>
      <c r="TCZ361" s="925"/>
      <c r="TDA361" s="925"/>
      <c r="TDB361" s="925"/>
      <c r="TDC361" s="925"/>
      <c r="TDD361" s="925"/>
      <c r="TDE361" s="925"/>
      <c r="TDF361" s="925"/>
      <c r="TDG361" s="925"/>
      <c r="TDH361" s="925"/>
      <c r="TDI361" s="925"/>
      <c r="TDJ361" s="925"/>
      <c r="TDK361" s="925"/>
      <c r="TDL361" s="925"/>
      <c r="TDM361" s="925"/>
      <c r="TDN361" s="925"/>
      <c r="TDO361" s="925"/>
      <c r="TDP361" s="925"/>
      <c r="TDQ361" s="925"/>
      <c r="TDR361" s="925"/>
      <c r="TDS361" s="925"/>
      <c r="TDT361" s="925"/>
      <c r="TDU361" s="925"/>
      <c r="TDV361" s="925"/>
      <c r="TDW361" s="925"/>
      <c r="TDX361" s="925"/>
      <c r="TDY361" s="925"/>
      <c r="TDZ361" s="925"/>
      <c r="TEA361" s="925"/>
      <c r="TEB361" s="925"/>
      <c r="TEC361" s="925"/>
      <c r="TED361" s="925"/>
      <c r="TEE361" s="925"/>
      <c r="TEF361" s="925"/>
      <c r="TEG361" s="925"/>
      <c r="TEH361" s="925"/>
      <c r="TEI361" s="925"/>
      <c r="TEJ361" s="925"/>
      <c r="TEK361" s="925"/>
      <c r="TEL361" s="925"/>
      <c r="TEM361" s="925"/>
      <c r="TEN361" s="925"/>
      <c r="TEO361" s="925"/>
      <c r="TEP361" s="925"/>
      <c r="TEQ361" s="925"/>
      <c r="TER361" s="925"/>
      <c r="TES361" s="925"/>
      <c r="TET361" s="925"/>
      <c r="TEU361" s="925"/>
      <c r="TEV361" s="925"/>
      <c r="TEW361" s="925"/>
      <c r="TEX361" s="925"/>
      <c r="TEY361" s="925"/>
      <c r="TEZ361" s="925"/>
      <c r="TFA361" s="925"/>
      <c r="TFB361" s="925"/>
      <c r="TFC361" s="925"/>
      <c r="TFD361" s="925"/>
      <c r="TFE361" s="925"/>
      <c r="TFF361" s="925"/>
      <c r="TFG361" s="925"/>
      <c r="TFH361" s="925"/>
      <c r="TFI361" s="925"/>
      <c r="TFJ361" s="925"/>
      <c r="TFK361" s="925"/>
      <c r="TFL361" s="925"/>
      <c r="TFM361" s="925"/>
      <c r="TFN361" s="925"/>
      <c r="TFO361" s="925"/>
      <c r="TFP361" s="925"/>
      <c r="TFQ361" s="925"/>
      <c r="TFR361" s="925"/>
      <c r="TFS361" s="925"/>
      <c r="TFT361" s="925"/>
      <c r="TFU361" s="925"/>
      <c r="TFV361" s="925"/>
      <c r="TFW361" s="925"/>
      <c r="TFX361" s="925"/>
      <c r="TFY361" s="925"/>
      <c r="TFZ361" s="925"/>
      <c r="TGA361" s="925"/>
      <c r="TGB361" s="925"/>
      <c r="TGC361" s="925"/>
      <c r="TGD361" s="925"/>
      <c r="TGE361" s="925"/>
      <c r="TGF361" s="925"/>
      <c r="TGG361" s="925"/>
      <c r="TGH361" s="925"/>
      <c r="TGI361" s="925"/>
      <c r="TGJ361" s="925"/>
      <c r="TGK361" s="925"/>
      <c r="TGL361" s="925"/>
      <c r="TGM361" s="925"/>
      <c r="TGN361" s="925"/>
      <c r="TGO361" s="925"/>
      <c r="TGP361" s="925"/>
      <c r="TGQ361" s="925"/>
      <c r="TGR361" s="925"/>
      <c r="TGS361" s="925"/>
      <c r="TGT361" s="925"/>
      <c r="TGU361" s="925"/>
      <c r="TGV361" s="925"/>
      <c r="TGW361" s="925"/>
      <c r="TGX361" s="925"/>
      <c r="TGY361" s="925"/>
      <c r="TGZ361" s="925"/>
      <c r="THA361" s="925"/>
      <c r="THB361" s="925"/>
      <c r="THC361" s="925"/>
      <c r="THD361" s="925"/>
      <c r="THE361" s="925"/>
      <c r="THF361" s="925"/>
      <c r="THG361" s="925"/>
      <c r="THH361" s="925"/>
      <c r="THI361" s="925"/>
      <c r="THJ361" s="925"/>
      <c r="THK361" s="925"/>
      <c r="THL361" s="925"/>
      <c r="THM361" s="925"/>
      <c r="THN361" s="925"/>
      <c r="THO361" s="925"/>
      <c r="THP361" s="925"/>
      <c r="THQ361" s="925"/>
      <c r="THR361" s="925"/>
      <c r="THS361" s="925"/>
      <c r="THT361" s="925"/>
      <c r="THU361" s="925"/>
      <c r="THV361" s="925"/>
      <c r="THW361" s="925"/>
      <c r="THX361" s="925"/>
      <c r="THY361" s="925"/>
      <c r="THZ361" s="925"/>
      <c r="TIA361" s="925"/>
      <c r="TIB361" s="925"/>
      <c r="TIC361" s="925"/>
      <c r="TID361" s="925"/>
      <c r="TIE361" s="925"/>
      <c r="TIF361" s="925"/>
      <c r="TIG361" s="925"/>
      <c r="TIH361" s="925"/>
      <c r="TII361" s="925"/>
      <c r="TIJ361" s="925"/>
      <c r="TIK361" s="925"/>
      <c r="TIL361" s="925"/>
      <c r="TIM361" s="925"/>
      <c r="TIN361" s="925"/>
      <c r="TIO361" s="925"/>
      <c r="TIP361" s="925"/>
      <c r="TIQ361" s="925"/>
      <c r="TIR361" s="925"/>
      <c r="TIS361" s="925"/>
      <c r="TIT361" s="925"/>
      <c r="TIU361" s="925"/>
      <c r="TIV361" s="925"/>
      <c r="TIW361" s="925"/>
      <c r="TIX361" s="925"/>
      <c r="TIY361" s="925"/>
      <c r="TIZ361" s="925"/>
      <c r="TJA361" s="925"/>
      <c r="TJB361" s="925"/>
      <c r="TJC361" s="925"/>
      <c r="TJD361" s="925"/>
      <c r="TJE361" s="925"/>
      <c r="TJF361" s="925"/>
      <c r="TJG361" s="925"/>
      <c r="TJH361" s="925"/>
      <c r="TJI361" s="925"/>
      <c r="TJJ361" s="925"/>
      <c r="TJK361" s="925"/>
      <c r="TJL361" s="925"/>
      <c r="TJM361" s="925"/>
      <c r="TJN361" s="925"/>
      <c r="TJO361" s="925"/>
      <c r="TJP361" s="925"/>
      <c r="TJQ361" s="925"/>
      <c r="TJR361" s="925"/>
      <c r="TJS361" s="925"/>
      <c r="TJT361" s="925"/>
      <c r="TJU361" s="925"/>
      <c r="TJV361" s="925"/>
      <c r="TJW361" s="925"/>
      <c r="TJX361" s="925"/>
      <c r="TJY361" s="925"/>
      <c r="TJZ361" s="925"/>
      <c r="TKA361" s="925"/>
      <c r="TKB361" s="925"/>
      <c r="TKC361" s="925"/>
      <c r="TKD361" s="925"/>
      <c r="TKE361" s="925"/>
      <c r="TKF361" s="925"/>
      <c r="TKG361" s="925"/>
      <c r="TKH361" s="925"/>
      <c r="TKI361" s="925"/>
      <c r="TKJ361" s="925"/>
      <c r="TKK361" s="925"/>
      <c r="TKL361" s="925"/>
      <c r="TKM361" s="925"/>
      <c r="TKN361" s="925"/>
      <c r="TKO361" s="925"/>
      <c r="TKP361" s="925"/>
      <c r="TKQ361" s="925"/>
      <c r="TKR361" s="925"/>
      <c r="TKS361" s="925"/>
      <c r="TKT361" s="925"/>
      <c r="TKU361" s="925"/>
      <c r="TKV361" s="925"/>
      <c r="TKW361" s="925"/>
      <c r="TKX361" s="925"/>
      <c r="TKY361" s="925"/>
      <c r="TKZ361" s="925"/>
      <c r="TLA361" s="925"/>
      <c r="TLB361" s="925"/>
      <c r="TLC361" s="925"/>
      <c r="TLD361" s="925"/>
      <c r="TLE361" s="925"/>
      <c r="TLF361" s="925"/>
      <c r="TLG361" s="925"/>
      <c r="TLH361" s="925"/>
      <c r="TLI361" s="925"/>
      <c r="TLJ361" s="925"/>
      <c r="TLK361" s="925"/>
      <c r="TLL361" s="925"/>
      <c r="TLM361" s="925"/>
      <c r="TLN361" s="925"/>
      <c r="TLO361" s="925"/>
      <c r="TLP361" s="925"/>
      <c r="TLQ361" s="925"/>
      <c r="TLR361" s="925"/>
      <c r="TLS361" s="925"/>
      <c r="TLT361" s="925"/>
      <c r="TLU361" s="925"/>
      <c r="TLV361" s="925"/>
      <c r="TLW361" s="925"/>
      <c r="TLX361" s="925"/>
      <c r="TLY361" s="925"/>
      <c r="TLZ361" s="925"/>
      <c r="TMA361" s="925"/>
      <c r="TMB361" s="925"/>
      <c r="TMC361" s="925"/>
      <c r="TMD361" s="925"/>
      <c r="TME361" s="925"/>
      <c r="TMF361" s="925"/>
      <c r="TMG361" s="925"/>
      <c r="TMH361" s="925"/>
      <c r="TMI361" s="925"/>
      <c r="TMJ361" s="925"/>
      <c r="TMK361" s="925"/>
      <c r="TML361" s="925"/>
      <c r="TMM361" s="925"/>
      <c r="TMN361" s="925"/>
      <c r="TMO361" s="925"/>
      <c r="TMP361" s="925"/>
      <c r="TMQ361" s="925"/>
      <c r="TMR361" s="925"/>
      <c r="TMS361" s="925"/>
      <c r="TMT361" s="925"/>
      <c r="TMU361" s="925"/>
      <c r="TMV361" s="925"/>
      <c r="TMW361" s="925"/>
      <c r="TMX361" s="925"/>
      <c r="TMY361" s="925"/>
      <c r="TMZ361" s="925"/>
      <c r="TNA361" s="925"/>
      <c r="TNB361" s="925"/>
      <c r="TNC361" s="925"/>
      <c r="TND361" s="925"/>
      <c r="TNE361" s="925"/>
      <c r="TNF361" s="925"/>
      <c r="TNG361" s="925"/>
      <c r="TNH361" s="925"/>
      <c r="TNI361" s="925"/>
      <c r="TNJ361" s="925"/>
      <c r="TNK361" s="925"/>
      <c r="TNL361" s="925"/>
      <c r="TNM361" s="925"/>
      <c r="TNN361" s="925"/>
      <c r="TNO361" s="925"/>
      <c r="TNP361" s="925"/>
      <c r="TNQ361" s="925"/>
      <c r="TNR361" s="925"/>
      <c r="TNS361" s="925"/>
      <c r="TNT361" s="925"/>
      <c r="TNU361" s="925"/>
      <c r="TNV361" s="925"/>
      <c r="TNW361" s="925"/>
      <c r="TNX361" s="925"/>
      <c r="TNY361" s="925"/>
      <c r="TNZ361" s="925"/>
      <c r="TOA361" s="925"/>
      <c r="TOB361" s="925"/>
      <c r="TOC361" s="925"/>
      <c r="TOD361" s="925"/>
      <c r="TOE361" s="925"/>
      <c r="TOF361" s="925"/>
      <c r="TOG361" s="925"/>
      <c r="TOH361" s="925"/>
      <c r="TOI361" s="925"/>
      <c r="TOJ361" s="925"/>
      <c r="TOK361" s="925"/>
      <c r="TOL361" s="925"/>
      <c r="TOM361" s="925"/>
      <c r="TON361" s="925"/>
      <c r="TOO361" s="925"/>
      <c r="TOP361" s="925"/>
      <c r="TOQ361" s="925"/>
      <c r="TOR361" s="925"/>
      <c r="TOS361" s="925"/>
      <c r="TOT361" s="925"/>
      <c r="TOU361" s="925"/>
      <c r="TOV361" s="925"/>
      <c r="TOW361" s="925"/>
      <c r="TOX361" s="925"/>
      <c r="TOY361" s="925"/>
      <c r="TOZ361" s="925"/>
      <c r="TPA361" s="925"/>
      <c r="TPB361" s="925"/>
      <c r="TPC361" s="925"/>
      <c r="TPD361" s="925"/>
      <c r="TPE361" s="925"/>
      <c r="TPF361" s="925"/>
      <c r="TPG361" s="925"/>
      <c r="TPH361" s="925"/>
      <c r="TPI361" s="925"/>
      <c r="TPJ361" s="925"/>
      <c r="TPK361" s="925"/>
      <c r="TPL361" s="925"/>
      <c r="TPM361" s="925"/>
      <c r="TPN361" s="925"/>
      <c r="TPO361" s="925"/>
      <c r="TPP361" s="925"/>
      <c r="TPQ361" s="925"/>
      <c r="TPR361" s="925"/>
      <c r="TPS361" s="925"/>
      <c r="TPT361" s="925"/>
      <c r="TPU361" s="925"/>
      <c r="TPV361" s="925"/>
      <c r="TPW361" s="925"/>
      <c r="TPX361" s="925"/>
      <c r="TPY361" s="925"/>
      <c r="TPZ361" s="925"/>
      <c r="TQA361" s="925"/>
      <c r="TQB361" s="925"/>
      <c r="TQC361" s="925"/>
      <c r="TQD361" s="925"/>
      <c r="TQE361" s="925"/>
      <c r="TQF361" s="925"/>
      <c r="TQG361" s="925"/>
      <c r="TQH361" s="925"/>
      <c r="TQI361" s="925"/>
      <c r="TQJ361" s="925"/>
      <c r="TQK361" s="925"/>
      <c r="TQL361" s="925"/>
      <c r="TQM361" s="925"/>
      <c r="TQN361" s="925"/>
      <c r="TQO361" s="925"/>
      <c r="TQP361" s="925"/>
      <c r="TQQ361" s="925"/>
      <c r="TQR361" s="925"/>
      <c r="TQS361" s="925"/>
      <c r="TQT361" s="925"/>
      <c r="TQU361" s="925"/>
      <c r="TQV361" s="925"/>
      <c r="TQW361" s="925"/>
      <c r="TQX361" s="925"/>
      <c r="TQY361" s="925"/>
      <c r="TQZ361" s="925"/>
      <c r="TRA361" s="925"/>
      <c r="TRB361" s="925"/>
      <c r="TRC361" s="925"/>
      <c r="TRD361" s="925"/>
      <c r="TRE361" s="925"/>
      <c r="TRF361" s="925"/>
      <c r="TRG361" s="925"/>
      <c r="TRH361" s="925"/>
      <c r="TRI361" s="925"/>
      <c r="TRJ361" s="925"/>
      <c r="TRK361" s="925"/>
      <c r="TRL361" s="925"/>
      <c r="TRM361" s="925"/>
      <c r="TRN361" s="925"/>
      <c r="TRO361" s="925"/>
      <c r="TRP361" s="925"/>
      <c r="TRQ361" s="925"/>
      <c r="TRR361" s="925"/>
      <c r="TRS361" s="925"/>
      <c r="TRT361" s="925"/>
      <c r="TRU361" s="925"/>
      <c r="TRV361" s="925"/>
      <c r="TRW361" s="925"/>
      <c r="TRX361" s="925"/>
      <c r="TRY361" s="925"/>
      <c r="TRZ361" s="925"/>
      <c r="TSA361" s="925"/>
      <c r="TSB361" s="925"/>
      <c r="TSC361" s="925"/>
      <c r="TSD361" s="925"/>
      <c r="TSE361" s="925"/>
      <c r="TSF361" s="925"/>
      <c r="TSG361" s="925"/>
      <c r="TSH361" s="925"/>
      <c r="TSI361" s="925"/>
      <c r="TSJ361" s="925"/>
      <c r="TSK361" s="925"/>
      <c r="TSL361" s="925"/>
      <c r="TSM361" s="925"/>
      <c r="TSN361" s="925"/>
      <c r="TSO361" s="925"/>
      <c r="TSP361" s="925"/>
      <c r="TSQ361" s="925"/>
      <c r="TSR361" s="925"/>
      <c r="TSS361" s="925"/>
      <c r="TST361" s="925"/>
      <c r="TSU361" s="925"/>
      <c r="TSV361" s="925"/>
      <c r="TSW361" s="925"/>
      <c r="TSX361" s="925"/>
      <c r="TSY361" s="925"/>
      <c r="TSZ361" s="925"/>
      <c r="TTA361" s="925"/>
      <c r="TTB361" s="925"/>
      <c r="TTC361" s="925"/>
      <c r="TTD361" s="925"/>
      <c r="TTE361" s="925"/>
      <c r="TTF361" s="925"/>
      <c r="TTG361" s="925"/>
      <c r="TTH361" s="925"/>
      <c r="TTI361" s="925"/>
      <c r="TTJ361" s="925"/>
      <c r="TTK361" s="925"/>
      <c r="TTL361" s="925"/>
      <c r="TTM361" s="925"/>
      <c r="TTN361" s="925"/>
      <c r="TTO361" s="925"/>
      <c r="TTP361" s="925"/>
      <c r="TTQ361" s="925"/>
      <c r="TTR361" s="925"/>
      <c r="TTS361" s="925"/>
      <c r="TTT361" s="925"/>
      <c r="TTU361" s="925"/>
      <c r="TTV361" s="925"/>
      <c r="TTW361" s="925"/>
      <c r="TTX361" s="925"/>
      <c r="TTY361" s="925"/>
      <c r="TTZ361" s="925"/>
      <c r="TUA361" s="925"/>
      <c r="TUB361" s="925"/>
      <c r="TUC361" s="925"/>
      <c r="TUD361" s="925"/>
      <c r="TUE361" s="925"/>
      <c r="TUF361" s="925"/>
      <c r="TUG361" s="925"/>
      <c r="TUH361" s="925"/>
      <c r="TUI361" s="925"/>
      <c r="TUJ361" s="925"/>
      <c r="TUK361" s="925"/>
      <c r="TUL361" s="925"/>
      <c r="TUM361" s="925"/>
      <c r="TUN361" s="925"/>
      <c r="TUO361" s="925"/>
      <c r="TUP361" s="925"/>
      <c r="TUQ361" s="925"/>
      <c r="TUR361" s="925"/>
      <c r="TUS361" s="925"/>
      <c r="TUT361" s="925"/>
      <c r="TUU361" s="925"/>
      <c r="TUV361" s="925"/>
      <c r="TUW361" s="925"/>
      <c r="TUX361" s="925"/>
      <c r="TUY361" s="925"/>
      <c r="TUZ361" s="925"/>
      <c r="TVA361" s="925"/>
      <c r="TVB361" s="925"/>
      <c r="TVC361" s="925"/>
      <c r="TVD361" s="925"/>
      <c r="TVE361" s="925"/>
      <c r="TVF361" s="925"/>
      <c r="TVG361" s="925"/>
      <c r="TVH361" s="925"/>
      <c r="TVI361" s="925"/>
      <c r="TVJ361" s="925"/>
      <c r="TVK361" s="925"/>
      <c r="TVL361" s="925"/>
      <c r="TVM361" s="925"/>
      <c r="TVN361" s="925"/>
      <c r="TVO361" s="925"/>
      <c r="TVP361" s="925"/>
      <c r="TVQ361" s="925"/>
      <c r="TVR361" s="925"/>
      <c r="TVS361" s="925"/>
      <c r="TVT361" s="925"/>
      <c r="TVU361" s="925"/>
      <c r="TVV361" s="925"/>
      <c r="TVW361" s="925"/>
      <c r="TVX361" s="925"/>
      <c r="TVY361" s="925"/>
      <c r="TVZ361" s="925"/>
      <c r="TWA361" s="925"/>
      <c r="TWB361" s="925"/>
      <c r="TWC361" s="925"/>
      <c r="TWD361" s="925"/>
      <c r="TWE361" s="925"/>
      <c r="TWF361" s="925"/>
      <c r="TWG361" s="925"/>
      <c r="TWH361" s="925"/>
      <c r="TWI361" s="925"/>
      <c r="TWJ361" s="925"/>
      <c r="TWK361" s="925"/>
      <c r="TWL361" s="925"/>
      <c r="TWM361" s="925"/>
      <c r="TWN361" s="925"/>
      <c r="TWO361" s="925"/>
      <c r="TWP361" s="925"/>
      <c r="TWQ361" s="925"/>
      <c r="TWR361" s="925"/>
      <c r="TWS361" s="925"/>
      <c r="TWT361" s="925"/>
      <c r="TWU361" s="925"/>
      <c r="TWV361" s="925"/>
      <c r="TWW361" s="925"/>
      <c r="TWX361" s="925"/>
      <c r="TWY361" s="925"/>
      <c r="TWZ361" s="925"/>
      <c r="TXA361" s="925"/>
      <c r="TXB361" s="925"/>
      <c r="TXC361" s="925"/>
      <c r="TXD361" s="925"/>
      <c r="TXE361" s="925"/>
      <c r="TXF361" s="925"/>
      <c r="TXG361" s="925"/>
      <c r="TXH361" s="925"/>
      <c r="TXI361" s="925"/>
      <c r="TXJ361" s="925"/>
      <c r="TXK361" s="925"/>
      <c r="TXL361" s="925"/>
      <c r="TXM361" s="925"/>
      <c r="TXN361" s="925"/>
      <c r="TXO361" s="925"/>
      <c r="TXP361" s="925"/>
      <c r="TXQ361" s="925"/>
      <c r="TXR361" s="925"/>
      <c r="TXS361" s="925"/>
      <c r="TXT361" s="925"/>
      <c r="TXU361" s="925"/>
      <c r="TXV361" s="925"/>
      <c r="TXW361" s="925"/>
      <c r="TXX361" s="925"/>
      <c r="TXY361" s="925"/>
      <c r="TXZ361" s="925"/>
      <c r="TYA361" s="925"/>
      <c r="TYB361" s="925"/>
      <c r="TYC361" s="925"/>
      <c r="TYD361" s="925"/>
      <c r="TYE361" s="925"/>
      <c r="TYF361" s="925"/>
      <c r="TYG361" s="925"/>
      <c r="TYH361" s="925"/>
      <c r="TYI361" s="925"/>
      <c r="TYJ361" s="925"/>
      <c r="TYK361" s="925"/>
      <c r="TYL361" s="925"/>
      <c r="TYM361" s="925"/>
      <c r="TYN361" s="925"/>
      <c r="TYO361" s="925"/>
      <c r="TYP361" s="925"/>
      <c r="TYQ361" s="925"/>
      <c r="TYR361" s="925"/>
      <c r="TYS361" s="925"/>
      <c r="TYT361" s="925"/>
      <c r="TYU361" s="925"/>
      <c r="TYV361" s="925"/>
      <c r="TYW361" s="925"/>
      <c r="TYX361" s="925"/>
      <c r="TYY361" s="925"/>
      <c r="TYZ361" s="925"/>
      <c r="TZA361" s="925"/>
      <c r="TZB361" s="925"/>
      <c r="TZC361" s="925"/>
      <c r="TZD361" s="925"/>
      <c r="TZE361" s="925"/>
      <c r="TZF361" s="925"/>
      <c r="TZG361" s="925"/>
      <c r="TZH361" s="925"/>
      <c r="TZI361" s="925"/>
      <c r="TZJ361" s="925"/>
      <c r="TZK361" s="925"/>
      <c r="TZL361" s="925"/>
      <c r="TZM361" s="925"/>
      <c r="TZN361" s="925"/>
      <c r="TZO361" s="925"/>
      <c r="TZP361" s="925"/>
      <c r="TZQ361" s="925"/>
      <c r="TZR361" s="925"/>
      <c r="TZS361" s="925"/>
      <c r="TZT361" s="925"/>
      <c r="TZU361" s="925"/>
      <c r="TZV361" s="925"/>
      <c r="TZW361" s="925"/>
      <c r="TZX361" s="925"/>
      <c r="TZY361" s="925"/>
      <c r="TZZ361" s="925"/>
      <c r="UAA361" s="925"/>
      <c r="UAB361" s="925"/>
      <c r="UAC361" s="925"/>
      <c r="UAD361" s="925"/>
      <c r="UAE361" s="925"/>
      <c r="UAF361" s="925"/>
      <c r="UAG361" s="925"/>
      <c r="UAH361" s="925"/>
      <c r="UAI361" s="925"/>
      <c r="UAJ361" s="925"/>
      <c r="UAK361" s="925"/>
      <c r="UAL361" s="925"/>
      <c r="UAM361" s="925"/>
      <c r="UAN361" s="925"/>
      <c r="UAO361" s="925"/>
      <c r="UAP361" s="925"/>
      <c r="UAQ361" s="925"/>
      <c r="UAR361" s="925"/>
      <c r="UAS361" s="925"/>
      <c r="UAT361" s="925"/>
      <c r="UAU361" s="925"/>
      <c r="UAV361" s="925"/>
      <c r="UAW361" s="925"/>
      <c r="UAX361" s="925"/>
      <c r="UAY361" s="925"/>
      <c r="UAZ361" s="925"/>
      <c r="UBA361" s="925"/>
      <c r="UBB361" s="925"/>
      <c r="UBC361" s="925"/>
      <c r="UBD361" s="925"/>
      <c r="UBE361" s="925"/>
      <c r="UBF361" s="925"/>
      <c r="UBG361" s="925"/>
      <c r="UBH361" s="925"/>
      <c r="UBI361" s="925"/>
      <c r="UBJ361" s="925"/>
      <c r="UBK361" s="925"/>
      <c r="UBL361" s="925"/>
      <c r="UBM361" s="925"/>
      <c r="UBN361" s="925"/>
      <c r="UBO361" s="925"/>
      <c r="UBP361" s="925"/>
      <c r="UBQ361" s="925"/>
      <c r="UBR361" s="925"/>
      <c r="UBS361" s="925"/>
      <c r="UBT361" s="925"/>
      <c r="UBU361" s="925"/>
      <c r="UBV361" s="925"/>
      <c r="UBW361" s="925"/>
      <c r="UBX361" s="925"/>
      <c r="UBY361" s="925"/>
      <c r="UBZ361" s="925"/>
      <c r="UCA361" s="925"/>
      <c r="UCB361" s="925"/>
      <c r="UCC361" s="925"/>
      <c r="UCD361" s="925"/>
      <c r="UCE361" s="925"/>
      <c r="UCF361" s="925"/>
      <c r="UCG361" s="925"/>
      <c r="UCH361" s="925"/>
      <c r="UCI361" s="925"/>
      <c r="UCJ361" s="925"/>
      <c r="UCK361" s="925"/>
      <c r="UCL361" s="925"/>
      <c r="UCM361" s="925"/>
      <c r="UCN361" s="925"/>
      <c r="UCO361" s="925"/>
      <c r="UCP361" s="925"/>
      <c r="UCQ361" s="925"/>
      <c r="UCR361" s="925"/>
      <c r="UCS361" s="925"/>
      <c r="UCT361" s="925"/>
      <c r="UCU361" s="925"/>
      <c r="UCV361" s="925"/>
      <c r="UCW361" s="925"/>
      <c r="UCX361" s="925"/>
      <c r="UCY361" s="925"/>
      <c r="UCZ361" s="925"/>
      <c r="UDA361" s="925"/>
      <c r="UDB361" s="925"/>
      <c r="UDC361" s="925"/>
      <c r="UDD361" s="925"/>
      <c r="UDE361" s="925"/>
      <c r="UDF361" s="925"/>
      <c r="UDG361" s="925"/>
      <c r="UDH361" s="925"/>
      <c r="UDI361" s="925"/>
      <c r="UDJ361" s="925"/>
      <c r="UDK361" s="925"/>
      <c r="UDL361" s="925"/>
      <c r="UDM361" s="925"/>
      <c r="UDN361" s="925"/>
      <c r="UDO361" s="925"/>
      <c r="UDP361" s="925"/>
      <c r="UDQ361" s="925"/>
      <c r="UDR361" s="925"/>
      <c r="UDS361" s="925"/>
      <c r="UDT361" s="925"/>
      <c r="UDU361" s="925"/>
      <c r="UDV361" s="925"/>
      <c r="UDW361" s="925"/>
      <c r="UDX361" s="925"/>
      <c r="UDY361" s="925"/>
      <c r="UDZ361" s="925"/>
      <c r="UEA361" s="925"/>
      <c r="UEB361" s="925"/>
      <c r="UEC361" s="925"/>
      <c r="UED361" s="925"/>
      <c r="UEE361" s="925"/>
      <c r="UEF361" s="925"/>
      <c r="UEG361" s="925"/>
      <c r="UEH361" s="925"/>
      <c r="UEI361" s="925"/>
      <c r="UEJ361" s="925"/>
      <c r="UEK361" s="925"/>
      <c r="UEL361" s="925"/>
      <c r="UEM361" s="925"/>
      <c r="UEN361" s="925"/>
      <c r="UEO361" s="925"/>
      <c r="UEP361" s="925"/>
      <c r="UEQ361" s="925"/>
      <c r="UER361" s="925"/>
      <c r="UES361" s="925"/>
      <c r="UET361" s="925"/>
      <c r="UEU361" s="925"/>
      <c r="UEV361" s="925"/>
      <c r="UEW361" s="925"/>
      <c r="UEX361" s="925"/>
      <c r="UEY361" s="925"/>
      <c r="UEZ361" s="925"/>
      <c r="UFA361" s="925"/>
      <c r="UFB361" s="925"/>
      <c r="UFC361" s="925"/>
      <c r="UFD361" s="925"/>
      <c r="UFE361" s="925"/>
      <c r="UFF361" s="925"/>
      <c r="UFG361" s="925"/>
      <c r="UFH361" s="925"/>
      <c r="UFI361" s="925"/>
      <c r="UFJ361" s="925"/>
      <c r="UFK361" s="925"/>
      <c r="UFL361" s="925"/>
      <c r="UFM361" s="925"/>
      <c r="UFN361" s="925"/>
      <c r="UFO361" s="925"/>
      <c r="UFP361" s="925"/>
      <c r="UFQ361" s="925"/>
      <c r="UFR361" s="925"/>
      <c r="UFS361" s="925"/>
      <c r="UFT361" s="925"/>
      <c r="UFU361" s="925"/>
      <c r="UFV361" s="925"/>
      <c r="UFW361" s="925"/>
      <c r="UFX361" s="925"/>
      <c r="UFY361" s="925"/>
      <c r="UFZ361" s="925"/>
      <c r="UGA361" s="925"/>
      <c r="UGB361" s="925"/>
      <c r="UGC361" s="925"/>
      <c r="UGD361" s="925"/>
      <c r="UGE361" s="925"/>
      <c r="UGF361" s="925"/>
      <c r="UGG361" s="925"/>
      <c r="UGH361" s="925"/>
      <c r="UGI361" s="925"/>
      <c r="UGJ361" s="925"/>
      <c r="UGK361" s="925"/>
      <c r="UGL361" s="925"/>
      <c r="UGM361" s="925"/>
      <c r="UGN361" s="925"/>
      <c r="UGO361" s="925"/>
      <c r="UGP361" s="925"/>
      <c r="UGQ361" s="925"/>
      <c r="UGR361" s="925"/>
      <c r="UGS361" s="925"/>
      <c r="UGT361" s="925"/>
      <c r="UGU361" s="925"/>
      <c r="UGV361" s="925"/>
      <c r="UGW361" s="925"/>
      <c r="UGX361" s="925"/>
      <c r="UGY361" s="925"/>
      <c r="UGZ361" s="925"/>
      <c r="UHA361" s="925"/>
      <c r="UHB361" s="925"/>
      <c r="UHC361" s="925"/>
      <c r="UHD361" s="925"/>
      <c r="UHE361" s="925"/>
      <c r="UHF361" s="925"/>
      <c r="UHG361" s="925"/>
      <c r="UHH361" s="925"/>
      <c r="UHI361" s="925"/>
      <c r="UHJ361" s="925"/>
      <c r="UHK361" s="925"/>
      <c r="UHL361" s="925"/>
      <c r="UHM361" s="925"/>
      <c r="UHN361" s="925"/>
      <c r="UHO361" s="925"/>
      <c r="UHP361" s="925"/>
      <c r="UHQ361" s="925"/>
      <c r="UHR361" s="925"/>
      <c r="UHS361" s="925"/>
      <c r="UHT361" s="925"/>
      <c r="UHU361" s="925"/>
      <c r="UHV361" s="925"/>
      <c r="UHW361" s="925"/>
      <c r="UHX361" s="925"/>
      <c r="UHY361" s="925"/>
      <c r="UHZ361" s="925"/>
      <c r="UIA361" s="925"/>
      <c r="UIB361" s="925"/>
      <c r="UIC361" s="925"/>
      <c r="UID361" s="925"/>
      <c r="UIE361" s="925"/>
      <c r="UIF361" s="925"/>
      <c r="UIG361" s="925"/>
      <c r="UIH361" s="925"/>
      <c r="UII361" s="925"/>
      <c r="UIJ361" s="925"/>
      <c r="UIK361" s="925"/>
      <c r="UIL361" s="925"/>
      <c r="UIM361" s="925"/>
      <c r="UIN361" s="925"/>
      <c r="UIO361" s="925"/>
      <c r="UIP361" s="925"/>
      <c r="UIQ361" s="925"/>
      <c r="UIR361" s="925"/>
      <c r="UIS361" s="925"/>
      <c r="UIT361" s="925"/>
      <c r="UIU361" s="925"/>
      <c r="UIV361" s="925"/>
      <c r="UIW361" s="925"/>
      <c r="UIX361" s="925"/>
      <c r="UIY361" s="925"/>
      <c r="UIZ361" s="925"/>
      <c r="UJA361" s="925"/>
      <c r="UJB361" s="925"/>
      <c r="UJC361" s="925"/>
      <c r="UJD361" s="925"/>
      <c r="UJE361" s="925"/>
      <c r="UJF361" s="925"/>
      <c r="UJG361" s="925"/>
      <c r="UJH361" s="925"/>
      <c r="UJI361" s="925"/>
      <c r="UJJ361" s="925"/>
      <c r="UJK361" s="925"/>
      <c r="UJL361" s="925"/>
      <c r="UJM361" s="925"/>
      <c r="UJN361" s="925"/>
      <c r="UJO361" s="925"/>
      <c r="UJP361" s="925"/>
      <c r="UJQ361" s="925"/>
      <c r="UJR361" s="925"/>
      <c r="UJS361" s="925"/>
      <c r="UJT361" s="925"/>
      <c r="UJU361" s="925"/>
      <c r="UJV361" s="925"/>
      <c r="UJW361" s="925"/>
      <c r="UJX361" s="925"/>
      <c r="UJY361" s="925"/>
      <c r="UJZ361" s="925"/>
      <c r="UKA361" s="925"/>
      <c r="UKB361" s="925"/>
      <c r="UKC361" s="925"/>
      <c r="UKD361" s="925"/>
      <c r="UKE361" s="925"/>
      <c r="UKF361" s="925"/>
      <c r="UKG361" s="925"/>
      <c r="UKH361" s="925"/>
      <c r="UKI361" s="925"/>
      <c r="UKJ361" s="925"/>
      <c r="UKK361" s="925"/>
      <c r="UKL361" s="925"/>
      <c r="UKM361" s="925"/>
      <c r="UKN361" s="925"/>
      <c r="UKO361" s="925"/>
      <c r="UKP361" s="925"/>
      <c r="UKQ361" s="925"/>
      <c r="UKR361" s="925"/>
      <c r="UKS361" s="925"/>
      <c r="UKT361" s="925"/>
      <c r="UKU361" s="925"/>
      <c r="UKV361" s="925"/>
      <c r="UKW361" s="925"/>
      <c r="UKX361" s="925"/>
      <c r="UKY361" s="925"/>
      <c r="UKZ361" s="925"/>
      <c r="ULA361" s="925"/>
      <c r="ULB361" s="925"/>
      <c r="ULC361" s="925"/>
      <c r="ULD361" s="925"/>
      <c r="ULE361" s="925"/>
      <c r="ULF361" s="925"/>
      <c r="ULG361" s="925"/>
      <c r="ULH361" s="925"/>
      <c r="ULI361" s="925"/>
      <c r="ULJ361" s="925"/>
      <c r="ULK361" s="925"/>
      <c r="ULL361" s="925"/>
      <c r="ULM361" s="925"/>
      <c r="ULN361" s="925"/>
      <c r="ULO361" s="925"/>
      <c r="ULP361" s="925"/>
      <c r="ULQ361" s="925"/>
      <c r="ULR361" s="925"/>
      <c r="ULS361" s="925"/>
      <c r="ULT361" s="925"/>
      <c r="ULU361" s="925"/>
      <c r="ULV361" s="925"/>
      <c r="ULW361" s="925"/>
      <c r="ULX361" s="925"/>
      <c r="ULY361" s="925"/>
      <c r="ULZ361" s="925"/>
      <c r="UMA361" s="925"/>
      <c r="UMB361" s="925"/>
      <c r="UMC361" s="925"/>
      <c r="UMD361" s="925"/>
      <c r="UME361" s="925"/>
      <c r="UMF361" s="925"/>
      <c r="UMG361" s="925"/>
      <c r="UMH361" s="925"/>
      <c r="UMI361" s="925"/>
      <c r="UMJ361" s="925"/>
      <c r="UMK361" s="925"/>
      <c r="UML361" s="925"/>
      <c r="UMM361" s="925"/>
      <c r="UMN361" s="925"/>
      <c r="UMO361" s="925"/>
      <c r="UMP361" s="925"/>
      <c r="UMQ361" s="925"/>
      <c r="UMR361" s="925"/>
      <c r="UMS361" s="925"/>
      <c r="UMT361" s="925"/>
      <c r="UMU361" s="925"/>
      <c r="UMV361" s="925"/>
      <c r="UMW361" s="925"/>
      <c r="UMX361" s="925"/>
      <c r="UMY361" s="925"/>
      <c r="UMZ361" s="925"/>
      <c r="UNA361" s="925"/>
      <c r="UNB361" s="925"/>
      <c r="UNC361" s="925"/>
      <c r="UND361" s="925"/>
      <c r="UNE361" s="925"/>
      <c r="UNF361" s="925"/>
      <c r="UNG361" s="925"/>
      <c r="UNH361" s="925"/>
      <c r="UNI361" s="925"/>
      <c r="UNJ361" s="925"/>
      <c r="UNK361" s="925"/>
      <c r="UNL361" s="925"/>
      <c r="UNM361" s="925"/>
      <c r="UNN361" s="925"/>
      <c r="UNO361" s="925"/>
      <c r="UNP361" s="925"/>
      <c r="UNQ361" s="925"/>
      <c r="UNR361" s="925"/>
      <c r="UNS361" s="925"/>
      <c r="UNT361" s="925"/>
      <c r="UNU361" s="925"/>
      <c r="UNV361" s="925"/>
      <c r="UNW361" s="925"/>
      <c r="UNX361" s="925"/>
      <c r="UNY361" s="925"/>
      <c r="UNZ361" s="925"/>
      <c r="UOA361" s="925"/>
      <c r="UOB361" s="925"/>
      <c r="UOC361" s="925"/>
      <c r="UOD361" s="925"/>
      <c r="UOE361" s="925"/>
      <c r="UOF361" s="925"/>
      <c r="UOG361" s="925"/>
      <c r="UOH361" s="925"/>
      <c r="UOI361" s="925"/>
      <c r="UOJ361" s="925"/>
      <c r="UOK361" s="925"/>
      <c r="UOL361" s="925"/>
      <c r="UOM361" s="925"/>
      <c r="UON361" s="925"/>
      <c r="UOO361" s="925"/>
      <c r="UOP361" s="925"/>
      <c r="UOQ361" s="925"/>
      <c r="UOR361" s="925"/>
      <c r="UOS361" s="925"/>
      <c r="UOT361" s="925"/>
      <c r="UOU361" s="925"/>
      <c r="UOV361" s="925"/>
      <c r="UOW361" s="925"/>
      <c r="UOX361" s="925"/>
      <c r="UOY361" s="925"/>
      <c r="UOZ361" s="925"/>
      <c r="UPA361" s="925"/>
      <c r="UPB361" s="925"/>
      <c r="UPC361" s="925"/>
      <c r="UPD361" s="925"/>
      <c r="UPE361" s="925"/>
      <c r="UPF361" s="925"/>
      <c r="UPG361" s="925"/>
      <c r="UPH361" s="925"/>
      <c r="UPI361" s="925"/>
      <c r="UPJ361" s="925"/>
      <c r="UPK361" s="925"/>
      <c r="UPL361" s="925"/>
      <c r="UPM361" s="925"/>
      <c r="UPN361" s="925"/>
      <c r="UPO361" s="925"/>
      <c r="UPP361" s="925"/>
      <c r="UPQ361" s="925"/>
      <c r="UPR361" s="925"/>
      <c r="UPS361" s="925"/>
      <c r="UPT361" s="925"/>
      <c r="UPU361" s="925"/>
      <c r="UPV361" s="925"/>
      <c r="UPW361" s="925"/>
      <c r="UPX361" s="925"/>
      <c r="UPY361" s="925"/>
      <c r="UPZ361" s="925"/>
      <c r="UQA361" s="925"/>
      <c r="UQB361" s="925"/>
      <c r="UQC361" s="925"/>
      <c r="UQD361" s="925"/>
      <c r="UQE361" s="925"/>
      <c r="UQF361" s="925"/>
      <c r="UQG361" s="925"/>
      <c r="UQH361" s="925"/>
      <c r="UQI361" s="925"/>
      <c r="UQJ361" s="925"/>
      <c r="UQK361" s="925"/>
      <c r="UQL361" s="925"/>
      <c r="UQM361" s="925"/>
      <c r="UQN361" s="925"/>
      <c r="UQO361" s="925"/>
      <c r="UQP361" s="925"/>
      <c r="UQQ361" s="925"/>
      <c r="UQR361" s="925"/>
      <c r="UQS361" s="925"/>
      <c r="UQT361" s="925"/>
      <c r="UQU361" s="925"/>
      <c r="UQV361" s="925"/>
      <c r="UQW361" s="925"/>
      <c r="UQX361" s="925"/>
      <c r="UQY361" s="925"/>
      <c r="UQZ361" s="925"/>
      <c r="URA361" s="925"/>
      <c r="URB361" s="925"/>
      <c r="URC361" s="925"/>
      <c r="URD361" s="925"/>
      <c r="URE361" s="925"/>
      <c r="URF361" s="925"/>
      <c r="URG361" s="925"/>
      <c r="URH361" s="925"/>
      <c r="URI361" s="925"/>
      <c r="URJ361" s="925"/>
      <c r="URK361" s="925"/>
      <c r="URL361" s="925"/>
      <c r="URM361" s="925"/>
      <c r="URN361" s="925"/>
      <c r="URO361" s="925"/>
      <c r="URP361" s="925"/>
      <c r="URQ361" s="925"/>
      <c r="URR361" s="925"/>
      <c r="URS361" s="925"/>
      <c r="URT361" s="925"/>
      <c r="URU361" s="925"/>
      <c r="URV361" s="925"/>
      <c r="URW361" s="925"/>
      <c r="URX361" s="925"/>
      <c r="URY361" s="925"/>
      <c r="URZ361" s="925"/>
      <c r="USA361" s="925"/>
      <c r="USB361" s="925"/>
      <c r="USC361" s="925"/>
      <c r="USD361" s="925"/>
      <c r="USE361" s="925"/>
      <c r="USF361" s="925"/>
      <c r="USG361" s="925"/>
      <c r="USH361" s="925"/>
      <c r="USI361" s="925"/>
      <c r="USJ361" s="925"/>
      <c r="USK361" s="925"/>
      <c r="USL361" s="925"/>
      <c r="USM361" s="925"/>
      <c r="USN361" s="925"/>
      <c r="USO361" s="925"/>
      <c r="USP361" s="925"/>
      <c r="USQ361" s="925"/>
      <c r="USR361" s="925"/>
      <c r="USS361" s="925"/>
      <c r="UST361" s="925"/>
      <c r="USU361" s="925"/>
      <c r="USV361" s="925"/>
      <c r="USW361" s="925"/>
      <c r="USX361" s="925"/>
      <c r="USY361" s="925"/>
      <c r="USZ361" s="925"/>
      <c r="UTA361" s="925"/>
      <c r="UTB361" s="925"/>
      <c r="UTC361" s="925"/>
      <c r="UTD361" s="925"/>
      <c r="UTE361" s="925"/>
      <c r="UTF361" s="925"/>
      <c r="UTG361" s="925"/>
      <c r="UTH361" s="925"/>
      <c r="UTI361" s="925"/>
      <c r="UTJ361" s="925"/>
      <c r="UTK361" s="925"/>
      <c r="UTL361" s="925"/>
      <c r="UTM361" s="925"/>
      <c r="UTN361" s="925"/>
      <c r="UTO361" s="925"/>
      <c r="UTP361" s="925"/>
      <c r="UTQ361" s="925"/>
      <c r="UTR361" s="925"/>
      <c r="UTS361" s="925"/>
      <c r="UTT361" s="925"/>
      <c r="UTU361" s="925"/>
      <c r="UTV361" s="925"/>
      <c r="UTW361" s="925"/>
      <c r="UTX361" s="925"/>
      <c r="UTY361" s="925"/>
      <c r="UTZ361" s="925"/>
      <c r="UUA361" s="925"/>
      <c r="UUB361" s="925"/>
      <c r="UUC361" s="925"/>
      <c r="UUD361" s="925"/>
      <c r="UUE361" s="925"/>
      <c r="UUF361" s="925"/>
      <c r="UUG361" s="925"/>
      <c r="UUH361" s="925"/>
      <c r="UUI361" s="925"/>
      <c r="UUJ361" s="925"/>
      <c r="UUK361" s="925"/>
      <c r="UUL361" s="925"/>
      <c r="UUM361" s="925"/>
      <c r="UUN361" s="925"/>
      <c r="UUO361" s="925"/>
      <c r="UUP361" s="925"/>
      <c r="UUQ361" s="925"/>
      <c r="UUR361" s="925"/>
      <c r="UUS361" s="925"/>
      <c r="UUT361" s="925"/>
      <c r="UUU361" s="925"/>
      <c r="UUV361" s="925"/>
      <c r="UUW361" s="925"/>
      <c r="UUX361" s="925"/>
      <c r="UUY361" s="925"/>
      <c r="UUZ361" s="925"/>
      <c r="UVA361" s="925"/>
      <c r="UVB361" s="925"/>
      <c r="UVC361" s="925"/>
      <c r="UVD361" s="925"/>
      <c r="UVE361" s="925"/>
      <c r="UVF361" s="925"/>
      <c r="UVG361" s="925"/>
      <c r="UVH361" s="925"/>
      <c r="UVI361" s="925"/>
      <c r="UVJ361" s="925"/>
      <c r="UVK361" s="925"/>
      <c r="UVL361" s="925"/>
      <c r="UVM361" s="925"/>
      <c r="UVN361" s="925"/>
      <c r="UVO361" s="925"/>
      <c r="UVP361" s="925"/>
      <c r="UVQ361" s="925"/>
      <c r="UVR361" s="925"/>
      <c r="UVS361" s="925"/>
      <c r="UVT361" s="925"/>
      <c r="UVU361" s="925"/>
      <c r="UVV361" s="925"/>
      <c r="UVW361" s="925"/>
      <c r="UVX361" s="925"/>
      <c r="UVY361" s="925"/>
      <c r="UVZ361" s="925"/>
      <c r="UWA361" s="925"/>
      <c r="UWB361" s="925"/>
      <c r="UWC361" s="925"/>
      <c r="UWD361" s="925"/>
      <c r="UWE361" s="925"/>
      <c r="UWF361" s="925"/>
      <c r="UWG361" s="925"/>
      <c r="UWH361" s="925"/>
      <c r="UWI361" s="925"/>
      <c r="UWJ361" s="925"/>
      <c r="UWK361" s="925"/>
      <c r="UWL361" s="925"/>
      <c r="UWM361" s="925"/>
      <c r="UWN361" s="925"/>
      <c r="UWO361" s="925"/>
      <c r="UWP361" s="925"/>
      <c r="UWQ361" s="925"/>
      <c r="UWR361" s="925"/>
      <c r="UWS361" s="925"/>
      <c r="UWT361" s="925"/>
      <c r="UWU361" s="925"/>
      <c r="UWV361" s="925"/>
      <c r="UWW361" s="925"/>
      <c r="UWX361" s="925"/>
      <c r="UWY361" s="925"/>
      <c r="UWZ361" s="925"/>
      <c r="UXA361" s="925"/>
      <c r="UXB361" s="925"/>
      <c r="UXC361" s="925"/>
      <c r="UXD361" s="925"/>
      <c r="UXE361" s="925"/>
      <c r="UXF361" s="925"/>
      <c r="UXG361" s="925"/>
      <c r="UXH361" s="925"/>
      <c r="UXI361" s="925"/>
      <c r="UXJ361" s="925"/>
      <c r="UXK361" s="925"/>
      <c r="UXL361" s="925"/>
      <c r="UXM361" s="925"/>
      <c r="UXN361" s="925"/>
      <c r="UXO361" s="925"/>
      <c r="UXP361" s="925"/>
      <c r="UXQ361" s="925"/>
      <c r="UXR361" s="925"/>
      <c r="UXS361" s="925"/>
      <c r="UXT361" s="925"/>
      <c r="UXU361" s="925"/>
      <c r="UXV361" s="925"/>
      <c r="UXW361" s="925"/>
      <c r="UXX361" s="925"/>
      <c r="UXY361" s="925"/>
      <c r="UXZ361" s="925"/>
      <c r="UYA361" s="925"/>
      <c r="UYB361" s="925"/>
      <c r="UYC361" s="925"/>
      <c r="UYD361" s="925"/>
      <c r="UYE361" s="925"/>
      <c r="UYF361" s="925"/>
      <c r="UYG361" s="925"/>
      <c r="UYH361" s="925"/>
      <c r="UYI361" s="925"/>
      <c r="UYJ361" s="925"/>
      <c r="UYK361" s="925"/>
      <c r="UYL361" s="925"/>
      <c r="UYM361" s="925"/>
      <c r="UYN361" s="925"/>
      <c r="UYO361" s="925"/>
      <c r="UYP361" s="925"/>
      <c r="UYQ361" s="925"/>
      <c r="UYR361" s="925"/>
      <c r="UYS361" s="925"/>
      <c r="UYT361" s="925"/>
      <c r="UYU361" s="925"/>
      <c r="UYV361" s="925"/>
      <c r="UYW361" s="925"/>
      <c r="UYX361" s="925"/>
      <c r="UYY361" s="925"/>
      <c r="UYZ361" s="925"/>
      <c r="UZA361" s="925"/>
      <c r="UZB361" s="925"/>
      <c r="UZC361" s="925"/>
      <c r="UZD361" s="925"/>
      <c r="UZE361" s="925"/>
      <c r="UZF361" s="925"/>
      <c r="UZG361" s="925"/>
      <c r="UZH361" s="925"/>
      <c r="UZI361" s="925"/>
      <c r="UZJ361" s="925"/>
      <c r="UZK361" s="925"/>
      <c r="UZL361" s="925"/>
      <c r="UZM361" s="925"/>
      <c r="UZN361" s="925"/>
      <c r="UZO361" s="925"/>
      <c r="UZP361" s="925"/>
      <c r="UZQ361" s="925"/>
      <c r="UZR361" s="925"/>
      <c r="UZS361" s="925"/>
      <c r="UZT361" s="925"/>
      <c r="UZU361" s="925"/>
      <c r="UZV361" s="925"/>
      <c r="UZW361" s="925"/>
      <c r="UZX361" s="925"/>
      <c r="UZY361" s="925"/>
      <c r="UZZ361" s="925"/>
      <c r="VAA361" s="925"/>
      <c r="VAB361" s="925"/>
      <c r="VAC361" s="925"/>
      <c r="VAD361" s="925"/>
      <c r="VAE361" s="925"/>
      <c r="VAF361" s="925"/>
      <c r="VAG361" s="925"/>
      <c r="VAH361" s="925"/>
      <c r="VAI361" s="925"/>
      <c r="VAJ361" s="925"/>
      <c r="VAK361" s="925"/>
      <c r="VAL361" s="925"/>
      <c r="VAM361" s="925"/>
      <c r="VAN361" s="925"/>
      <c r="VAO361" s="925"/>
      <c r="VAP361" s="925"/>
      <c r="VAQ361" s="925"/>
      <c r="VAR361" s="925"/>
      <c r="VAS361" s="925"/>
      <c r="VAT361" s="925"/>
      <c r="VAU361" s="925"/>
      <c r="VAV361" s="925"/>
      <c r="VAW361" s="925"/>
      <c r="VAX361" s="925"/>
      <c r="VAY361" s="925"/>
      <c r="VAZ361" s="925"/>
      <c r="VBA361" s="925"/>
      <c r="VBB361" s="925"/>
      <c r="VBC361" s="925"/>
      <c r="VBD361" s="925"/>
      <c r="VBE361" s="925"/>
      <c r="VBF361" s="925"/>
      <c r="VBG361" s="925"/>
      <c r="VBH361" s="925"/>
      <c r="VBI361" s="925"/>
      <c r="VBJ361" s="925"/>
      <c r="VBK361" s="925"/>
      <c r="VBL361" s="925"/>
      <c r="VBM361" s="925"/>
      <c r="VBN361" s="925"/>
      <c r="VBO361" s="925"/>
      <c r="VBP361" s="925"/>
      <c r="VBQ361" s="925"/>
      <c r="VBR361" s="925"/>
      <c r="VBS361" s="925"/>
      <c r="VBT361" s="925"/>
      <c r="VBU361" s="925"/>
      <c r="VBV361" s="925"/>
      <c r="VBW361" s="925"/>
      <c r="VBX361" s="925"/>
      <c r="VBY361" s="925"/>
      <c r="VBZ361" s="925"/>
      <c r="VCA361" s="925"/>
      <c r="VCB361" s="925"/>
      <c r="VCC361" s="925"/>
      <c r="VCD361" s="925"/>
      <c r="VCE361" s="925"/>
      <c r="VCF361" s="925"/>
      <c r="VCG361" s="925"/>
      <c r="VCH361" s="925"/>
      <c r="VCI361" s="925"/>
      <c r="VCJ361" s="925"/>
      <c r="VCK361" s="925"/>
      <c r="VCL361" s="925"/>
      <c r="VCM361" s="925"/>
      <c r="VCN361" s="925"/>
      <c r="VCO361" s="925"/>
      <c r="VCP361" s="925"/>
      <c r="VCQ361" s="925"/>
      <c r="VCR361" s="925"/>
      <c r="VCS361" s="925"/>
      <c r="VCT361" s="925"/>
      <c r="VCU361" s="925"/>
      <c r="VCV361" s="925"/>
      <c r="VCW361" s="925"/>
      <c r="VCX361" s="925"/>
      <c r="VCY361" s="925"/>
      <c r="VCZ361" s="925"/>
      <c r="VDA361" s="925"/>
      <c r="VDB361" s="925"/>
      <c r="VDC361" s="925"/>
      <c r="VDD361" s="925"/>
      <c r="VDE361" s="925"/>
      <c r="VDF361" s="925"/>
      <c r="VDG361" s="925"/>
      <c r="VDH361" s="925"/>
      <c r="VDI361" s="925"/>
      <c r="VDJ361" s="925"/>
      <c r="VDK361" s="925"/>
      <c r="VDL361" s="925"/>
      <c r="VDM361" s="925"/>
      <c r="VDN361" s="925"/>
      <c r="VDO361" s="925"/>
      <c r="VDP361" s="925"/>
      <c r="VDQ361" s="925"/>
      <c r="VDR361" s="925"/>
      <c r="VDS361" s="925"/>
      <c r="VDT361" s="925"/>
      <c r="VDU361" s="925"/>
      <c r="VDV361" s="925"/>
      <c r="VDW361" s="925"/>
      <c r="VDX361" s="925"/>
      <c r="VDY361" s="925"/>
      <c r="VDZ361" s="925"/>
      <c r="VEA361" s="925"/>
      <c r="VEB361" s="925"/>
      <c r="VEC361" s="925"/>
      <c r="VED361" s="925"/>
      <c r="VEE361" s="925"/>
      <c r="VEF361" s="925"/>
      <c r="VEG361" s="925"/>
      <c r="VEH361" s="925"/>
      <c r="VEI361" s="925"/>
      <c r="VEJ361" s="925"/>
      <c r="VEK361" s="925"/>
      <c r="VEL361" s="925"/>
      <c r="VEM361" s="925"/>
      <c r="VEN361" s="925"/>
      <c r="VEO361" s="925"/>
      <c r="VEP361" s="925"/>
      <c r="VEQ361" s="925"/>
      <c r="VER361" s="925"/>
      <c r="VES361" s="925"/>
      <c r="VET361" s="925"/>
      <c r="VEU361" s="925"/>
      <c r="VEV361" s="925"/>
      <c r="VEW361" s="925"/>
      <c r="VEX361" s="925"/>
      <c r="VEY361" s="925"/>
      <c r="VEZ361" s="925"/>
      <c r="VFA361" s="925"/>
      <c r="VFB361" s="925"/>
      <c r="VFC361" s="925"/>
      <c r="VFD361" s="925"/>
      <c r="VFE361" s="925"/>
      <c r="VFF361" s="925"/>
      <c r="VFG361" s="925"/>
      <c r="VFH361" s="925"/>
      <c r="VFI361" s="925"/>
      <c r="VFJ361" s="925"/>
      <c r="VFK361" s="925"/>
      <c r="VFL361" s="925"/>
      <c r="VFM361" s="925"/>
      <c r="VFN361" s="925"/>
      <c r="VFO361" s="925"/>
      <c r="VFP361" s="925"/>
      <c r="VFQ361" s="925"/>
      <c r="VFR361" s="925"/>
      <c r="VFS361" s="925"/>
      <c r="VFT361" s="925"/>
      <c r="VFU361" s="925"/>
      <c r="VFV361" s="925"/>
      <c r="VFW361" s="925"/>
      <c r="VFX361" s="925"/>
      <c r="VFY361" s="925"/>
      <c r="VFZ361" s="925"/>
      <c r="VGA361" s="925"/>
      <c r="VGB361" s="925"/>
      <c r="VGC361" s="925"/>
      <c r="VGD361" s="925"/>
      <c r="VGE361" s="925"/>
      <c r="VGF361" s="925"/>
      <c r="VGG361" s="925"/>
      <c r="VGH361" s="925"/>
      <c r="VGI361" s="925"/>
      <c r="VGJ361" s="925"/>
      <c r="VGK361" s="925"/>
      <c r="VGL361" s="925"/>
      <c r="VGM361" s="925"/>
      <c r="VGN361" s="925"/>
      <c r="VGO361" s="925"/>
      <c r="VGP361" s="925"/>
      <c r="VGQ361" s="925"/>
      <c r="VGR361" s="925"/>
      <c r="VGS361" s="925"/>
      <c r="VGT361" s="925"/>
      <c r="VGU361" s="925"/>
      <c r="VGV361" s="925"/>
      <c r="VGW361" s="925"/>
      <c r="VGX361" s="925"/>
      <c r="VGY361" s="925"/>
      <c r="VGZ361" s="925"/>
      <c r="VHA361" s="925"/>
      <c r="VHB361" s="925"/>
      <c r="VHC361" s="925"/>
      <c r="VHD361" s="925"/>
      <c r="VHE361" s="925"/>
      <c r="VHF361" s="925"/>
      <c r="VHG361" s="925"/>
      <c r="VHH361" s="925"/>
      <c r="VHI361" s="925"/>
      <c r="VHJ361" s="925"/>
      <c r="VHK361" s="925"/>
      <c r="VHL361" s="925"/>
      <c r="VHM361" s="925"/>
      <c r="VHN361" s="925"/>
      <c r="VHO361" s="925"/>
      <c r="VHP361" s="925"/>
      <c r="VHQ361" s="925"/>
      <c r="VHR361" s="925"/>
      <c r="VHS361" s="925"/>
      <c r="VHT361" s="925"/>
      <c r="VHU361" s="925"/>
      <c r="VHV361" s="925"/>
      <c r="VHW361" s="925"/>
      <c r="VHX361" s="925"/>
      <c r="VHY361" s="925"/>
      <c r="VHZ361" s="925"/>
      <c r="VIA361" s="925"/>
      <c r="VIB361" s="925"/>
      <c r="VIC361" s="925"/>
      <c r="VID361" s="925"/>
      <c r="VIE361" s="925"/>
      <c r="VIF361" s="925"/>
      <c r="VIG361" s="925"/>
      <c r="VIH361" s="925"/>
      <c r="VII361" s="925"/>
      <c r="VIJ361" s="925"/>
      <c r="VIK361" s="925"/>
      <c r="VIL361" s="925"/>
      <c r="VIM361" s="925"/>
      <c r="VIN361" s="925"/>
      <c r="VIO361" s="925"/>
      <c r="VIP361" s="925"/>
      <c r="VIQ361" s="925"/>
      <c r="VIR361" s="925"/>
      <c r="VIS361" s="925"/>
      <c r="VIT361" s="925"/>
      <c r="VIU361" s="925"/>
      <c r="VIV361" s="925"/>
      <c r="VIW361" s="925"/>
      <c r="VIX361" s="925"/>
      <c r="VIY361" s="925"/>
      <c r="VIZ361" s="925"/>
      <c r="VJA361" s="925"/>
      <c r="VJB361" s="925"/>
      <c r="VJC361" s="925"/>
      <c r="VJD361" s="925"/>
      <c r="VJE361" s="925"/>
      <c r="VJF361" s="925"/>
      <c r="VJG361" s="925"/>
      <c r="VJH361" s="925"/>
      <c r="VJI361" s="925"/>
      <c r="VJJ361" s="925"/>
      <c r="VJK361" s="925"/>
      <c r="VJL361" s="925"/>
      <c r="VJM361" s="925"/>
      <c r="VJN361" s="925"/>
      <c r="VJO361" s="925"/>
      <c r="VJP361" s="925"/>
      <c r="VJQ361" s="925"/>
      <c r="VJR361" s="925"/>
      <c r="VJS361" s="925"/>
      <c r="VJT361" s="925"/>
      <c r="VJU361" s="925"/>
      <c r="VJV361" s="925"/>
      <c r="VJW361" s="925"/>
      <c r="VJX361" s="925"/>
      <c r="VJY361" s="925"/>
      <c r="VJZ361" s="925"/>
      <c r="VKA361" s="925"/>
      <c r="VKB361" s="925"/>
      <c r="VKC361" s="925"/>
      <c r="VKD361" s="925"/>
      <c r="VKE361" s="925"/>
      <c r="VKF361" s="925"/>
      <c r="VKG361" s="925"/>
      <c r="VKH361" s="925"/>
      <c r="VKI361" s="925"/>
      <c r="VKJ361" s="925"/>
      <c r="VKK361" s="925"/>
      <c r="VKL361" s="925"/>
      <c r="VKM361" s="925"/>
      <c r="VKN361" s="925"/>
      <c r="VKO361" s="925"/>
      <c r="VKP361" s="925"/>
      <c r="VKQ361" s="925"/>
      <c r="VKR361" s="925"/>
      <c r="VKS361" s="925"/>
      <c r="VKT361" s="925"/>
      <c r="VKU361" s="925"/>
      <c r="VKV361" s="925"/>
      <c r="VKW361" s="925"/>
      <c r="VKX361" s="925"/>
      <c r="VKY361" s="925"/>
      <c r="VKZ361" s="925"/>
      <c r="VLA361" s="925"/>
      <c r="VLB361" s="925"/>
      <c r="VLC361" s="925"/>
      <c r="VLD361" s="925"/>
      <c r="VLE361" s="925"/>
      <c r="VLF361" s="925"/>
      <c r="VLG361" s="925"/>
      <c r="VLH361" s="925"/>
      <c r="VLI361" s="925"/>
      <c r="VLJ361" s="925"/>
      <c r="VLK361" s="925"/>
      <c r="VLL361" s="925"/>
      <c r="VLM361" s="925"/>
      <c r="VLN361" s="925"/>
      <c r="VLO361" s="925"/>
      <c r="VLP361" s="925"/>
      <c r="VLQ361" s="925"/>
      <c r="VLR361" s="925"/>
      <c r="VLS361" s="925"/>
      <c r="VLT361" s="925"/>
      <c r="VLU361" s="925"/>
      <c r="VLV361" s="925"/>
      <c r="VLW361" s="925"/>
      <c r="VLX361" s="925"/>
      <c r="VLY361" s="925"/>
      <c r="VLZ361" s="925"/>
      <c r="VMA361" s="925"/>
      <c r="VMB361" s="925"/>
      <c r="VMC361" s="925"/>
      <c r="VMD361" s="925"/>
      <c r="VME361" s="925"/>
      <c r="VMF361" s="925"/>
      <c r="VMG361" s="925"/>
      <c r="VMH361" s="925"/>
      <c r="VMI361" s="925"/>
      <c r="VMJ361" s="925"/>
      <c r="VMK361" s="925"/>
      <c r="VML361" s="925"/>
      <c r="VMM361" s="925"/>
      <c r="VMN361" s="925"/>
      <c r="VMO361" s="925"/>
      <c r="VMP361" s="925"/>
      <c r="VMQ361" s="925"/>
      <c r="VMR361" s="925"/>
      <c r="VMS361" s="925"/>
      <c r="VMT361" s="925"/>
      <c r="VMU361" s="925"/>
      <c r="VMV361" s="925"/>
      <c r="VMW361" s="925"/>
      <c r="VMX361" s="925"/>
      <c r="VMY361" s="925"/>
      <c r="VMZ361" s="925"/>
      <c r="VNA361" s="925"/>
      <c r="VNB361" s="925"/>
      <c r="VNC361" s="925"/>
      <c r="VND361" s="925"/>
      <c r="VNE361" s="925"/>
      <c r="VNF361" s="925"/>
      <c r="VNG361" s="925"/>
      <c r="VNH361" s="925"/>
      <c r="VNI361" s="925"/>
      <c r="VNJ361" s="925"/>
      <c r="VNK361" s="925"/>
      <c r="VNL361" s="925"/>
      <c r="VNM361" s="925"/>
      <c r="VNN361" s="925"/>
      <c r="VNO361" s="925"/>
      <c r="VNP361" s="925"/>
      <c r="VNQ361" s="925"/>
      <c r="VNR361" s="925"/>
      <c r="VNS361" s="925"/>
      <c r="VNT361" s="925"/>
      <c r="VNU361" s="925"/>
      <c r="VNV361" s="925"/>
      <c r="VNW361" s="925"/>
      <c r="VNX361" s="925"/>
      <c r="VNY361" s="925"/>
      <c r="VNZ361" s="925"/>
      <c r="VOA361" s="925"/>
      <c r="VOB361" s="925"/>
      <c r="VOC361" s="925"/>
      <c r="VOD361" s="925"/>
      <c r="VOE361" s="925"/>
      <c r="VOF361" s="925"/>
      <c r="VOG361" s="925"/>
      <c r="VOH361" s="925"/>
      <c r="VOI361" s="925"/>
      <c r="VOJ361" s="925"/>
      <c r="VOK361" s="925"/>
      <c r="VOL361" s="925"/>
      <c r="VOM361" s="925"/>
      <c r="VON361" s="925"/>
      <c r="VOO361" s="925"/>
      <c r="VOP361" s="925"/>
      <c r="VOQ361" s="925"/>
      <c r="VOR361" s="925"/>
      <c r="VOS361" s="925"/>
      <c r="VOT361" s="925"/>
      <c r="VOU361" s="925"/>
      <c r="VOV361" s="925"/>
      <c r="VOW361" s="925"/>
      <c r="VOX361" s="925"/>
      <c r="VOY361" s="925"/>
      <c r="VOZ361" s="925"/>
      <c r="VPA361" s="925"/>
      <c r="VPB361" s="925"/>
      <c r="VPC361" s="925"/>
      <c r="VPD361" s="925"/>
      <c r="VPE361" s="925"/>
      <c r="VPF361" s="925"/>
      <c r="VPG361" s="925"/>
      <c r="VPH361" s="925"/>
      <c r="VPI361" s="925"/>
      <c r="VPJ361" s="925"/>
      <c r="VPK361" s="925"/>
      <c r="VPL361" s="925"/>
      <c r="VPM361" s="925"/>
      <c r="VPN361" s="925"/>
      <c r="VPO361" s="925"/>
      <c r="VPP361" s="925"/>
      <c r="VPQ361" s="925"/>
      <c r="VPR361" s="925"/>
      <c r="VPS361" s="925"/>
      <c r="VPT361" s="925"/>
      <c r="VPU361" s="925"/>
      <c r="VPV361" s="925"/>
      <c r="VPW361" s="925"/>
      <c r="VPX361" s="925"/>
      <c r="VPY361" s="925"/>
      <c r="VPZ361" s="925"/>
      <c r="VQA361" s="925"/>
      <c r="VQB361" s="925"/>
      <c r="VQC361" s="925"/>
      <c r="VQD361" s="925"/>
      <c r="VQE361" s="925"/>
      <c r="VQF361" s="925"/>
      <c r="VQG361" s="925"/>
      <c r="VQH361" s="925"/>
      <c r="VQI361" s="925"/>
      <c r="VQJ361" s="925"/>
      <c r="VQK361" s="925"/>
      <c r="VQL361" s="925"/>
      <c r="VQM361" s="925"/>
      <c r="VQN361" s="925"/>
      <c r="VQO361" s="925"/>
      <c r="VQP361" s="925"/>
      <c r="VQQ361" s="925"/>
      <c r="VQR361" s="925"/>
      <c r="VQS361" s="925"/>
      <c r="VQT361" s="925"/>
      <c r="VQU361" s="925"/>
      <c r="VQV361" s="925"/>
      <c r="VQW361" s="925"/>
      <c r="VQX361" s="925"/>
      <c r="VQY361" s="925"/>
      <c r="VQZ361" s="925"/>
      <c r="VRA361" s="925"/>
      <c r="VRB361" s="925"/>
      <c r="VRC361" s="925"/>
      <c r="VRD361" s="925"/>
      <c r="VRE361" s="925"/>
      <c r="VRF361" s="925"/>
      <c r="VRG361" s="925"/>
      <c r="VRH361" s="925"/>
      <c r="VRI361" s="925"/>
      <c r="VRJ361" s="925"/>
      <c r="VRK361" s="925"/>
      <c r="VRL361" s="925"/>
      <c r="VRM361" s="925"/>
      <c r="VRN361" s="925"/>
      <c r="VRO361" s="925"/>
      <c r="VRP361" s="925"/>
      <c r="VRQ361" s="925"/>
      <c r="VRR361" s="925"/>
      <c r="VRS361" s="925"/>
      <c r="VRT361" s="925"/>
      <c r="VRU361" s="925"/>
      <c r="VRV361" s="925"/>
      <c r="VRW361" s="925"/>
      <c r="VRX361" s="925"/>
      <c r="VRY361" s="925"/>
      <c r="VRZ361" s="925"/>
      <c r="VSA361" s="925"/>
      <c r="VSB361" s="925"/>
      <c r="VSC361" s="925"/>
      <c r="VSD361" s="925"/>
      <c r="VSE361" s="925"/>
      <c r="VSF361" s="925"/>
      <c r="VSG361" s="925"/>
      <c r="VSH361" s="925"/>
      <c r="VSI361" s="925"/>
      <c r="VSJ361" s="925"/>
      <c r="VSK361" s="925"/>
      <c r="VSL361" s="925"/>
      <c r="VSM361" s="925"/>
      <c r="VSN361" s="925"/>
      <c r="VSO361" s="925"/>
      <c r="VSP361" s="925"/>
      <c r="VSQ361" s="925"/>
      <c r="VSR361" s="925"/>
      <c r="VSS361" s="925"/>
      <c r="VST361" s="925"/>
      <c r="VSU361" s="925"/>
      <c r="VSV361" s="925"/>
      <c r="VSW361" s="925"/>
      <c r="VSX361" s="925"/>
      <c r="VSY361" s="925"/>
      <c r="VSZ361" s="925"/>
      <c r="VTA361" s="925"/>
      <c r="VTB361" s="925"/>
      <c r="VTC361" s="925"/>
      <c r="VTD361" s="925"/>
      <c r="VTE361" s="925"/>
      <c r="VTF361" s="925"/>
      <c r="VTG361" s="925"/>
      <c r="VTH361" s="925"/>
      <c r="VTI361" s="925"/>
      <c r="VTJ361" s="925"/>
      <c r="VTK361" s="925"/>
      <c r="VTL361" s="925"/>
      <c r="VTM361" s="925"/>
      <c r="VTN361" s="925"/>
      <c r="VTO361" s="925"/>
      <c r="VTP361" s="925"/>
      <c r="VTQ361" s="925"/>
      <c r="VTR361" s="925"/>
      <c r="VTS361" s="925"/>
      <c r="VTT361" s="925"/>
      <c r="VTU361" s="925"/>
      <c r="VTV361" s="925"/>
      <c r="VTW361" s="925"/>
      <c r="VTX361" s="925"/>
      <c r="VTY361" s="925"/>
      <c r="VTZ361" s="925"/>
      <c r="VUA361" s="925"/>
      <c r="VUB361" s="925"/>
      <c r="VUC361" s="925"/>
      <c r="VUD361" s="925"/>
      <c r="VUE361" s="925"/>
      <c r="VUF361" s="925"/>
      <c r="VUG361" s="925"/>
      <c r="VUH361" s="925"/>
      <c r="VUI361" s="925"/>
      <c r="VUJ361" s="925"/>
      <c r="VUK361" s="925"/>
      <c r="VUL361" s="925"/>
      <c r="VUM361" s="925"/>
      <c r="VUN361" s="925"/>
      <c r="VUO361" s="925"/>
      <c r="VUP361" s="925"/>
      <c r="VUQ361" s="925"/>
      <c r="VUR361" s="925"/>
      <c r="VUS361" s="925"/>
      <c r="VUT361" s="925"/>
      <c r="VUU361" s="925"/>
      <c r="VUV361" s="925"/>
      <c r="VUW361" s="925"/>
      <c r="VUX361" s="925"/>
      <c r="VUY361" s="925"/>
      <c r="VUZ361" s="925"/>
      <c r="VVA361" s="925"/>
      <c r="VVB361" s="925"/>
      <c r="VVC361" s="925"/>
      <c r="VVD361" s="925"/>
      <c r="VVE361" s="925"/>
      <c r="VVF361" s="925"/>
      <c r="VVG361" s="925"/>
      <c r="VVH361" s="925"/>
      <c r="VVI361" s="925"/>
      <c r="VVJ361" s="925"/>
      <c r="VVK361" s="925"/>
      <c r="VVL361" s="925"/>
      <c r="VVM361" s="925"/>
      <c r="VVN361" s="925"/>
      <c r="VVO361" s="925"/>
      <c r="VVP361" s="925"/>
      <c r="VVQ361" s="925"/>
      <c r="VVR361" s="925"/>
      <c r="VVS361" s="925"/>
      <c r="VVT361" s="925"/>
      <c r="VVU361" s="925"/>
      <c r="VVV361" s="925"/>
      <c r="VVW361" s="925"/>
      <c r="VVX361" s="925"/>
      <c r="VVY361" s="925"/>
      <c r="VVZ361" s="925"/>
      <c r="VWA361" s="925"/>
      <c r="VWB361" s="925"/>
      <c r="VWC361" s="925"/>
      <c r="VWD361" s="925"/>
      <c r="VWE361" s="925"/>
      <c r="VWF361" s="925"/>
      <c r="VWG361" s="925"/>
      <c r="VWH361" s="925"/>
      <c r="VWI361" s="925"/>
      <c r="VWJ361" s="925"/>
      <c r="VWK361" s="925"/>
      <c r="VWL361" s="925"/>
      <c r="VWM361" s="925"/>
      <c r="VWN361" s="925"/>
      <c r="VWO361" s="925"/>
      <c r="VWP361" s="925"/>
      <c r="VWQ361" s="925"/>
      <c r="VWR361" s="925"/>
      <c r="VWS361" s="925"/>
      <c r="VWT361" s="925"/>
      <c r="VWU361" s="925"/>
      <c r="VWV361" s="925"/>
      <c r="VWW361" s="925"/>
      <c r="VWX361" s="925"/>
      <c r="VWY361" s="925"/>
      <c r="VWZ361" s="925"/>
      <c r="VXA361" s="925"/>
      <c r="VXB361" s="925"/>
      <c r="VXC361" s="925"/>
      <c r="VXD361" s="925"/>
      <c r="VXE361" s="925"/>
      <c r="VXF361" s="925"/>
      <c r="VXG361" s="925"/>
      <c r="VXH361" s="925"/>
      <c r="VXI361" s="925"/>
      <c r="VXJ361" s="925"/>
      <c r="VXK361" s="925"/>
      <c r="VXL361" s="925"/>
      <c r="VXM361" s="925"/>
      <c r="VXN361" s="925"/>
      <c r="VXO361" s="925"/>
      <c r="VXP361" s="925"/>
      <c r="VXQ361" s="925"/>
      <c r="VXR361" s="925"/>
      <c r="VXS361" s="925"/>
      <c r="VXT361" s="925"/>
      <c r="VXU361" s="925"/>
      <c r="VXV361" s="925"/>
      <c r="VXW361" s="925"/>
      <c r="VXX361" s="925"/>
      <c r="VXY361" s="925"/>
      <c r="VXZ361" s="925"/>
      <c r="VYA361" s="925"/>
      <c r="VYB361" s="925"/>
      <c r="VYC361" s="925"/>
      <c r="VYD361" s="925"/>
      <c r="VYE361" s="925"/>
      <c r="VYF361" s="925"/>
      <c r="VYG361" s="925"/>
      <c r="VYH361" s="925"/>
      <c r="VYI361" s="925"/>
      <c r="VYJ361" s="925"/>
      <c r="VYK361" s="925"/>
      <c r="VYL361" s="925"/>
      <c r="VYM361" s="925"/>
      <c r="VYN361" s="925"/>
      <c r="VYO361" s="925"/>
      <c r="VYP361" s="925"/>
      <c r="VYQ361" s="925"/>
      <c r="VYR361" s="925"/>
      <c r="VYS361" s="925"/>
      <c r="VYT361" s="925"/>
      <c r="VYU361" s="925"/>
      <c r="VYV361" s="925"/>
      <c r="VYW361" s="925"/>
      <c r="VYX361" s="925"/>
      <c r="VYY361" s="925"/>
      <c r="VYZ361" s="925"/>
      <c r="VZA361" s="925"/>
      <c r="VZB361" s="925"/>
      <c r="VZC361" s="925"/>
      <c r="VZD361" s="925"/>
      <c r="VZE361" s="925"/>
      <c r="VZF361" s="925"/>
      <c r="VZG361" s="925"/>
      <c r="VZH361" s="925"/>
      <c r="VZI361" s="925"/>
      <c r="VZJ361" s="925"/>
      <c r="VZK361" s="925"/>
      <c r="VZL361" s="925"/>
      <c r="VZM361" s="925"/>
      <c r="VZN361" s="925"/>
      <c r="VZO361" s="925"/>
      <c r="VZP361" s="925"/>
      <c r="VZQ361" s="925"/>
      <c r="VZR361" s="925"/>
      <c r="VZS361" s="925"/>
      <c r="VZT361" s="925"/>
      <c r="VZU361" s="925"/>
      <c r="VZV361" s="925"/>
      <c r="VZW361" s="925"/>
      <c r="VZX361" s="925"/>
      <c r="VZY361" s="925"/>
      <c r="VZZ361" s="925"/>
      <c r="WAA361" s="925"/>
      <c r="WAB361" s="925"/>
      <c r="WAC361" s="925"/>
      <c r="WAD361" s="925"/>
      <c r="WAE361" s="925"/>
      <c r="WAF361" s="925"/>
      <c r="WAG361" s="925"/>
      <c r="WAH361" s="925"/>
      <c r="WAI361" s="925"/>
      <c r="WAJ361" s="925"/>
      <c r="WAK361" s="925"/>
      <c r="WAL361" s="925"/>
      <c r="WAM361" s="925"/>
      <c r="WAN361" s="925"/>
      <c r="WAO361" s="925"/>
      <c r="WAP361" s="925"/>
      <c r="WAQ361" s="925"/>
      <c r="WAR361" s="925"/>
      <c r="WAS361" s="925"/>
      <c r="WAT361" s="925"/>
      <c r="WAU361" s="925"/>
      <c r="WAV361" s="925"/>
      <c r="WAW361" s="925"/>
      <c r="WAX361" s="925"/>
      <c r="WAY361" s="925"/>
      <c r="WAZ361" s="925"/>
      <c r="WBA361" s="925"/>
      <c r="WBB361" s="925"/>
      <c r="WBC361" s="925"/>
      <c r="WBD361" s="925"/>
      <c r="WBE361" s="925"/>
      <c r="WBF361" s="925"/>
      <c r="WBG361" s="925"/>
      <c r="WBH361" s="925"/>
      <c r="WBI361" s="925"/>
      <c r="WBJ361" s="925"/>
      <c r="WBK361" s="925"/>
      <c r="WBL361" s="925"/>
      <c r="WBM361" s="925"/>
      <c r="WBN361" s="925"/>
      <c r="WBO361" s="925"/>
      <c r="WBP361" s="925"/>
      <c r="WBQ361" s="925"/>
      <c r="WBR361" s="925"/>
      <c r="WBS361" s="925"/>
      <c r="WBT361" s="925"/>
      <c r="WBU361" s="925"/>
      <c r="WBV361" s="925"/>
      <c r="WBW361" s="925"/>
      <c r="WBX361" s="925"/>
      <c r="WBY361" s="925"/>
      <c r="WBZ361" s="925"/>
      <c r="WCA361" s="925"/>
      <c r="WCB361" s="925"/>
      <c r="WCC361" s="925"/>
      <c r="WCD361" s="925"/>
      <c r="WCE361" s="925"/>
      <c r="WCF361" s="925"/>
      <c r="WCG361" s="925"/>
      <c r="WCH361" s="925"/>
      <c r="WCI361" s="925"/>
      <c r="WCJ361" s="925"/>
      <c r="WCK361" s="925"/>
      <c r="WCL361" s="925"/>
      <c r="WCM361" s="925"/>
      <c r="WCN361" s="925"/>
      <c r="WCO361" s="925"/>
      <c r="WCP361" s="925"/>
      <c r="WCQ361" s="925"/>
      <c r="WCR361" s="925"/>
      <c r="WCS361" s="925"/>
      <c r="WCT361" s="925"/>
      <c r="WCU361" s="925"/>
      <c r="WCV361" s="925"/>
      <c r="WCW361" s="925"/>
      <c r="WCX361" s="925"/>
      <c r="WCY361" s="925"/>
      <c r="WCZ361" s="925"/>
      <c r="WDA361" s="925"/>
      <c r="WDB361" s="925"/>
      <c r="WDC361" s="925"/>
      <c r="WDD361" s="925"/>
      <c r="WDE361" s="925"/>
      <c r="WDF361" s="925"/>
      <c r="WDG361" s="925"/>
      <c r="WDH361" s="925"/>
      <c r="WDI361" s="925"/>
      <c r="WDJ361" s="925"/>
      <c r="WDK361" s="925"/>
      <c r="WDL361" s="925"/>
      <c r="WDM361" s="925"/>
      <c r="WDN361" s="925"/>
      <c r="WDO361" s="925"/>
      <c r="WDP361" s="925"/>
      <c r="WDQ361" s="925"/>
      <c r="WDR361" s="925"/>
      <c r="WDS361" s="925"/>
      <c r="WDT361" s="925"/>
      <c r="WDU361" s="925"/>
      <c r="WDV361" s="925"/>
      <c r="WDW361" s="925"/>
      <c r="WDX361" s="925"/>
      <c r="WDY361" s="925"/>
      <c r="WDZ361" s="925"/>
      <c r="WEA361" s="925"/>
      <c r="WEB361" s="925"/>
      <c r="WEC361" s="925"/>
      <c r="WED361" s="925"/>
      <c r="WEE361" s="925"/>
      <c r="WEF361" s="925"/>
      <c r="WEG361" s="925"/>
      <c r="WEH361" s="925"/>
      <c r="WEI361" s="925"/>
      <c r="WEJ361" s="925"/>
      <c r="WEK361" s="925"/>
      <c r="WEL361" s="925"/>
      <c r="WEM361" s="925"/>
      <c r="WEN361" s="925"/>
      <c r="WEO361" s="925"/>
      <c r="WEP361" s="925"/>
      <c r="WEQ361" s="925"/>
      <c r="WER361" s="925"/>
      <c r="WES361" s="925"/>
      <c r="WET361" s="925"/>
      <c r="WEU361" s="925"/>
      <c r="WEV361" s="925"/>
      <c r="WEW361" s="925"/>
      <c r="WEX361" s="925"/>
      <c r="WEY361" s="925"/>
      <c r="WEZ361" s="925"/>
      <c r="WFA361" s="925"/>
      <c r="WFB361" s="925"/>
      <c r="WFC361" s="925"/>
      <c r="WFD361" s="925"/>
      <c r="WFE361" s="925"/>
      <c r="WFF361" s="925"/>
      <c r="WFG361" s="925"/>
      <c r="WFH361" s="925"/>
      <c r="WFI361" s="925"/>
      <c r="WFJ361" s="925"/>
      <c r="WFK361" s="925"/>
      <c r="WFL361" s="925"/>
      <c r="WFM361" s="925"/>
      <c r="WFN361" s="925"/>
      <c r="WFO361" s="925"/>
      <c r="WFP361" s="925"/>
      <c r="WFQ361" s="925"/>
      <c r="WFR361" s="925"/>
      <c r="WFS361" s="925"/>
      <c r="WFT361" s="925"/>
      <c r="WFU361" s="925"/>
      <c r="WFV361" s="925"/>
      <c r="WFW361" s="925"/>
      <c r="WFX361" s="925"/>
      <c r="WFY361" s="925"/>
      <c r="WFZ361" s="925"/>
      <c r="WGA361" s="925"/>
      <c r="WGB361" s="925"/>
      <c r="WGC361" s="925"/>
      <c r="WGD361" s="925"/>
      <c r="WGE361" s="925"/>
      <c r="WGF361" s="925"/>
      <c r="WGG361" s="925"/>
      <c r="WGH361" s="925"/>
      <c r="WGI361" s="925"/>
      <c r="WGJ361" s="925"/>
      <c r="WGK361" s="925"/>
      <c r="WGL361" s="925"/>
      <c r="WGM361" s="925"/>
      <c r="WGN361" s="925"/>
      <c r="WGO361" s="925"/>
      <c r="WGP361" s="925"/>
      <c r="WGQ361" s="925"/>
      <c r="WGR361" s="925"/>
      <c r="WGS361" s="925"/>
      <c r="WGT361" s="925"/>
      <c r="WGU361" s="925"/>
      <c r="WGV361" s="925"/>
      <c r="WGW361" s="925"/>
      <c r="WGX361" s="925"/>
      <c r="WGY361" s="925"/>
      <c r="WGZ361" s="925"/>
      <c r="WHA361" s="925"/>
      <c r="WHB361" s="925"/>
      <c r="WHC361" s="925"/>
      <c r="WHD361" s="925"/>
      <c r="WHE361" s="925"/>
      <c r="WHF361" s="925"/>
      <c r="WHG361" s="925"/>
      <c r="WHH361" s="925"/>
      <c r="WHI361" s="925"/>
      <c r="WHJ361" s="925"/>
      <c r="WHK361" s="925"/>
      <c r="WHL361" s="925"/>
      <c r="WHM361" s="925"/>
      <c r="WHN361" s="925"/>
      <c r="WHO361" s="925"/>
      <c r="WHP361" s="925"/>
      <c r="WHQ361" s="925"/>
      <c r="WHR361" s="925"/>
      <c r="WHS361" s="925"/>
      <c r="WHT361" s="925"/>
      <c r="WHU361" s="925"/>
      <c r="WHV361" s="925"/>
      <c r="WHW361" s="925"/>
      <c r="WHX361" s="925"/>
      <c r="WHY361" s="925"/>
      <c r="WHZ361" s="925"/>
      <c r="WIA361" s="925"/>
      <c r="WIB361" s="925"/>
      <c r="WIC361" s="925"/>
      <c r="WID361" s="925"/>
      <c r="WIE361" s="925"/>
      <c r="WIF361" s="925"/>
      <c r="WIG361" s="925"/>
      <c r="WIH361" s="925"/>
      <c r="WII361" s="925"/>
      <c r="WIJ361" s="925"/>
      <c r="WIK361" s="925"/>
      <c r="WIL361" s="925"/>
      <c r="WIM361" s="925"/>
      <c r="WIN361" s="925"/>
      <c r="WIO361" s="925"/>
      <c r="WIP361" s="925"/>
      <c r="WIQ361" s="925"/>
      <c r="WIR361" s="925"/>
      <c r="WIS361" s="925"/>
      <c r="WIT361" s="925"/>
      <c r="WIU361" s="925"/>
      <c r="WIV361" s="925"/>
      <c r="WIW361" s="925"/>
      <c r="WIX361" s="925"/>
      <c r="WIY361" s="925"/>
      <c r="WIZ361" s="925"/>
      <c r="WJA361" s="925"/>
      <c r="WJB361" s="925"/>
      <c r="WJC361" s="925"/>
      <c r="WJD361" s="925"/>
      <c r="WJE361" s="925"/>
      <c r="WJF361" s="925"/>
      <c r="WJG361" s="925"/>
      <c r="WJH361" s="925"/>
      <c r="WJI361" s="925"/>
      <c r="WJJ361" s="925"/>
      <c r="WJK361" s="925"/>
      <c r="WJL361" s="925"/>
      <c r="WJM361" s="925"/>
      <c r="WJN361" s="925"/>
      <c r="WJO361" s="925"/>
      <c r="WJP361" s="925"/>
      <c r="WJQ361" s="925"/>
      <c r="WJR361" s="925"/>
      <c r="WJS361" s="925"/>
      <c r="WJT361" s="925"/>
      <c r="WJU361" s="925"/>
      <c r="WJV361" s="925"/>
      <c r="WJW361" s="925"/>
      <c r="WJX361" s="925"/>
      <c r="WJY361" s="925"/>
      <c r="WJZ361" s="925"/>
      <c r="WKA361" s="925"/>
      <c r="WKB361" s="925"/>
      <c r="WKC361" s="925"/>
      <c r="WKD361" s="925"/>
      <c r="WKE361" s="925"/>
      <c r="WKF361" s="925"/>
      <c r="WKG361" s="925"/>
      <c r="WKH361" s="925"/>
      <c r="WKI361" s="925"/>
      <c r="WKJ361" s="925"/>
      <c r="WKK361" s="925"/>
      <c r="WKL361" s="925"/>
      <c r="WKM361" s="925"/>
      <c r="WKN361" s="925"/>
      <c r="WKO361" s="925"/>
      <c r="WKP361" s="925"/>
      <c r="WKQ361" s="925"/>
      <c r="WKR361" s="925"/>
      <c r="WKS361" s="925"/>
      <c r="WKT361" s="925"/>
      <c r="WKU361" s="925"/>
      <c r="WKV361" s="925"/>
      <c r="WKW361" s="925"/>
      <c r="WKX361" s="925"/>
      <c r="WKY361" s="925"/>
      <c r="WKZ361" s="925"/>
      <c r="WLA361" s="925"/>
      <c r="WLB361" s="925"/>
      <c r="WLC361" s="925"/>
      <c r="WLD361" s="925"/>
      <c r="WLE361" s="925"/>
      <c r="WLF361" s="925"/>
      <c r="WLG361" s="925"/>
      <c r="WLH361" s="925"/>
      <c r="WLI361" s="925"/>
      <c r="WLJ361" s="925"/>
      <c r="WLK361" s="925"/>
      <c r="WLL361" s="925"/>
      <c r="WLM361" s="925"/>
      <c r="WLN361" s="925"/>
      <c r="WLO361" s="925"/>
      <c r="WLP361" s="925"/>
      <c r="WLQ361" s="925"/>
      <c r="WLR361" s="925"/>
      <c r="WLS361" s="925"/>
      <c r="WLT361" s="925"/>
      <c r="WLU361" s="925"/>
      <c r="WLV361" s="925"/>
      <c r="WLW361" s="925"/>
      <c r="WLX361" s="925"/>
      <c r="WLY361" s="925"/>
      <c r="WLZ361" s="925"/>
      <c r="WMA361" s="925"/>
      <c r="WMB361" s="925"/>
      <c r="WMC361" s="925"/>
      <c r="WMD361" s="925"/>
      <c r="WME361" s="925"/>
      <c r="WMF361" s="925"/>
      <c r="WMG361" s="925"/>
      <c r="WMH361" s="925"/>
      <c r="WMI361" s="925"/>
      <c r="WMJ361" s="925"/>
      <c r="WMK361" s="925"/>
      <c r="WML361" s="925"/>
      <c r="WMM361" s="925"/>
      <c r="WMN361" s="925"/>
      <c r="WMO361" s="925"/>
      <c r="WMP361" s="925"/>
      <c r="WMQ361" s="925"/>
      <c r="WMR361" s="925"/>
      <c r="WMS361" s="925"/>
      <c r="WMT361" s="925"/>
      <c r="WMU361" s="925"/>
      <c r="WMV361" s="925"/>
      <c r="WMW361" s="925"/>
      <c r="WMX361" s="925"/>
      <c r="WMY361" s="925"/>
      <c r="WMZ361" s="925"/>
      <c r="WNA361" s="925"/>
      <c r="WNB361" s="925"/>
      <c r="WNC361" s="925"/>
      <c r="WND361" s="925"/>
      <c r="WNE361" s="925"/>
      <c r="WNF361" s="925"/>
      <c r="WNG361" s="925"/>
      <c r="WNH361" s="925"/>
      <c r="WNI361" s="925"/>
      <c r="WNJ361" s="925"/>
      <c r="WNK361" s="925"/>
      <c r="WNL361" s="925"/>
      <c r="WNM361" s="925"/>
      <c r="WNN361" s="925"/>
      <c r="WNO361" s="925"/>
      <c r="WNP361" s="925"/>
      <c r="WNQ361" s="925"/>
      <c r="WNR361" s="925"/>
      <c r="WNS361" s="925"/>
      <c r="WNT361" s="925"/>
      <c r="WNU361" s="925"/>
      <c r="WNV361" s="925"/>
      <c r="WNW361" s="925"/>
      <c r="WNX361" s="925"/>
      <c r="WNY361" s="925"/>
      <c r="WNZ361" s="925"/>
      <c r="WOA361" s="925"/>
      <c r="WOB361" s="925"/>
      <c r="WOC361" s="925"/>
      <c r="WOD361" s="925"/>
      <c r="WOE361" s="925"/>
      <c r="WOF361" s="925"/>
      <c r="WOG361" s="925"/>
      <c r="WOH361" s="925"/>
      <c r="WOI361" s="925"/>
      <c r="WOJ361" s="925"/>
      <c r="WOK361" s="925"/>
      <c r="WOL361" s="925"/>
      <c r="WOM361" s="925"/>
      <c r="WON361" s="925"/>
      <c r="WOO361" s="925"/>
      <c r="WOP361" s="925"/>
      <c r="WOQ361" s="925"/>
      <c r="WOR361" s="925"/>
      <c r="WOS361" s="925"/>
      <c r="WOT361" s="925"/>
      <c r="WOU361" s="925"/>
      <c r="WOV361" s="925"/>
      <c r="WOW361" s="925"/>
      <c r="WOX361" s="925"/>
      <c r="WOY361" s="925"/>
      <c r="WOZ361" s="925"/>
      <c r="WPA361" s="925"/>
      <c r="WPB361" s="925"/>
      <c r="WPC361" s="925"/>
      <c r="WPD361" s="925"/>
      <c r="WPE361" s="925"/>
      <c r="WPF361" s="925"/>
      <c r="WPG361" s="925"/>
      <c r="WPH361" s="925"/>
      <c r="WPI361" s="925"/>
      <c r="WPJ361" s="925"/>
      <c r="WPK361" s="925"/>
      <c r="WPL361" s="925"/>
      <c r="WPM361" s="925"/>
      <c r="WPN361" s="925"/>
      <c r="WPO361" s="925"/>
      <c r="WPP361" s="925"/>
      <c r="WPQ361" s="925"/>
      <c r="WPR361" s="925"/>
      <c r="WPS361" s="925"/>
      <c r="WPT361" s="925"/>
      <c r="WPU361" s="925"/>
      <c r="WPV361" s="925"/>
      <c r="WPW361" s="925"/>
      <c r="WPX361" s="925"/>
      <c r="WPY361" s="925"/>
      <c r="WPZ361" s="925"/>
      <c r="WQA361" s="925"/>
      <c r="WQB361" s="925"/>
      <c r="WQC361" s="925"/>
      <c r="WQD361" s="925"/>
      <c r="WQE361" s="925"/>
      <c r="WQF361" s="925"/>
      <c r="WQG361" s="925"/>
      <c r="WQH361" s="925"/>
      <c r="WQI361" s="925"/>
      <c r="WQJ361" s="925"/>
      <c r="WQK361" s="925"/>
      <c r="WQL361" s="925"/>
      <c r="WQM361" s="925"/>
      <c r="WQN361" s="925"/>
      <c r="WQO361" s="925"/>
      <c r="WQP361" s="925"/>
      <c r="WQQ361" s="925"/>
      <c r="WQR361" s="925"/>
      <c r="WQS361" s="925"/>
      <c r="WQT361" s="925"/>
      <c r="WQU361" s="925"/>
      <c r="WQV361" s="925"/>
      <c r="WQW361" s="925"/>
      <c r="WQX361" s="925"/>
      <c r="WQY361" s="925"/>
      <c r="WQZ361" s="925"/>
      <c r="WRA361" s="925"/>
      <c r="WRB361" s="925"/>
      <c r="WRC361" s="925"/>
      <c r="WRD361" s="925"/>
      <c r="WRE361" s="925"/>
      <c r="WRF361" s="925"/>
      <c r="WRG361" s="925"/>
      <c r="WRH361" s="925"/>
      <c r="WRI361" s="925"/>
      <c r="WRJ361" s="925"/>
      <c r="WRK361" s="925"/>
      <c r="WRL361" s="925"/>
      <c r="WRM361" s="925"/>
      <c r="WRN361" s="925"/>
      <c r="WRO361" s="925"/>
      <c r="WRP361" s="925"/>
      <c r="WRQ361" s="925"/>
      <c r="WRR361" s="925"/>
      <c r="WRS361" s="925"/>
      <c r="WRT361" s="925"/>
      <c r="WRU361" s="925"/>
      <c r="WRV361" s="925"/>
      <c r="WRW361" s="925"/>
      <c r="WRX361" s="925"/>
      <c r="WRY361" s="925"/>
      <c r="WRZ361" s="925"/>
      <c r="WSA361" s="925"/>
      <c r="WSB361" s="925"/>
      <c r="WSC361" s="925"/>
      <c r="WSD361" s="925"/>
      <c r="WSE361" s="925"/>
      <c r="WSF361" s="925"/>
      <c r="WSG361" s="925"/>
      <c r="WSH361" s="925"/>
      <c r="WSI361" s="925"/>
      <c r="WSJ361" s="925"/>
      <c r="WSK361" s="925"/>
      <c r="WSL361" s="925"/>
      <c r="WSM361" s="925"/>
      <c r="WSN361" s="925"/>
      <c r="WSO361" s="925"/>
      <c r="WSP361" s="925"/>
      <c r="WSQ361" s="925"/>
      <c r="WSR361" s="925"/>
      <c r="WSS361" s="925"/>
      <c r="WST361" s="925"/>
      <c r="WSU361" s="925"/>
      <c r="WSV361" s="925"/>
      <c r="WSW361" s="925"/>
      <c r="WSX361" s="925"/>
      <c r="WSY361" s="925"/>
      <c r="WSZ361" s="925"/>
      <c r="WTA361" s="925"/>
      <c r="WTB361" s="925"/>
      <c r="WTC361" s="925"/>
      <c r="WTD361" s="925"/>
      <c r="WTE361" s="925"/>
      <c r="WTF361" s="925"/>
      <c r="WTG361" s="925"/>
      <c r="WTH361" s="925"/>
      <c r="WTI361" s="925"/>
      <c r="WTJ361" s="925"/>
      <c r="WTK361" s="925"/>
      <c r="WTL361" s="925"/>
      <c r="WTM361" s="925"/>
      <c r="WTN361" s="925"/>
      <c r="WTO361" s="925"/>
      <c r="WTP361" s="925"/>
      <c r="WTQ361" s="925"/>
      <c r="WTR361" s="925"/>
      <c r="WTS361" s="925"/>
      <c r="WTT361" s="925"/>
      <c r="WTU361" s="925"/>
      <c r="WTV361" s="925"/>
      <c r="WTW361" s="925"/>
      <c r="WTX361" s="925"/>
      <c r="WTY361" s="925"/>
      <c r="WTZ361" s="925"/>
      <c r="WUA361" s="925"/>
      <c r="WUB361" s="925"/>
      <c r="WUC361" s="925"/>
      <c r="WUD361" s="925"/>
      <c r="WUE361" s="925"/>
      <c r="WUF361" s="925"/>
      <c r="WUG361" s="925"/>
      <c r="WUH361" s="925"/>
      <c r="WUI361" s="925"/>
      <c r="WUJ361" s="925"/>
      <c r="WUK361" s="925"/>
      <c r="WUL361" s="925"/>
      <c r="WUM361" s="925"/>
      <c r="WUN361" s="925"/>
      <c r="WUO361" s="925"/>
      <c r="WUP361" s="925"/>
      <c r="WUQ361" s="925"/>
      <c r="WUR361" s="925"/>
      <c r="WUS361" s="925"/>
      <c r="WUT361" s="925"/>
      <c r="WUU361" s="925"/>
      <c r="WUV361" s="925"/>
      <c r="WUW361" s="925"/>
      <c r="WUX361" s="925"/>
      <c r="WUY361" s="925"/>
      <c r="WUZ361" s="925"/>
      <c r="WVA361" s="925"/>
      <c r="WVB361" s="925"/>
      <c r="WVC361" s="925"/>
      <c r="WVD361" s="925"/>
      <c r="WVE361" s="925"/>
      <c r="WVF361" s="925"/>
      <c r="WVG361" s="925"/>
      <c r="WVH361" s="925"/>
      <c r="WVI361" s="925"/>
      <c r="WVJ361" s="925"/>
      <c r="WVK361" s="925"/>
      <c r="WVL361" s="925"/>
      <c r="WVM361" s="925"/>
      <c r="WVN361" s="925"/>
      <c r="WVO361" s="925"/>
      <c r="WVP361" s="925"/>
      <c r="WVQ361" s="925"/>
      <c r="WVR361" s="925"/>
      <c r="WVS361" s="925"/>
      <c r="WVT361" s="925"/>
      <c r="WVU361" s="925"/>
      <c r="WVV361" s="925"/>
      <c r="WVW361" s="925"/>
      <c r="WVX361" s="925"/>
      <c r="WVY361" s="925"/>
      <c r="WVZ361" s="925"/>
      <c r="WWA361" s="925"/>
      <c r="WWB361" s="925"/>
      <c r="WWC361" s="925"/>
      <c r="WWD361" s="925"/>
      <c r="WWE361" s="925"/>
      <c r="WWF361" s="925"/>
      <c r="WWG361" s="925"/>
      <c r="WWH361" s="925"/>
      <c r="WWI361" s="925"/>
      <c r="WWJ361" s="925"/>
      <c r="WWK361" s="925"/>
      <c r="WWL361" s="925"/>
      <c r="WWM361" s="925"/>
      <c r="WWN361" s="925"/>
      <c r="WWO361" s="925"/>
      <c r="WWP361" s="925"/>
      <c r="WWQ361" s="925"/>
      <c r="WWR361" s="925"/>
      <c r="WWS361" s="925"/>
      <c r="WWT361" s="925"/>
      <c r="WWU361" s="925"/>
      <c r="WWV361" s="925"/>
      <c r="WWW361" s="925"/>
      <c r="WWX361" s="925"/>
      <c r="WWY361" s="925"/>
      <c r="WWZ361" s="925"/>
      <c r="WXA361" s="925"/>
      <c r="WXB361" s="925"/>
      <c r="WXC361" s="925"/>
      <c r="WXD361" s="925"/>
      <c r="WXE361" s="925"/>
      <c r="WXF361" s="925"/>
      <c r="WXG361" s="925"/>
      <c r="WXH361" s="925"/>
      <c r="WXI361" s="925"/>
      <c r="WXJ361" s="925"/>
      <c r="WXK361" s="925"/>
      <c r="WXL361" s="925"/>
      <c r="WXM361" s="925"/>
      <c r="WXN361" s="925"/>
      <c r="WXO361" s="925"/>
      <c r="WXP361" s="925"/>
      <c r="WXQ361" s="925"/>
      <c r="WXR361" s="925"/>
      <c r="WXS361" s="925"/>
      <c r="WXT361" s="925"/>
      <c r="WXU361" s="925"/>
      <c r="WXV361" s="925"/>
      <c r="WXW361" s="925"/>
      <c r="WXX361" s="925"/>
      <c r="WXY361" s="925"/>
      <c r="WXZ361" s="925"/>
      <c r="WYA361" s="925"/>
      <c r="WYB361" s="925"/>
      <c r="WYC361" s="925"/>
      <c r="WYD361" s="925"/>
      <c r="WYE361" s="925"/>
      <c r="WYF361" s="925"/>
      <c r="WYG361" s="925"/>
      <c r="WYH361" s="925"/>
      <c r="WYI361" s="925"/>
      <c r="WYJ361" s="925"/>
      <c r="WYK361" s="925"/>
      <c r="WYL361" s="925"/>
      <c r="WYM361" s="925"/>
      <c r="WYN361" s="925"/>
      <c r="WYO361" s="925"/>
      <c r="WYP361" s="925"/>
      <c r="WYQ361" s="925"/>
      <c r="WYR361" s="925"/>
      <c r="WYS361" s="925"/>
      <c r="WYT361" s="925"/>
      <c r="WYU361" s="925"/>
      <c r="WYV361" s="925"/>
      <c r="WYW361" s="925"/>
      <c r="WYX361" s="925"/>
      <c r="WYY361" s="925"/>
      <c r="WYZ361" s="925"/>
      <c r="WZA361" s="925"/>
      <c r="WZB361" s="925"/>
      <c r="WZC361" s="925"/>
      <c r="WZD361" s="925"/>
      <c r="WZE361" s="925"/>
      <c r="WZF361" s="925"/>
      <c r="WZG361" s="925"/>
      <c r="WZH361" s="925"/>
      <c r="WZI361" s="925"/>
      <c r="WZJ361" s="925"/>
      <c r="WZK361" s="925"/>
      <c r="WZL361" s="925"/>
      <c r="WZM361" s="925"/>
      <c r="WZN361" s="925"/>
      <c r="WZO361" s="925"/>
      <c r="WZP361" s="925"/>
      <c r="WZQ361" s="925"/>
      <c r="WZR361" s="925"/>
      <c r="WZS361" s="925"/>
      <c r="WZT361" s="925"/>
      <c r="WZU361" s="925"/>
      <c r="WZV361" s="925"/>
      <c r="WZW361" s="925"/>
      <c r="WZX361" s="925"/>
      <c r="WZY361" s="925"/>
      <c r="WZZ361" s="925"/>
      <c r="XAA361" s="925"/>
      <c r="XAB361" s="925"/>
      <c r="XAC361" s="925"/>
      <c r="XAD361" s="925"/>
      <c r="XAE361" s="925"/>
      <c r="XAF361" s="925"/>
      <c r="XAG361" s="925"/>
      <c r="XAH361" s="925"/>
      <c r="XAI361" s="925"/>
      <c r="XAJ361" s="925"/>
      <c r="XAK361" s="925"/>
      <c r="XAL361" s="925"/>
      <c r="XAM361" s="925"/>
      <c r="XAN361" s="925"/>
      <c r="XAO361" s="925"/>
      <c r="XAP361" s="925"/>
      <c r="XAQ361" s="925"/>
      <c r="XAR361" s="925"/>
      <c r="XAS361" s="925"/>
      <c r="XAT361" s="925"/>
      <c r="XAU361" s="925"/>
      <c r="XAV361" s="925"/>
      <c r="XAW361" s="925"/>
      <c r="XAX361" s="925"/>
      <c r="XAY361" s="925"/>
      <c r="XAZ361" s="925"/>
      <c r="XBA361" s="925"/>
      <c r="XBB361" s="925"/>
      <c r="XBC361" s="925"/>
      <c r="XBD361" s="925"/>
      <c r="XBE361" s="925"/>
      <c r="XBF361" s="925"/>
      <c r="XBG361" s="925"/>
      <c r="XBH361" s="925"/>
      <c r="XBI361" s="925"/>
      <c r="XBJ361" s="925"/>
      <c r="XBK361" s="925"/>
      <c r="XBL361" s="925"/>
      <c r="XBM361" s="925"/>
      <c r="XBN361" s="925"/>
      <c r="XBO361" s="925"/>
      <c r="XBP361" s="925"/>
      <c r="XBQ361" s="925"/>
      <c r="XBR361" s="925"/>
      <c r="XBS361" s="925"/>
      <c r="XBT361" s="925"/>
      <c r="XBU361" s="925"/>
      <c r="XBV361" s="925"/>
      <c r="XBW361" s="925"/>
      <c r="XBX361" s="925"/>
      <c r="XBY361" s="925"/>
      <c r="XBZ361" s="925"/>
      <c r="XCA361" s="925"/>
      <c r="XCB361" s="925"/>
      <c r="XCC361" s="925"/>
      <c r="XCD361" s="925"/>
      <c r="XCE361" s="925"/>
      <c r="XCF361" s="925"/>
      <c r="XCG361" s="925"/>
      <c r="XCH361" s="925"/>
      <c r="XCI361" s="925"/>
      <c r="XCJ361" s="925"/>
      <c r="XCK361" s="925"/>
      <c r="XCL361" s="925"/>
      <c r="XCM361" s="925"/>
      <c r="XCN361" s="925"/>
      <c r="XCO361" s="925"/>
      <c r="XCP361" s="925"/>
      <c r="XCQ361" s="925"/>
      <c r="XCR361" s="925"/>
      <c r="XCS361" s="925"/>
      <c r="XCT361" s="925"/>
      <c r="XCU361" s="925"/>
      <c r="XCV361" s="925"/>
      <c r="XCW361" s="925"/>
      <c r="XCX361" s="925"/>
      <c r="XCY361" s="925"/>
      <c r="XCZ361" s="925"/>
      <c r="XDA361" s="925"/>
      <c r="XDB361" s="925"/>
      <c r="XDC361" s="925"/>
      <c r="XDD361" s="925"/>
      <c r="XDE361" s="925"/>
      <c r="XDF361" s="925"/>
      <c r="XDG361" s="925"/>
      <c r="XDH361" s="925"/>
      <c r="XDI361" s="925"/>
      <c r="XDJ361" s="925"/>
      <c r="XDK361" s="925"/>
      <c r="XDL361" s="925"/>
      <c r="XDM361" s="925"/>
      <c r="XDN361" s="925"/>
      <c r="XDO361" s="925"/>
      <c r="XDP361" s="925"/>
      <c r="XDQ361" s="925"/>
      <c r="XDR361" s="925"/>
      <c r="XDS361" s="925"/>
      <c r="XDT361" s="925"/>
      <c r="XDU361" s="925"/>
      <c r="XDV361" s="925"/>
      <c r="XDW361" s="925"/>
      <c r="XDX361" s="925"/>
      <c r="XDY361" s="925"/>
      <c r="XDZ361" s="925"/>
      <c r="XEA361" s="925"/>
      <c r="XEB361" s="925"/>
      <c r="XEC361" s="925"/>
      <c r="XED361" s="925"/>
      <c r="XEE361" s="925"/>
      <c r="XEF361" s="925"/>
      <c r="XEG361" s="925"/>
      <c r="XEH361" s="925"/>
      <c r="XEI361" s="925"/>
      <c r="XEJ361" s="925"/>
      <c r="XEK361" s="925"/>
      <c r="XEL361" s="925"/>
      <c r="XEM361" s="925"/>
      <c r="XEN361" s="925"/>
      <c r="XEO361" s="925"/>
      <c r="XEP361" s="925"/>
      <c r="XEQ361" s="925"/>
      <c r="XER361" s="925"/>
      <c r="XES361" s="925"/>
      <c r="XET361" s="925"/>
      <c r="XEU361" s="925"/>
      <c r="XEV361" s="925"/>
      <c r="XEW361" s="925"/>
      <c r="XEX361" s="925"/>
      <c r="XEY361" s="925"/>
      <c r="XEZ361" s="925"/>
      <c r="XFA361" s="925"/>
      <c r="XFB361" s="925"/>
      <c r="XFC361" s="925"/>
      <c r="XFD361" s="925"/>
    </row>
    <row r="362" spans="2:16384" s="624" customFormat="1">
      <c r="B362" s="922"/>
      <c r="C362" s="936" t="s">
        <v>444</v>
      </c>
      <c r="D362" s="624" t="s">
        <v>445</v>
      </c>
      <c r="E362" s="905" t="s">
        <v>123</v>
      </c>
      <c r="F362" s="624" t="s">
        <v>124</v>
      </c>
      <c r="H362" s="926" t="s">
        <v>440</v>
      </c>
      <c r="I362" s="926" t="s">
        <v>446</v>
      </c>
      <c r="J362" s="631">
        <v>15</v>
      </c>
      <c r="K362" s="625" t="s">
        <v>447</v>
      </c>
    </row>
    <row r="363" spans="2:16384" s="624" customFormat="1" ht="24">
      <c r="B363" s="922"/>
      <c r="C363" s="936" t="s">
        <v>448</v>
      </c>
      <c r="D363" s="624" t="s">
        <v>449</v>
      </c>
      <c r="E363" s="905" t="s">
        <v>123</v>
      </c>
      <c r="F363" s="624" t="s">
        <v>124</v>
      </c>
      <c r="H363" s="926" t="s">
        <v>440</v>
      </c>
      <c r="I363" s="926" t="s">
        <v>308</v>
      </c>
      <c r="J363" s="631">
        <v>5</v>
      </c>
      <c r="K363" s="625"/>
    </row>
    <row r="364" spans="2:16384" s="743" customFormat="1">
      <c r="B364" s="953"/>
      <c r="C364" s="651" t="s">
        <v>471</v>
      </c>
      <c r="D364" s="651" t="s">
        <v>287</v>
      </c>
      <c r="E364" s="959" t="s">
        <v>130</v>
      </c>
      <c r="F364" s="960"/>
      <c r="G364" s="960"/>
      <c r="H364" s="960"/>
      <c r="I364" s="960"/>
      <c r="J364" s="651"/>
      <c r="K364" s="647" t="s">
        <v>292</v>
      </c>
      <c r="L364" s="590"/>
    </row>
    <row r="365" spans="2:16384" s="743" customFormat="1">
      <c r="B365" s="953"/>
      <c r="C365" s="651" t="s">
        <v>470</v>
      </c>
      <c r="D365" s="651" t="s">
        <v>289</v>
      </c>
      <c r="E365" s="959" t="s">
        <v>130</v>
      </c>
      <c r="F365" s="960"/>
      <c r="G365" s="960"/>
      <c r="H365" s="960"/>
      <c r="I365" s="960"/>
      <c r="J365" s="651">
        <v>330</v>
      </c>
      <c r="K365" s="647" t="s">
        <v>131</v>
      </c>
      <c r="L365" s="590"/>
    </row>
    <row r="366" spans="2:16384" s="743" customFormat="1">
      <c r="B366" s="953"/>
      <c r="C366" s="651" t="s">
        <v>924</v>
      </c>
      <c r="D366" s="651" t="s">
        <v>290</v>
      </c>
      <c r="E366" s="958" t="s">
        <v>238</v>
      </c>
      <c r="F366" s="651" t="s">
        <v>124</v>
      </c>
      <c r="G366" s="651"/>
      <c r="H366" s="651" t="s">
        <v>316</v>
      </c>
      <c r="I366" s="651" t="s">
        <v>306</v>
      </c>
      <c r="J366" s="651">
        <v>300</v>
      </c>
      <c r="K366" s="647" t="s">
        <v>131</v>
      </c>
      <c r="L366" s="590"/>
    </row>
    <row r="367" spans="2:16384" s="743" customFormat="1" ht="24">
      <c r="B367" s="953"/>
      <c r="C367" s="651" t="s">
        <v>472</v>
      </c>
      <c r="D367" s="651" t="s">
        <v>293</v>
      </c>
      <c r="E367" s="958" t="s">
        <v>238</v>
      </c>
      <c r="F367" s="651" t="s">
        <v>124</v>
      </c>
      <c r="G367" s="651"/>
      <c r="H367" s="651" t="s">
        <v>316</v>
      </c>
      <c r="I367" s="651" t="s">
        <v>308</v>
      </c>
      <c r="J367" s="651">
        <v>30</v>
      </c>
      <c r="K367" s="647" t="s">
        <v>131</v>
      </c>
      <c r="L367" s="590"/>
    </row>
    <row r="368" spans="2:16384" s="655" customFormat="1">
      <c r="B368" s="961"/>
      <c r="C368" s="652" t="s">
        <v>317</v>
      </c>
      <c r="D368" s="652" t="s">
        <v>283</v>
      </c>
      <c r="E368" s="962" t="s">
        <v>238</v>
      </c>
      <c r="F368" s="652" t="s">
        <v>124</v>
      </c>
      <c r="G368" s="652"/>
      <c r="H368" s="652" t="s">
        <v>315</v>
      </c>
      <c r="I368" s="652" t="s">
        <v>267</v>
      </c>
      <c r="J368" s="652">
        <v>990</v>
      </c>
      <c r="K368" s="653" t="s">
        <v>131</v>
      </c>
      <c r="L368" s="948"/>
    </row>
    <row r="369" spans="1:12" s="655" customFormat="1">
      <c r="B369" s="654"/>
      <c r="C369" s="654"/>
      <c r="D369" s="654"/>
      <c r="E369" s="963"/>
      <c r="F369" s="654"/>
      <c r="G369" s="654"/>
      <c r="H369" s="654"/>
      <c r="I369" s="722"/>
      <c r="J369" s="654"/>
      <c r="K369" s="654"/>
      <c r="L369" s="948"/>
    </row>
    <row r="370" spans="1:12" s="655" customFormat="1" ht="16.149999999999999" customHeight="1">
      <c r="B370" s="964" t="s">
        <v>473</v>
      </c>
      <c r="E370" s="965"/>
      <c r="H370" s="966"/>
      <c r="I370" s="966"/>
    </row>
    <row r="371" spans="1:12" s="658" customFormat="1">
      <c r="B371" s="967" t="s">
        <v>474</v>
      </c>
      <c r="C371" s="622" t="s">
        <v>475</v>
      </c>
      <c r="D371" s="968">
        <v>80</v>
      </c>
      <c r="E371" s="902"/>
      <c r="F371" s="622"/>
      <c r="G371" s="622"/>
      <c r="H371" s="903"/>
      <c r="I371" s="903"/>
      <c r="J371" s="622"/>
      <c r="K371" s="623"/>
    </row>
    <row r="372" spans="1:12" s="658" customFormat="1">
      <c r="B372" s="969"/>
      <c r="C372" s="624" t="s">
        <v>455</v>
      </c>
      <c r="D372" s="936">
        <v>990</v>
      </c>
      <c r="E372" s="905"/>
      <c r="F372" s="624"/>
      <c r="G372" s="624"/>
      <c r="H372" s="906"/>
      <c r="I372" s="906"/>
      <c r="J372" s="624"/>
      <c r="K372" s="625"/>
    </row>
    <row r="373" spans="1:12" s="658" customFormat="1">
      <c r="B373" s="969"/>
      <c r="C373" s="646" t="s">
        <v>476</v>
      </c>
      <c r="D373" s="646">
        <v>-10</v>
      </c>
      <c r="E373" s="905"/>
      <c r="F373" s="624"/>
      <c r="G373" s="624"/>
      <c r="H373" s="906"/>
      <c r="I373" s="906"/>
      <c r="J373" s="624"/>
      <c r="K373" s="625"/>
    </row>
    <row r="374" spans="1:12" s="658" customFormat="1">
      <c r="B374" s="969"/>
      <c r="C374" s="646" t="s">
        <v>467</v>
      </c>
      <c r="D374" s="646">
        <v>330</v>
      </c>
      <c r="E374" s="905"/>
      <c r="F374" s="624"/>
      <c r="G374" s="624"/>
      <c r="H374" s="906"/>
      <c r="I374" s="906"/>
      <c r="J374" s="624"/>
      <c r="K374" s="625"/>
    </row>
    <row r="375" spans="1:12" s="658" customFormat="1">
      <c r="B375" s="969"/>
      <c r="C375" s="646" t="s">
        <v>314</v>
      </c>
      <c r="D375" s="646">
        <f>D372+D374</f>
        <v>1320</v>
      </c>
      <c r="E375" s="905"/>
      <c r="F375" s="624"/>
      <c r="G375" s="624"/>
      <c r="H375" s="906"/>
      <c r="I375" s="906"/>
      <c r="J375" s="624"/>
      <c r="K375" s="625"/>
    </row>
    <row r="376" spans="1:12" s="658" customFormat="1">
      <c r="B376" s="970"/>
      <c r="C376" s="908" t="s">
        <v>113</v>
      </c>
      <c r="D376" s="908" t="s">
        <v>114</v>
      </c>
      <c r="E376" s="909" t="s">
        <v>115</v>
      </c>
      <c r="F376" s="910" t="s">
        <v>116</v>
      </c>
      <c r="G376" s="910" t="s">
        <v>165</v>
      </c>
      <c r="H376" s="911" t="s">
        <v>117</v>
      </c>
      <c r="I376" s="912" t="s">
        <v>118</v>
      </c>
      <c r="J376" s="626" t="s">
        <v>119</v>
      </c>
      <c r="K376" s="627" t="s">
        <v>120</v>
      </c>
      <c r="L376" s="971"/>
    </row>
    <row r="377" spans="1:12" s="881" customFormat="1">
      <c r="A377" s="972"/>
      <c r="B377" s="973"/>
      <c r="C377" s="974" t="s">
        <v>477</v>
      </c>
      <c r="D377" s="975" t="s">
        <v>478</v>
      </c>
      <c r="E377" s="976" t="s">
        <v>479</v>
      </c>
      <c r="F377" s="926"/>
      <c r="G377" s="926"/>
      <c r="H377" s="926" t="s">
        <v>480</v>
      </c>
      <c r="I377" s="926" t="s">
        <v>481</v>
      </c>
      <c r="J377" s="656">
        <v>80</v>
      </c>
      <c r="K377" s="657" t="s">
        <v>482</v>
      </c>
      <c r="L377" s="977"/>
    </row>
    <row r="378" spans="1:12" s="881" customFormat="1">
      <c r="A378" s="972"/>
      <c r="B378" s="973"/>
      <c r="C378" s="974"/>
      <c r="D378" s="975" t="s">
        <v>483</v>
      </c>
      <c r="E378" s="976" t="s">
        <v>479</v>
      </c>
      <c r="F378" s="926"/>
      <c r="G378" s="926"/>
      <c r="H378" s="926" t="s">
        <v>135</v>
      </c>
      <c r="I378" s="926" t="s">
        <v>480</v>
      </c>
      <c r="J378" s="656">
        <v>80</v>
      </c>
      <c r="K378" s="657" t="s">
        <v>482</v>
      </c>
      <c r="L378" s="977"/>
    </row>
    <row r="379" spans="1:12" s="881" customFormat="1">
      <c r="A379" s="972"/>
      <c r="B379" s="973"/>
      <c r="C379" s="639" t="s">
        <v>925</v>
      </c>
      <c r="D379" s="639" t="s">
        <v>336</v>
      </c>
      <c r="E379" s="943" t="s">
        <v>123</v>
      </c>
      <c r="F379" s="639" t="s">
        <v>124</v>
      </c>
      <c r="G379" s="639" t="s">
        <v>168</v>
      </c>
      <c r="H379" s="639" t="s">
        <v>316</v>
      </c>
      <c r="I379" s="639" t="s">
        <v>338</v>
      </c>
      <c r="J379" s="650">
        <v>-9</v>
      </c>
      <c r="K379" s="647" t="s">
        <v>292</v>
      </c>
      <c r="L379" s="802"/>
    </row>
    <row r="380" spans="1:12" s="881" customFormat="1" ht="24">
      <c r="A380" s="972"/>
      <c r="B380" s="973"/>
      <c r="C380" s="639" t="s">
        <v>469</v>
      </c>
      <c r="D380" s="639" t="s">
        <v>340</v>
      </c>
      <c r="E380" s="943" t="s">
        <v>123</v>
      </c>
      <c r="F380" s="639" t="s">
        <v>124</v>
      </c>
      <c r="G380" s="639" t="s">
        <v>168</v>
      </c>
      <c r="H380" s="639" t="s">
        <v>316</v>
      </c>
      <c r="I380" s="639" t="s">
        <v>308</v>
      </c>
      <c r="J380" s="650">
        <v>-1</v>
      </c>
      <c r="K380" s="647" t="s">
        <v>292</v>
      </c>
      <c r="L380" s="802"/>
    </row>
    <row r="381" spans="1:12" s="743" customFormat="1">
      <c r="B381" s="878"/>
      <c r="C381" s="651" t="s">
        <v>121</v>
      </c>
      <c r="D381" s="651" t="s">
        <v>122</v>
      </c>
      <c r="E381" s="958" t="s">
        <v>123</v>
      </c>
      <c r="F381" s="651" t="s">
        <v>124</v>
      </c>
      <c r="G381" s="651"/>
      <c r="H381" s="651" t="s">
        <v>125</v>
      </c>
      <c r="I381" s="651" t="s">
        <v>315</v>
      </c>
      <c r="J381" s="651">
        <v>990</v>
      </c>
      <c r="K381" s="647" t="s">
        <v>127</v>
      </c>
      <c r="L381" s="590"/>
    </row>
    <row r="382" spans="1:12" s="743" customFormat="1">
      <c r="B382" s="878"/>
      <c r="C382" s="651" t="s">
        <v>470</v>
      </c>
      <c r="D382" s="651" t="s">
        <v>122</v>
      </c>
      <c r="E382" s="958" t="s">
        <v>123</v>
      </c>
      <c r="F382" s="651" t="s">
        <v>124</v>
      </c>
      <c r="G382" s="651"/>
      <c r="H382" s="651" t="s">
        <v>125</v>
      </c>
      <c r="I382" s="651" t="s">
        <v>316</v>
      </c>
      <c r="J382" s="651">
        <v>330</v>
      </c>
      <c r="K382" s="647" t="s">
        <v>131</v>
      </c>
      <c r="L382" s="590"/>
    </row>
    <row r="383" spans="1:12" s="743" customFormat="1">
      <c r="B383" s="878"/>
      <c r="C383" s="651" t="s">
        <v>471</v>
      </c>
      <c r="D383" s="651" t="s">
        <v>287</v>
      </c>
      <c r="E383" s="959" t="s">
        <v>130</v>
      </c>
      <c r="F383" s="960"/>
      <c r="G383" s="960"/>
      <c r="H383" s="960"/>
      <c r="I383" s="960"/>
      <c r="J383" s="651"/>
      <c r="K383" s="647" t="s">
        <v>292</v>
      </c>
      <c r="L383" s="590"/>
    </row>
    <row r="384" spans="1:12" s="743" customFormat="1">
      <c r="B384" s="878"/>
      <c r="C384" s="651" t="s">
        <v>470</v>
      </c>
      <c r="D384" s="651" t="s">
        <v>289</v>
      </c>
      <c r="E384" s="959" t="s">
        <v>130</v>
      </c>
      <c r="F384" s="960"/>
      <c r="G384" s="960"/>
      <c r="H384" s="960"/>
      <c r="I384" s="960"/>
      <c r="J384" s="651">
        <v>330</v>
      </c>
      <c r="K384" s="647" t="s">
        <v>131</v>
      </c>
      <c r="L384" s="590"/>
    </row>
    <row r="385" spans="1:12" s="743" customFormat="1">
      <c r="B385" s="878"/>
      <c r="C385" s="651" t="s">
        <v>924</v>
      </c>
      <c r="D385" s="651" t="s">
        <v>290</v>
      </c>
      <c r="E385" s="958" t="s">
        <v>238</v>
      </c>
      <c r="F385" s="651" t="s">
        <v>124</v>
      </c>
      <c r="G385" s="651"/>
      <c r="H385" s="651" t="s">
        <v>316</v>
      </c>
      <c r="I385" s="651" t="s">
        <v>306</v>
      </c>
      <c r="J385" s="651">
        <v>300</v>
      </c>
      <c r="K385" s="647" t="s">
        <v>131</v>
      </c>
      <c r="L385" s="590"/>
    </row>
    <row r="386" spans="1:12" s="743" customFormat="1" ht="24">
      <c r="B386" s="878"/>
      <c r="C386" s="651" t="s">
        <v>472</v>
      </c>
      <c r="D386" s="651" t="s">
        <v>293</v>
      </c>
      <c r="E386" s="958" t="s">
        <v>238</v>
      </c>
      <c r="F386" s="651" t="s">
        <v>124</v>
      </c>
      <c r="G386" s="651"/>
      <c r="H386" s="651" t="s">
        <v>316</v>
      </c>
      <c r="I386" s="651" t="s">
        <v>308</v>
      </c>
      <c r="J386" s="651">
        <v>30</v>
      </c>
      <c r="K386" s="647" t="s">
        <v>131</v>
      </c>
      <c r="L386" s="590"/>
    </row>
    <row r="387" spans="1:12" s="655" customFormat="1">
      <c r="B387" s="978"/>
      <c r="C387" s="652" t="s">
        <v>317</v>
      </c>
      <c r="D387" s="652" t="s">
        <v>283</v>
      </c>
      <c r="E387" s="962" t="s">
        <v>238</v>
      </c>
      <c r="F387" s="652" t="s">
        <v>124</v>
      </c>
      <c r="G387" s="652"/>
      <c r="H387" s="652" t="s">
        <v>315</v>
      </c>
      <c r="I387" s="652" t="s">
        <v>267</v>
      </c>
      <c r="J387" s="652">
        <v>990</v>
      </c>
      <c r="K387" s="653" t="s">
        <v>131</v>
      </c>
      <c r="L387" s="948"/>
    </row>
    <row r="388" spans="1:12" s="658" customFormat="1">
      <c r="E388" s="979"/>
      <c r="H388" s="980"/>
      <c r="I388" s="980"/>
    </row>
    <row r="390" spans="1:12" s="695" customFormat="1" ht="12.75">
      <c r="A390" s="981" t="s">
        <v>912</v>
      </c>
      <c r="B390" s="659" t="s">
        <v>485</v>
      </c>
      <c r="C390" s="659"/>
      <c r="D390" s="659"/>
      <c r="E390" s="659"/>
      <c r="F390" s="659"/>
      <c r="G390" s="659"/>
      <c r="H390" s="982"/>
      <c r="I390" s="659"/>
      <c r="J390" s="659"/>
      <c r="K390" s="659"/>
      <c r="L390" s="696"/>
    </row>
    <row r="391" spans="1:12" s="668" customFormat="1" ht="12.75">
      <c r="A391" s="983"/>
      <c r="B391" s="984" t="s">
        <v>486</v>
      </c>
      <c r="C391" s="660" t="s">
        <v>150</v>
      </c>
      <c r="D391" s="660">
        <v>1590</v>
      </c>
      <c r="E391" s="660"/>
      <c r="F391" s="660"/>
      <c r="G391" s="660"/>
      <c r="H391" s="660"/>
      <c r="I391" s="985"/>
      <c r="J391" s="660"/>
      <c r="K391" s="661"/>
      <c r="L391" s="665"/>
    </row>
    <row r="392" spans="1:12" s="668" customFormat="1" ht="12.75">
      <c r="A392" s="983"/>
      <c r="B392" s="986"/>
      <c r="C392" s="662" t="s">
        <v>113</v>
      </c>
      <c r="D392" s="662" t="s">
        <v>114</v>
      </c>
      <c r="E392" s="662" t="s">
        <v>115</v>
      </c>
      <c r="F392" s="662" t="s">
        <v>116</v>
      </c>
      <c r="G392" s="662" t="s">
        <v>165</v>
      </c>
      <c r="H392" s="662" t="s">
        <v>117</v>
      </c>
      <c r="I392" s="987" t="s">
        <v>118</v>
      </c>
      <c r="J392" s="662" t="s">
        <v>119</v>
      </c>
      <c r="K392" s="663" t="s">
        <v>120</v>
      </c>
      <c r="L392" s="674"/>
    </row>
    <row r="393" spans="1:12" s="668" customFormat="1" ht="12.75">
      <c r="A393" s="983"/>
      <c r="B393" s="986"/>
      <c r="C393" s="664" t="s">
        <v>132</v>
      </c>
      <c r="D393" s="664" t="s">
        <v>133</v>
      </c>
      <c r="E393" s="664" t="s">
        <v>134</v>
      </c>
      <c r="F393" s="664" t="s">
        <v>124</v>
      </c>
      <c r="G393" s="664"/>
      <c r="H393" s="664" t="s">
        <v>154</v>
      </c>
      <c r="I393" s="988" t="s">
        <v>135</v>
      </c>
      <c r="J393" s="664">
        <v>1500</v>
      </c>
      <c r="K393" s="665" t="s">
        <v>131</v>
      </c>
      <c r="L393" s="674"/>
    </row>
    <row r="394" spans="1:12" s="668" customFormat="1" ht="25.5">
      <c r="A394" s="983"/>
      <c r="B394" s="989"/>
      <c r="C394" s="666" t="s">
        <v>136</v>
      </c>
      <c r="D394" s="666" t="s">
        <v>137</v>
      </c>
      <c r="E394" s="666" t="s">
        <v>134</v>
      </c>
      <c r="F394" s="666" t="s">
        <v>124</v>
      </c>
      <c r="G394" s="666"/>
      <c r="H394" s="666" t="s">
        <v>154</v>
      </c>
      <c r="I394" s="990" t="s">
        <v>138</v>
      </c>
      <c r="J394" s="666">
        <v>90</v>
      </c>
      <c r="K394" s="667" t="s">
        <v>131</v>
      </c>
      <c r="L394" s="674"/>
    </row>
    <row r="395" spans="1:12" s="668" customFormat="1" ht="12.75">
      <c r="A395" s="983"/>
      <c r="H395" s="991"/>
      <c r="L395" s="674"/>
    </row>
    <row r="396" spans="1:12" s="668" customFormat="1" ht="12.75">
      <c r="A396" s="983"/>
      <c r="B396" s="992" t="s">
        <v>487</v>
      </c>
      <c r="C396" s="993" t="s">
        <v>164</v>
      </c>
      <c r="D396" s="993">
        <v>1060</v>
      </c>
      <c r="E396" s="993"/>
      <c r="F396" s="993"/>
      <c r="G396" s="993"/>
      <c r="H396" s="994"/>
      <c r="I396" s="995"/>
      <c r="J396" s="669"/>
      <c r="K396" s="670"/>
      <c r="L396" s="674"/>
    </row>
    <row r="397" spans="1:12" s="668" customFormat="1" ht="12.75">
      <c r="A397" s="983"/>
      <c r="B397" s="983"/>
      <c r="C397" s="996" t="s">
        <v>113</v>
      </c>
      <c r="D397" s="996" t="s">
        <v>114</v>
      </c>
      <c r="E397" s="662" t="s">
        <v>115</v>
      </c>
      <c r="F397" s="662" t="s">
        <v>116</v>
      </c>
      <c r="G397" s="662" t="s">
        <v>165</v>
      </c>
      <c r="H397" s="662" t="s">
        <v>117</v>
      </c>
      <c r="I397" s="997" t="s">
        <v>118</v>
      </c>
      <c r="J397" s="671" t="s">
        <v>119</v>
      </c>
      <c r="K397" s="672" t="s">
        <v>120</v>
      </c>
      <c r="L397" s="672"/>
    </row>
    <row r="398" spans="1:12" s="668" customFormat="1" ht="12.75">
      <c r="A398" s="983"/>
      <c r="B398" s="983"/>
      <c r="C398" s="998" t="s">
        <v>132</v>
      </c>
      <c r="D398" s="998" t="s">
        <v>133</v>
      </c>
      <c r="E398" s="998" t="s">
        <v>206</v>
      </c>
      <c r="F398" s="998" t="s">
        <v>124</v>
      </c>
      <c r="G398" s="998"/>
      <c r="H398" s="664" t="s">
        <v>154</v>
      </c>
      <c r="I398" s="988" t="s">
        <v>169</v>
      </c>
      <c r="J398" s="673">
        <v>1000</v>
      </c>
      <c r="K398" s="674" t="s">
        <v>131</v>
      </c>
      <c r="L398" s="674"/>
    </row>
    <row r="399" spans="1:12" s="668" customFormat="1" ht="25.5">
      <c r="A399" s="983"/>
      <c r="B399" s="999"/>
      <c r="C399" s="1000" t="s">
        <v>136</v>
      </c>
      <c r="D399" s="1000" t="s">
        <v>137</v>
      </c>
      <c r="E399" s="1000" t="s">
        <v>206</v>
      </c>
      <c r="F399" s="1000" t="s">
        <v>124</v>
      </c>
      <c r="G399" s="1000"/>
      <c r="H399" s="666" t="s">
        <v>154</v>
      </c>
      <c r="I399" s="990" t="s">
        <v>138</v>
      </c>
      <c r="J399" s="675">
        <v>60</v>
      </c>
      <c r="K399" s="676" t="s">
        <v>131</v>
      </c>
      <c r="L399" s="674"/>
    </row>
    <row r="400" spans="1:12" s="668" customFormat="1" ht="12.75">
      <c r="A400" s="983"/>
      <c r="H400" s="991"/>
      <c r="L400" s="674"/>
    </row>
    <row r="401" spans="1:12" s="677" customFormat="1" ht="12.75">
      <c r="A401" s="986"/>
      <c r="B401" s="984" t="s">
        <v>488</v>
      </c>
      <c r="C401" s="660" t="s">
        <v>489</v>
      </c>
      <c r="D401" s="660">
        <v>1060</v>
      </c>
      <c r="E401" s="660"/>
      <c r="F401" s="660"/>
      <c r="G401" s="660"/>
      <c r="H401" s="660"/>
      <c r="I401" s="985"/>
      <c r="J401" s="660"/>
      <c r="K401" s="661"/>
      <c r="L401" s="665"/>
    </row>
    <row r="402" spans="1:12" s="677" customFormat="1" ht="12.75">
      <c r="A402" s="986"/>
      <c r="B402" s="986"/>
      <c r="C402" s="553" t="s">
        <v>113</v>
      </c>
      <c r="D402" s="553" t="s">
        <v>114</v>
      </c>
      <c r="E402" s="553" t="s">
        <v>115</v>
      </c>
      <c r="F402" s="553" t="s">
        <v>116</v>
      </c>
      <c r="G402" s="553" t="s">
        <v>165</v>
      </c>
      <c r="H402" s="553" t="s">
        <v>117</v>
      </c>
      <c r="I402" s="1001" t="s">
        <v>118</v>
      </c>
      <c r="J402" s="553" t="s">
        <v>119</v>
      </c>
      <c r="K402" s="663" t="s">
        <v>120</v>
      </c>
      <c r="L402" s="665"/>
    </row>
    <row r="403" spans="1:12" s="677" customFormat="1" ht="12.75">
      <c r="A403" s="986"/>
      <c r="B403" s="986"/>
      <c r="C403" s="677" t="s">
        <v>132</v>
      </c>
      <c r="D403" s="677" t="s">
        <v>133</v>
      </c>
      <c r="E403" s="677" t="s">
        <v>238</v>
      </c>
      <c r="F403" s="677" t="s">
        <v>124</v>
      </c>
      <c r="H403" s="1002" t="s">
        <v>154</v>
      </c>
      <c r="I403" s="1002" t="s">
        <v>413</v>
      </c>
      <c r="J403" s="677">
        <v>1000</v>
      </c>
      <c r="K403" s="665" t="s">
        <v>131</v>
      </c>
      <c r="L403" s="665"/>
    </row>
    <row r="404" spans="1:12" s="677" customFormat="1" ht="25.5">
      <c r="A404" s="986"/>
      <c r="B404" s="989"/>
      <c r="C404" s="666" t="s">
        <v>136</v>
      </c>
      <c r="D404" s="666" t="s">
        <v>137</v>
      </c>
      <c r="E404" s="666" t="s">
        <v>238</v>
      </c>
      <c r="F404" s="666" t="s">
        <v>124</v>
      </c>
      <c r="G404" s="666"/>
      <c r="H404" s="990" t="s">
        <v>154</v>
      </c>
      <c r="I404" s="990" t="s">
        <v>138</v>
      </c>
      <c r="J404" s="666">
        <v>60</v>
      </c>
      <c r="K404" s="667" t="s">
        <v>131</v>
      </c>
      <c r="L404" s="665"/>
    </row>
    <row r="405" spans="1:12" s="677" customFormat="1" ht="12.75">
      <c r="A405" s="1003"/>
      <c r="B405" s="1004"/>
      <c r="C405" s="1004"/>
      <c r="D405" s="1002"/>
      <c r="H405" s="1002"/>
      <c r="J405" s="678"/>
      <c r="L405" s="674"/>
    </row>
    <row r="406" spans="1:12" s="677" customFormat="1" ht="12.75">
      <c r="A406" s="986"/>
      <c r="B406" s="984" t="s">
        <v>490</v>
      </c>
      <c r="C406" s="660" t="s">
        <v>232</v>
      </c>
      <c r="D406" s="660">
        <v>1060</v>
      </c>
      <c r="E406" s="660"/>
      <c r="F406" s="660"/>
      <c r="G406" s="660"/>
      <c r="H406" s="660"/>
      <c r="I406" s="985"/>
      <c r="J406" s="679"/>
      <c r="K406" s="661"/>
      <c r="L406" s="674"/>
    </row>
    <row r="407" spans="1:12" s="677" customFormat="1" ht="12.75">
      <c r="A407" s="986"/>
      <c r="B407" s="986"/>
      <c r="C407" s="553" t="s">
        <v>113</v>
      </c>
      <c r="D407" s="553" t="s">
        <v>114</v>
      </c>
      <c r="E407" s="553" t="s">
        <v>115</v>
      </c>
      <c r="F407" s="553" t="s">
        <v>116</v>
      </c>
      <c r="G407" s="553" t="s">
        <v>165</v>
      </c>
      <c r="H407" s="553" t="s">
        <v>117</v>
      </c>
      <c r="I407" s="1001" t="s">
        <v>118</v>
      </c>
      <c r="J407" s="680" t="s">
        <v>119</v>
      </c>
      <c r="K407" s="663" t="s">
        <v>120</v>
      </c>
      <c r="L407" s="674"/>
    </row>
    <row r="408" spans="1:12" s="677" customFormat="1" ht="12.75">
      <c r="A408" s="986"/>
      <c r="B408" s="986"/>
      <c r="C408" s="677" t="s">
        <v>236</v>
      </c>
      <c r="D408" s="677" t="s">
        <v>237</v>
      </c>
      <c r="E408" s="677" t="s">
        <v>238</v>
      </c>
      <c r="F408" s="677" t="s">
        <v>124</v>
      </c>
      <c r="H408" s="677" t="s">
        <v>239</v>
      </c>
      <c r="I408" s="1002" t="s">
        <v>240</v>
      </c>
      <c r="J408" s="681">
        <v>1000</v>
      </c>
      <c r="K408" s="665" t="s">
        <v>131</v>
      </c>
      <c r="L408" s="674"/>
    </row>
    <row r="409" spans="1:12" s="677" customFormat="1" ht="12.75">
      <c r="A409" s="986"/>
      <c r="B409" s="989"/>
      <c r="C409" s="666" t="s">
        <v>241</v>
      </c>
      <c r="D409" s="666" t="s">
        <v>242</v>
      </c>
      <c r="E409" s="666" t="s">
        <v>238</v>
      </c>
      <c r="F409" s="666" t="s">
        <v>124</v>
      </c>
      <c r="G409" s="666"/>
      <c r="H409" s="666" t="s">
        <v>138</v>
      </c>
      <c r="I409" s="990" t="s">
        <v>240</v>
      </c>
      <c r="J409" s="682">
        <v>60</v>
      </c>
      <c r="K409" s="667" t="s">
        <v>131</v>
      </c>
      <c r="L409" s="674"/>
    </row>
    <row r="410" spans="1:12" s="668" customFormat="1" ht="12.75">
      <c r="A410" s="983"/>
      <c r="H410" s="991"/>
      <c r="L410" s="674"/>
    </row>
    <row r="411" spans="1:12" s="685" customFormat="1" ht="12.75">
      <c r="A411" s="1005"/>
      <c r="B411" s="1006" t="s">
        <v>491</v>
      </c>
      <c r="C411" s="683" t="s">
        <v>323</v>
      </c>
      <c r="D411" s="683">
        <v>1060</v>
      </c>
      <c r="E411" s="683"/>
      <c r="F411" s="683"/>
      <c r="G411" s="683"/>
      <c r="H411" s="683"/>
      <c r="I411" s="1007"/>
      <c r="J411" s="683"/>
      <c r="K411" s="684"/>
      <c r="L411" s="686"/>
    </row>
    <row r="412" spans="1:12" s="685" customFormat="1" ht="12.75">
      <c r="A412" s="1005"/>
      <c r="B412" s="1005"/>
      <c r="C412" s="685" t="s">
        <v>385</v>
      </c>
      <c r="D412" s="685">
        <v>1060</v>
      </c>
      <c r="I412" s="704"/>
      <c r="K412" s="686"/>
      <c r="L412" s="686"/>
    </row>
    <row r="413" spans="1:12" s="685" customFormat="1" ht="12.75">
      <c r="A413" s="1005"/>
      <c r="B413" s="1005"/>
      <c r="C413" s="687" t="s">
        <v>113</v>
      </c>
      <c r="D413" s="687" t="s">
        <v>114</v>
      </c>
      <c r="E413" s="687" t="s">
        <v>115</v>
      </c>
      <c r="F413" s="687" t="s">
        <v>116</v>
      </c>
      <c r="G413" s="687" t="s">
        <v>165</v>
      </c>
      <c r="H413" s="687" t="s">
        <v>117</v>
      </c>
      <c r="I413" s="1008" t="s">
        <v>118</v>
      </c>
      <c r="J413" s="687" t="s">
        <v>119</v>
      </c>
      <c r="K413" s="688" t="s">
        <v>120</v>
      </c>
      <c r="L413" s="686"/>
    </row>
    <row r="414" spans="1:12" s="685" customFormat="1" ht="12.75">
      <c r="A414" s="1005"/>
      <c r="B414" s="1005"/>
      <c r="C414" s="685" t="s">
        <v>236</v>
      </c>
      <c r="D414" s="685" t="s">
        <v>237</v>
      </c>
      <c r="E414" s="685" t="s">
        <v>238</v>
      </c>
      <c r="F414" s="685" t="s">
        <v>124</v>
      </c>
      <c r="H414" s="685" t="s">
        <v>239</v>
      </c>
      <c r="I414" s="704" t="s">
        <v>240</v>
      </c>
      <c r="J414" s="685">
        <v>1000</v>
      </c>
      <c r="K414" s="686" t="s">
        <v>131</v>
      </c>
      <c r="L414" s="686"/>
    </row>
    <row r="415" spans="1:12" s="685" customFormat="1" ht="12.75">
      <c r="A415" s="1005"/>
      <c r="B415" s="1005"/>
      <c r="C415" s="685" t="s">
        <v>241</v>
      </c>
      <c r="D415" s="685" t="s">
        <v>242</v>
      </c>
      <c r="E415" s="685" t="s">
        <v>238</v>
      </c>
      <c r="F415" s="685" t="s">
        <v>124</v>
      </c>
      <c r="H415" s="685" t="s">
        <v>138</v>
      </c>
      <c r="I415" s="704" t="s">
        <v>240</v>
      </c>
      <c r="J415" s="685">
        <v>60</v>
      </c>
      <c r="K415" s="686" t="s">
        <v>131</v>
      </c>
      <c r="L415" s="686"/>
    </row>
    <row r="416" spans="1:12" s="685" customFormat="1" ht="12.75">
      <c r="A416" s="1005"/>
      <c r="B416" s="1005"/>
      <c r="C416" s="685" t="s">
        <v>392</v>
      </c>
      <c r="D416" s="685" t="s">
        <v>393</v>
      </c>
      <c r="E416" s="685" t="s">
        <v>238</v>
      </c>
      <c r="F416" s="685" t="s">
        <v>124</v>
      </c>
      <c r="H416" s="685" t="s">
        <v>239</v>
      </c>
      <c r="I416" s="704" t="s">
        <v>240</v>
      </c>
      <c r="J416" s="685">
        <v>1000</v>
      </c>
      <c r="K416" s="686" t="s">
        <v>131</v>
      </c>
      <c r="L416" s="686"/>
    </row>
    <row r="417" spans="1:12" s="685" customFormat="1" ht="12.75">
      <c r="A417" s="1005"/>
      <c r="B417" s="1009"/>
      <c r="C417" s="689" t="s">
        <v>394</v>
      </c>
      <c r="D417" s="689" t="s">
        <v>395</v>
      </c>
      <c r="E417" s="689" t="s">
        <v>238</v>
      </c>
      <c r="F417" s="689" t="s">
        <v>124</v>
      </c>
      <c r="G417" s="689"/>
      <c r="H417" s="689" t="s">
        <v>138</v>
      </c>
      <c r="I417" s="1010" t="s">
        <v>240</v>
      </c>
      <c r="J417" s="689">
        <v>60</v>
      </c>
      <c r="K417" s="690" t="s">
        <v>131</v>
      </c>
      <c r="L417" s="686"/>
    </row>
    <row r="418" spans="1:12" s="668" customFormat="1" ht="12.75">
      <c r="A418" s="983"/>
      <c r="H418" s="991"/>
      <c r="L418" s="674"/>
    </row>
    <row r="419" spans="1:12" s="1015" customFormat="1" ht="12.75">
      <c r="A419" s="1011"/>
      <c r="B419" s="1012" t="s">
        <v>492</v>
      </c>
      <c r="C419" s="994" t="s">
        <v>493</v>
      </c>
      <c r="D419" s="660">
        <v>1060</v>
      </c>
      <c r="E419" s="994"/>
      <c r="F419" s="994"/>
      <c r="G419" s="994"/>
      <c r="H419" s="994"/>
      <c r="I419" s="1013"/>
      <c r="J419" s="691"/>
      <c r="K419" s="692"/>
      <c r="L419" s="1014"/>
    </row>
    <row r="420" spans="1:12" s="1015" customFormat="1" ht="12.75">
      <c r="A420" s="1011"/>
      <c r="B420" s="1011"/>
      <c r="C420" s="662" t="s">
        <v>113</v>
      </c>
      <c r="D420" s="662" t="s">
        <v>114</v>
      </c>
      <c r="E420" s="662" t="s">
        <v>115</v>
      </c>
      <c r="F420" s="662" t="s">
        <v>116</v>
      </c>
      <c r="G420" s="662" t="s">
        <v>165</v>
      </c>
      <c r="H420" s="662" t="s">
        <v>117</v>
      </c>
      <c r="I420" s="987" t="s">
        <v>118</v>
      </c>
      <c r="J420" s="693" t="s">
        <v>119</v>
      </c>
      <c r="K420" s="663" t="s">
        <v>120</v>
      </c>
      <c r="L420" s="665"/>
    </row>
    <row r="421" spans="1:12" s="1015" customFormat="1" ht="12.75">
      <c r="A421" s="1011"/>
      <c r="B421" s="1011"/>
      <c r="C421" s="664" t="s">
        <v>494</v>
      </c>
      <c r="D421" s="664" t="s">
        <v>237</v>
      </c>
      <c r="E421" s="664" t="s">
        <v>222</v>
      </c>
      <c r="F421" s="664" t="s">
        <v>124</v>
      </c>
      <c r="G421" s="664"/>
      <c r="H421" s="664" t="s">
        <v>239</v>
      </c>
      <c r="I421" s="988" t="s">
        <v>240</v>
      </c>
      <c r="J421" s="694">
        <v>1000</v>
      </c>
      <c r="K421" s="665" t="s">
        <v>131</v>
      </c>
      <c r="L421" s="665"/>
    </row>
    <row r="422" spans="1:12" s="1015" customFormat="1" ht="12.75">
      <c r="A422" s="1011"/>
      <c r="B422" s="1016"/>
      <c r="C422" s="666" t="s">
        <v>359</v>
      </c>
      <c r="D422" s="666" t="s">
        <v>242</v>
      </c>
      <c r="E422" s="666" t="s">
        <v>222</v>
      </c>
      <c r="F422" s="666" t="s">
        <v>124</v>
      </c>
      <c r="G422" s="666"/>
      <c r="H422" s="666" t="s">
        <v>138</v>
      </c>
      <c r="I422" s="990" t="s">
        <v>240</v>
      </c>
      <c r="J422" s="682">
        <v>60</v>
      </c>
      <c r="K422" s="667" t="s">
        <v>131</v>
      </c>
      <c r="L422" s="665"/>
    </row>
    <row r="423" spans="1:12" s="695" customFormat="1" ht="12.75">
      <c r="A423" s="1017"/>
      <c r="H423" s="1018"/>
      <c r="L423" s="697"/>
    </row>
    <row r="424" spans="1:12" s="695" customFormat="1" ht="12.75">
      <c r="A424" s="1017"/>
      <c r="B424" s="981" t="s">
        <v>484</v>
      </c>
      <c r="C424" s="659"/>
      <c r="D424" s="659"/>
      <c r="E424" s="659"/>
      <c r="F424" s="659"/>
      <c r="G424" s="659"/>
      <c r="H424" s="659"/>
      <c r="I424" s="982"/>
      <c r="J424" s="659"/>
      <c r="K424" s="696"/>
      <c r="L424" s="697"/>
    </row>
    <row r="425" spans="1:12" s="695" customFormat="1" ht="12.75">
      <c r="A425" s="1017"/>
      <c r="B425" s="1017"/>
      <c r="C425" s="695" t="s">
        <v>495</v>
      </c>
      <c r="D425" s="1019">
        <v>1590</v>
      </c>
      <c r="I425" s="1018"/>
      <c r="K425" s="697"/>
      <c r="L425" s="697"/>
    </row>
    <row r="426" spans="1:12" s="695" customFormat="1" ht="12.75">
      <c r="A426" s="1017"/>
      <c r="B426" s="1020"/>
      <c r="C426" s="1021" t="s">
        <v>177</v>
      </c>
      <c r="D426" s="1021">
        <v>1060</v>
      </c>
      <c r="E426" s="698"/>
      <c r="F426" s="698"/>
      <c r="G426" s="698"/>
      <c r="H426" s="698"/>
      <c r="I426" s="1022"/>
      <c r="J426" s="698"/>
      <c r="K426" s="699"/>
      <c r="L426" s="697"/>
    </row>
    <row r="427" spans="1:12" s="695" customFormat="1" ht="12.75">
      <c r="A427" s="1017"/>
      <c r="B427" s="1020"/>
      <c r="C427" s="1021" t="s">
        <v>489</v>
      </c>
      <c r="D427" s="1021">
        <v>1060</v>
      </c>
      <c r="E427" s="698"/>
      <c r="F427" s="698"/>
      <c r="G427" s="698"/>
      <c r="H427" s="698"/>
      <c r="I427" s="1022"/>
      <c r="J427" s="698"/>
      <c r="K427" s="699"/>
      <c r="L427" s="697"/>
    </row>
    <row r="428" spans="1:12" s="668" customFormat="1" ht="12.75">
      <c r="A428" s="983"/>
      <c r="B428" s="1023"/>
      <c r="C428" s="685" t="s">
        <v>496</v>
      </c>
      <c r="D428" s="685">
        <v>1060</v>
      </c>
      <c r="E428" s="700"/>
      <c r="F428" s="700"/>
      <c r="G428" s="700"/>
      <c r="H428" s="700"/>
      <c r="I428" s="1024"/>
      <c r="J428" s="700"/>
      <c r="K428" s="701"/>
      <c r="L428" s="674"/>
    </row>
    <row r="429" spans="1:12" s="668" customFormat="1" ht="12.75">
      <c r="A429" s="983"/>
      <c r="B429" s="1023"/>
      <c r="C429" s="685" t="s">
        <v>497</v>
      </c>
      <c r="D429" s="685">
        <v>2120</v>
      </c>
      <c r="E429" s="700"/>
      <c r="F429" s="700"/>
      <c r="G429" s="700"/>
      <c r="H429" s="700"/>
      <c r="I429" s="1024"/>
      <c r="J429" s="700"/>
      <c r="K429" s="701"/>
      <c r="L429" s="674"/>
    </row>
    <row r="430" spans="1:12" s="668" customFormat="1" ht="12.75">
      <c r="A430" s="983"/>
      <c r="B430" s="1023"/>
      <c r="C430" s="685" t="s">
        <v>493</v>
      </c>
      <c r="D430" s="685">
        <v>1060</v>
      </c>
      <c r="E430" s="700"/>
      <c r="F430" s="700"/>
      <c r="G430" s="700"/>
      <c r="H430" s="700"/>
      <c r="I430" s="1024"/>
      <c r="J430" s="700"/>
      <c r="K430" s="701"/>
      <c r="L430" s="674"/>
    </row>
    <row r="431" spans="1:12" s="695" customFormat="1" ht="12.75">
      <c r="A431" s="1017"/>
      <c r="B431" s="1020"/>
      <c r="C431" s="1021" t="s">
        <v>498</v>
      </c>
      <c r="D431" s="1021">
        <f>D425+D426+D427-D428-D429-D430</f>
        <v>-530</v>
      </c>
      <c r="E431" s="698"/>
      <c r="F431" s="698"/>
      <c r="G431" s="698"/>
      <c r="H431" s="698"/>
      <c r="I431" s="1022"/>
      <c r="J431" s="698"/>
      <c r="K431" s="699"/>
      <c r="L431" s="697"/>
    </row>
    <row r="432" spans="1:12" s="695" customFormat="1" ht="12.75">
      <c r="A432" s="1017"/>
      <c r="B432" s="1020"/>
      <c r="C432" s="1021" t="s">
        <v>499</v>
      </c>
      <c r="D432" s="1021">
        <v>200</v>
      </c>
      <c r="E432" s="698"/>
      <c r="F432" s="698"/>
      <c r="G432" s="698"/>
      <c r="H432" s="698"/>
      <c r="I432" s="1022"/>
      <c r="J432" s="698"/>
      <c r="K432" s="699"/>
      <c r="L432" s="697"/>
    </row>
    <row r="433" spans="1:12" s="695" customFormat="1" ht="12.75">
      <c r="A433" s="1017"/>
      <c r="B433" s="1020"/>
      <c r="C433" s="1021" t="s">
        <v>500</v>
      </c>
      <c r="D433" s="1021">
        <v>0</v>
      </c>
      <c r="E433" s="698"/>
      <c r="F433" s="698"/>
      <c r="G433" s="698"/>
      <c r="H433" s="698"/>
      <c r="I433" s="1022"/>
      <c r="J433" s="698"/>
      <c r="K433" s="699"/>
      <c r="L433" s="697"/>
    </row>
    <row r="434" spans="1:12" s="695" customFormat="1" ht="12.75">
      <c r="A434" s="1017"/>
      <c r="B434" s="1020"/>
      <c r="C434" s="755" t="s">
        <v>113</v>
      </c>
      <c r="D434" s="755" t="s">
        <v>114</v>
      </c>
      <c r="E434" s="755" t="s">
        <v>115</v>
      </c>
      <c r="F434" s="755" t="s">
        <v>165</v>
      </c>
      <c r="G434" s="755" t="s">
        <v>116</v>
      </c>
      <c r="H434" s="755" t="s">
        <v>117</v>
      </c>
      <c r="I434" s="1025" t="s">
        <v>118</v>
      </c>
      <c r="J434" s="702" t="s">
        <v>119</v>
      </c>
      <c r="K434" s="688" t="s">
        <v>120</v>
      </c>
      <c r="L434" s="697"/>
    </row>
    <row r="435" spans="1:12" s="668" customFormat="1" ht="12.75">
      <c r="A435" s="983"/>
      <c r="B435" s="1023"/>
      <c r="C435" s="1026" t="s">
        <v>495</v>
      </c>
      <c r="D435" s="1026" t="s">
        <v>122</v>
      </c>
      <c r="E435" s="1026" t="s">
        <v>501</v>
      </c>
      <c r="F435" s="1026"/>
      <c r="G435" s="1026" t="s">
        <v>124</v>
      </c>
      <c r="H435" s="1026" t="s">
        <v>502</v>
      </c>
      <c r="I435" s="1027" t="s">
        <v>154</v>
      </c>
      <c r="J435" s="703">
        <v>1500</v>
      </c>
      <c r="K435" s="686" t="s">
        <v>131</v>
      </c>
      <c r="L435" s="674"/>
    </row>
    <row r="436" spans="1:12" s="695" customFormat="1" ht="12.75">
      <c r="A436" s="1017"/>
      <c r="B436" s="1020"/>
      <c r="C436" s="1028" t="s">
        <v>503</v>
      </c>
      <c r="D436" s="1028" t="s">
        <v>122</v>
      </c>
      <c r="E436" s="1028" t="s">
        <v>501</v>
      </c>
      <c r="F436" s="1028"/>
      <c r="G436" s="1028" t="s">
        <v>124</v>
      </c>
      <c r="H436" s="1026" t="s">
        <v>502</v>
      </c>
      <c r="I436" s="1027" t="s">
        <v>154</v>
      </c>
      <c r="J436" s="703">
        <v>1000</v>
      </c>
      <c r="K436" s="701" t="s">
        <v>131</v>
      </c>
      <c r="L436" s="697"/>
    </row>
    <row r="437" spans="1:12" s="677" customFormat="1" ht="12.75">
      <c r="A437" s="986"/>
      <c r="B437" s="1005"/>
      <c r="C437" s="685" t="s">
        <v>489</v>
      </c>
      <c r="D437" s="685" t="s">
        <v>122</v>
      </c>
      <c r="E437" s="685" t="s">
        <v>501</v>
      </c>
      <c r="F437" s="685"/>
      <c r="G437" s="685" t="s">
        <v>124</v>
      </c>
      <c r="H437" s="685" t="s">
        <v>502</v>
      </c>
      <c r="I437" s="704" t="s">
        <v>154</v>
      </c>
      <c r="J437" s="703">
        <v>1000</v>
      </c>
      <c r="K437" s="686" t="s">
        <v>131</v>
      </c>
      <c r="L437" s="665"/>
    </row>
    <row r="438" spans="1:12" s="685" customFormat="1" ht="12.75">
      <c r="A438" s="1005"/>
      <c r="B438" s="1005"/>
      <c r="C438" s="685" t="s">
        <v>496</v>
      </c>
      <c r="D438" s="685" t="s">
        <v>250</v>
      </c>
      <c r="E438" s="685" t="s">
        <v>501</v>
      </c>
      <c r="G438" s="685" t="s">
        <v>124</v>
      </c>
      <c r="H438" s="704" t="s">
        <v>240</v>
      </c>
      <c r="I438" s="704" t="s">
        <v>502</v>
      </c>
      <c r="J438" s="704">
        <v>1000</v>
      </c>
      <c r="K438" s="686" t="s">
        <v>131</v>
      </c>
      <c r="L438" s="701"/>
    </row>
    <row r="439" spans="1:12" s="1026" customFormat="1" ht="12.75">
      <c r="A439" s="1005"/>
      <c r="B439" s="1005"/>
      <c r="C439" s="1026" t="s">
        <v>497</v>
      </c>
      <c r="D439" s="1026" t="s">
        <v>250</v>
      </c>
      <c r="E439" s="1026" t="s">
        <v>501</v>
      </c>
      <c r="G439" s="1026" t="s">
        <v>124</v>
      </c>
      <c r="H439" s="1027" t="s">
        <v>240</v>
      </c>
      <c r="I439" s="704" t="s">
        <v>502</v>
      </c>
      <c r="J439" s="704">
        <v>60</v>
      </c>
      <c r="K439" s="686" t="s">
        <v>131</v>
      </c>
      <c r="L439" s="701"/>
    </row>
    <row r="440" spans="1:12" s="1026" customFormat="1" ht="12.75">
      <c r="A440" s="1005"/>
      <c r="B440" s="1005"/>
      <c r="C440" s="1026" t="s">
        <v>504</v>
      </c>
      <c r="D440" s="1026" t="s">
        <v>250</v>
      </c>
      <c r="E440" s="1026" t="s">
        <v>501</v>
      </c>
      <c r="G440" s="1026" t="s">
        <v>124</v>
      </c>
      <c r="H440" s="1027" t="s">
        <v>240</v>
      </c>
      <c r="I440" s="704" t="s">
        <v>502</v>
      </c>
      <c r="J440" s="704">
        <v>1000</v>
      </c>
      <c r="K440" s="686" t="s">
        <v>131</v>
      </c>
      <c r="L440" s="686"/>
    </row>
    <row r="441" spans="1:12" s="762" customFormat="1" ht="12.75">
      <c r="A441" s="1020"/>
      <c r="B441" s="1020"/>
      <c r="C441" s="761" t="s">
        <v>498</v>
      </c>
      <c r="D441" s="1029" t="s">
        <v>250</v>
      </c>
      <c r="E441" s="1029" t="s">
        <v>251</v>
      </c>
      <c r="F441" s="1029"/>
      <c r="G441" s="761" t="s">
        <v>124</v>
      </c>
      <c r="H441" s="761" t="s">
        <v>502</v>
      </c>
      <c r="I441" s="705" t="s">
        <v>125</v>
      </c>
      <c r="J441" s="705">
        <f>D431</f>
        <v>-530</v>
      </c>
      <c r="K441" s="686" t="s">
        <v>127</v>
      </c>
      <c r="L441" s="699"/>
    </row>
    <row r="442" spans="1:12" s="762" customFormat="1" ht="12.75">
      <c r="A442" s="1020"/>
      <c r="B442" s="1020"/>
      <c r="C442" s="761" t="s">
        <v>499</v>
      </c>
      <c r="D442" s="1026" t="s">
        <v>122</v>
      </c>
      <c r="E442" s="1029" t="s">
        <v>123</v>
      </c>
      <c r="F442" s="1029"/>
      <c r="G442" s="761" t="s">
        <v>124</v>
      </c>
      <c r="H442" s="761" t="s">
        <v>125</v>
      </c>
      <c r="I442" s="705" t="s">
        <v>502</v>
      </c>
      <c r="J442" s="705">
        <f>D432</f>
        <v>200</v>
      </c>
      <c r="K442" s="686" t="s">
        <v>127</v>
      </c>
      <c r="L442" s="699"/>
    </row>
    <row r="443" spans="1:12" s="1035" customFormat="1" ht="12.75">
      <c r="A443" s="1017"/>
      <c r="B443" s="1030"/>
      <c r="C443" s="1031" t="s">
        <v>500</v>
      </c>
      <c r="D443" s="1032"/>
      <c r="E443" s="1033" t="s">
        <v>130</v>
      </c>
      <c r="F443" s="1033"/>
      <c r="G443" s="1033"/>
      <c r="H443" s="1033"/>
      <c r="I443" s="1033"/>
      <c r="J443" s="706"/>
      <c r="K443" s="707"/>
      <c r="L443" s="1034"/>
    </row>
    <row r="444" spans="1:12">
      <c r="A444" s="798"/>
      <c r="B444" s="570"/>
      <c r="C444" s="570"/>
      <c r="D444" s="570"/>
      <c r="E444" s="799"/>
      <c r="F444" s="570"/>
      <c r="G444" s="570"/>
      <c r="H444" s="570"/>
      <c r="I444" s="566"/>
      <c r="J444" s="570"/>
      <c r="K444" s="570"/>
      <c r="L444" s="563"/>
    </row>
    <row r="445" spans="1:12">
      <c r="A445" s="554" t="s">
        <v>505</v>
      </c>
      <c r="B445" s="1036" t="s">
        <v>506</v>
      </c>
      <c r="C445" s="826"/>
      <c r="I445" s="554"/>
    </row>
    <row r="446" spans="1:12" ht="22.5">
      <c r="A446" s="1037" t="s">
        <v>507</v>
      </c>
      <c r="B446" s="792" t="s">
        <v>463</v>
      </c>
      <c r="C446" s="708" t="s">
        <v>323</v>
      </c>
      <c r="D446" s="708">
        <v>1060</v>
      </c>
      <c r="E446" s="939"/>
      <c r="F446" s="708"/>
      <c r="G446" s="708"/>
      <c r="H446" s="708"/>
      <c r="I446" s="708"/>
      <c r="J446" s="708"/>
      <c r="K446" s="636"/>
    </row>
    <row r="447" spans="1:12">
      <c r="B447" s="753"/>
      <c r="C447" s="709" t="s">
        <v>385</v>
      </c>
      <c r="D447" s="709">
        <v>1060</v>
      </c>
      <c r="E447" s="942"/>
      <c r="F447" s="709"/>
      <c r="G447" s="709"/>
      <c r="H447" s="709"/>
      <c r="I447" s="709"/>
      <c r="J447" s="709"/>
      <c r="K447" s="638"/>
    </row>
    <row r="448" spans="1:12">
      <c r="B448" s="753"/>
      <c r="C448" s="709" t="s">
        <v>508</v>
      </c>
      <c r="D448" s="709">
        <v>1060</v>
      </c>
      <c r="E448" s="942" t="s">
        <v>509</v>
      </c>
      <c r="F448" s="709"/>
      <c r="G448" s="709"/>
      <c r="H448" s="709"/>
      <c r="I448" s="709"/>
      <c r="J448" s="709"/>
      <c r="K448" s="638"/>
    </row>
    <row r="449" spans="2:11">
      <c r="B449" s="753"/>
      <c r="C449" s="709" t="s">
        <v>264</v>
      </c>
      <c r="D449" s="709">
        <f>SUM(D446:D448)</f>
        <v>3180</v>
      </c>
      <c r="E449" s="942"/>
      <c r="F449" s="709"/>
      <c r="G449" s="709"/>
      <c r="H449" s="709"/>
      <c r="I449" s="709"/>
      <c r="J449" s="709"/>
      <c r="K449" s="638"/>
    </row>
    <row r="450" spans="2:11">
      <c r="B450" s="753"/>
      <c r="C450" s="710" t="s">
        <v>113</v>
      </c>
      <c r="D450" s="710" t="s">
        <v>114</v>
      </c>
      <c r="E450" s="1038" t="s">
        <v>115</v>
      </c>
      <c r="F450" s="710" t="s">
        <v>116</v>
      </c>
      <c r="G450" s="710" t="s">
        <v>165</v>
      </c>
      <c r="H450" s="710" t="s">
        <v>117</v>
      </c>
      <c r="I450" s="710" t="s">
        <v>118</v>
      </c>
      <c r="J450" s="710" t="s">
        <v>119</v>
      </c>
      <c r="K450" s="711" t="s">
        <v>120</v>
      </c>
    </row>
    <row r="451" spans="2:11">
      <c r="B451" s="753"/>
      <c r="C451" s="709" t="s">
        <v>232</v>
      </c>
      <c r="D451" s="709" t="s">
        <v>235</v>
      </c>
      <c r="E451" s="942" t="s">
        <v>130</v>
      </c>
      <c r="F451" s="709" t="s">
        <v>124</v>
      </c>
      <c r="G451" s="709"/>
      <c r="H451" s="709"/>
      <c r="I451" s="709"/>
      <c r="J451" s="709">
        <v>1060</v>
      </c>
      <c r="K451" s="638" t="s">
        <v>131</v>
      </c>
    </row>
    <row r="452" spans="2:11">
      <c r="B452" s="753"/>
      <c r="C452" s="709" t="s">
        <v>236</v>
      </c>
      <c r="D452" s="709" t="s">
        <v>237</v>
      </c>
      <c r="E452" s="942" t="s">
        <v>238</v>
      </c>
      <c r="F452" s="709" t="s">
        <v>124</v>
      </c>
      <c r="G452" s="709"/>
      <c r="H452" s="709" t="s">
        <v>239</v>
      </c>
      <c r="I452" s="709" t="s">
        <v>240</v>
      </c>
      <c r="J452" s="709">
        <v>1000</v>
      </c>
      <c r="K452" s="638" t="s">
        <v>131</v>
      </c>
    </row>
    <row r="453" spans="2:11">
      <c r="B453" s="753"/>
      <c r="C453" s="709" t="s">
        <v>241</v>
      </c>
      <c r="D453" s="709" t="s">
        <v>242</v>
      </c>
      <c r="E453" s="942" t="s">
        <v>238</v>
      </c>
      <c r="F453" s="709" t="s">
        <v>124</v>
      </c>
      <c r="G453" s="709"/>
      <c r="H453" s="709" t="s">
        <v>138</v>
      </c>
      <c r="I453" s="709" t="s">
        <v>240</v>
      </c>
      <c r="J453" s="709">
        <v>60</v>
      </c>
      <c r="K453" s="638" t="s">
        <v>131</v>
      </c>
    </row>
    <row r="454" spans="2:11" s="591" customFormat="1">
      <c r="B454" s="753"/>
      <c r="C454" s="709" t="s">
        <v>390</v>
      </c>
      <c r="D454" s="709" t="s">
        <v>391</v>
      </c>
      <c r="E454" s="942" t="s">
        <v>130</v>
      </c>
      <c r="F454" s="709" t="s">
        <v>124</v>
      </c>
      <c r="G454" s="709"/>
      <c r="H454" s="709"/>
      <c r="I454" s="709"/>
      <c r="J454" s="709"/>
      <c r="K454" s="638"/>
    </row>
    <row r="455" spans="2:11">
      <c r="B455" s="753"/>
      <c r="C455" s="709" t="s">
        <v>392</v>
      </c>
      <c r="D455" s="709" t="s">
        <v>393</v>
      </c>
      <c r="E455" s="942" t="s">
        <v>238</v>
      </c>
      <c r="F455" s="709" t="s">
        <v>124</v>
      </c>
      <c r="G455" s="709"/>
      <c r="H455" s="709" t="s">
        <v>239</v>
      </c>
      <c r="I455" s="709" t="s">
        <v>240</v>
      </c>
      <c r="J455" s="709">
        <v>1000</v>
      </c>
      <c r="K455" s="638" t="s">
        <v>131</v>
      </c>
    </row>
    <row r="456" spans="2:11">
      <c r="B456" s="753"/>
      <c r="C456" s="709" t="s">
        <v>394</v>
      </c>
      <c r="D456" s="709" t="s">
        <v>395</v>
      </c>
      <c r="E456" s="942" t="s">
        <v>238</v>
      </c>
      <c r="F456" s="709" t="s">
        <v>124</v>
      </c>
      <c r="G456" s="709"/>
      <c r="H456" s="709" t="s">
        <v>138</v>
      </c>
      <c r="I456" s="709" t="s">
        <v>240</v>
      </c>
      <c r="J456" s="709">
        <v>60</v>
      </c>
      <c r="K456" s="638" t="s">
        <v>131</v>
      </c>
    </row>
    <row r="457" spans="2:11">
      <c r="B457" s="753"/>
      <c r="C457" s="709" t="s">
        <v>223</v>
      </c>
      <c r="D457" s="709" t="s">
        <v>510</v>
      </c>
      <c r="E457" s="709" t="s">
        <v>238</v>
      </c>
      <c r="F457" s="709" t="s">
        <v>124</v>
      </c>
      <c r="G457" s="709"/>
      <c r="H457" s="709" t="s">
        <v>169</v>
      </c>
      <c r="I457" s="709" t="s">
        <v>126</v>
      </c>
      <c r="J457" s="709">
        <v>1000</v>
      </c>
      <c r="K457" s="638" t="s">
        <v>131</v>
      </c>
    </row>
    <row r="458" spans="2:11">
      <c r="B458" s="753"/>
      <c r="C458" s="709" t="s">
        <v>224</v>
      </c>
      <c r="D458" s="709" t="s">
        <v>511</v>
      </c>
      <c r="E458" s="709" t="s">
        <v>238</v>
      </c>
      <c r="F458" s="709" t="s">
        <v>124</v>
      </c>
      <c r="G458" s="709"/>
      <c r="H458" s="709" t="s">
        <v>138</v>
      </c>
      <c r="I458" s="709" t="s">
        <v>126</v>
      </c>
      <c r="J458" s="709">
        <v>60</v>
      </c>
      <c r="K458" s="638" t="s">
        <v>131</v>
      </c>
    </row>
    <row r="459" spans="2:11">
      <c r="B459" s="753"/>
      <c r="C459" s="709" t="s">
        <v>223</v>
      </c>
      <c r="D459" s="709" t="s">
        <v>510</v>
      </c>
      <c r="E459" s="709" t="s">
        <v>238</v>
      </c>
      <c r="F459" s="709" t="s">
        <v>124</v>
      </c>
      <c r="G459" s="709"/>
      <c r="H459" s="709" t="s">
        <v>173</v>
      </c>
      <c r="I459" s="709" t="s">
        <v>126</v>
      </c>
      <c r="J459" s="709">
        <v>1000</v>
      </c>
      <c r="K459" s="638" t="s">
        <v>131</v>
      </c>
    </row>
    <row r="460" spans="2:11">
      <c r="B460" s="753"/>
      <c r="C460" s="709" t="s">
        <v>224</v>
      </c>
      <c r="D460" s="709" t="s">
        <v>511</v>
      </c>
      <c r="E460" s="709" t="s">
        <v>238</v>
      </c>
      <c r="F460" s="709" t="s">
        <v>124</v>
      </c>
      <c r="G460" s="709"/>
      <c r="H460" s="709" t="s">
        <v>138</v>
      </c>
      <c r="I460" s="709" t="s">
        <v>126</v>
      </c>
      <c r="J460" s="709">
        <v>60</v>
      </c>
      <c r="K460" s="638" t="s">
        <v>131</v>
      </c>
    </row>
    <row r="461" spans="2:11">
      <c r="B461" s="753"/>
      <c r="C461" s="709" t="s">
        <v>421</v>
      </c>
      <c r="D461" s="709" t="s">
        <v>510</v>
      </c>
      <c r="E461" s="709" t="s">
        <v>238</v>
      </c>
      <c r="F461" s="709" t="s">
        <v>124</v>
      </c>
      <c r="G461" s="709"/>
      <c r="H461" s="709" t="s">
        <v>135</v>
      </c>
      <c r="I461" s="709" t="s">
        <v>126</v>
      </c>
      <c r="J461" s="709">
        <v>1000</v>
      </c>
      <c r="K461" s="638" t="s">
        <v>131</v>
      </c>
    </row>
    <row r="462" spans="2:11">
      <c r="B462" s="753"/>
      <c r="C462" s="709" t="s">
        <v>224</v>
      </c>
      <c r="D462" s="709" t="s">
        <v>511</v>
      </c>
      <c r="E462" s="709" t="s">
        <v>238</v>
      </c>
      <c r="F462" s="709" t="s">
        <v>124</v>
      </c>
      <c r="G462" s="709"/>
      <c r="H462" s="709" t="s">
        <v>138</v>
      </c>
      <c r="I462" s="709" t="s">
        <v>126</v>
      </c>
      <c r="J462" s="709">
        <v>60</v>
      </c>
      <c r="K462" s="638" t="s">
        <v>131</v>
      </c>
    </row>
    <row r="463" spans="2:11">
      <c r="B463" s="753"/>
      <c r="C463" s="709" t="s">
        <v>249</v>
      </c>
      <c r="D463" s="709" t="s">
        <v>250</v>
      </c>
      <c r="E463" s="942" t="s">
        <v>296</v>
      </c>
      <c r="F463" s="709" t="s">
        <v>124</v>
      </c>
      <c r="G463" s="709"/>
      <c r="H463" s="709" t="s">
        <v>240</v>
      </c>
      <c r="I463" s="709" t="s">
        <v>125</v>
      </c>
      <c r="J463" s="709">
        <f>J451</f>
        <v>1060</v>
      </c>
      <c r="K463" s="638" t="s">
        <v>127</v>
      </c>
    </row>
    <row r="464" spans="2:11">
      <c r="B464" s="798"/>
      <c r="C464" s="712" t="s">
        <v>420</v>
      </c>
      <c r="D464" s="712" t="s">
        <v>250</v>
      </c>
      <c r="E464" s="712" t="s">
        <v>251</v>
      </c>
      <c r="F464" s="712" t="s">
        <v>124</v>
      </c>
      <c r="G464" s="712"/>
      <c r="H464" s="712" t="s">
        <v>126</v>
      </c>
      <c r="I464" s="712" t="s">
        <v>125</v>
      </c>
      <c r="J464" s="712">
        <v>1060</v>
      </c>
      <c r="K464" s="713" t="s">
        <v>127</v>
      </c>
    </row>
    <row r="465" spans="1:11" s="714" customFormat="1" ht="18.600000000000001" customHeight="1"/>
    <row r="466" spans="1:11">
      <c r="A466" s="554" t="s">
        <v>512</v>
      </c>
      <c r="B466" s="1036" t="s">
        <v>513</v>
      </c>
      <c r="C466" s="709"/>
      <c r="D466" s="709"/>
      <c r="E466" s="942"/>
      <c r="F466" s="709"/>
      <c r="G466" s="709"/>
      <c r="H466" s="709"/>
      <c r="I466" s="637"/>
      <c r="J466" s="709"/>
      <c r="K466" s="709"/>
    </row>
    <row r="467" spans="1:11" ht="22.5">
      <c r="A467" s="1037" t="s">
        <v>507</v>
      </c>
      <c r="B467" s="937" t="s">
        <v>396</v>
      </c>
      <c r="C467" s="708" t="s">
        <v>323</v>
      </c>
      <c r="D467" s="708">
        <v>10000</v>
      </c>
      <c r="E467" s="939"/>
      <c r="F467" s="708"/>
      <c r="G467" s="708"/>
      <c r="H467" s="708"/>
      <c r="I467" s="708"/>
      <c r="J467" s="708"/>
      <c r="K467" s="636"/>
    </row>
    <row r="468" spans="1:11">
      <c r="B468" s="941"/>
      <c r="C468" s="709" t="s">
        <v>385</v>
      </c>
      <c r="D468" s="709">
        <v>1000</v>
      </c>
      <c r="E468" s="942"/>
      <c r="F468" s="709"/>
      <c r="G468" s="709"/>
      <c r="H468" s="709"/>
      <c r="I468" s="709"/>
      <c r="J468" s="709"/>
      <c r="K468" s="638"/>
    </row>
    <row r="469" spans="1:11">
      <c r="B469" s="941"/>
      <c r="C469" s="709" t="s">
        <v>400</v>
      </c>
      <c r="D469" s="709">
        <v>2000</v>
      </c>
      <c r="E469" s="942"/>
      <c r="F469" s="709"/>
      <c r="G469" s="709"/>
      <c r="H469" s="709"/>
      <c r="I469" s="709"/>
      <c r="J469" s="709"/>
      <c r="K469" s="638"/>
    </row>
    <row r="470" spans="1:11">
      <c r="B470" s="941"/>
      <c r="C470" s="709" t="s">
        <v>401</v>
      </c>
      <c r="D470" s="709">
        <v>21.2</v>
      </c>
      <c r="E470" s="942"/>
      <c r="F470" s="709"/>
      <c r="G470" s="709"/>
      <c r="H470" s="709"/>
      <c r="I470" s="709"/>
      <c r="J470" s="709"/>
      <c r="K470" s="638"/>
    </row>
    <row r="471" spans="1:11">
      <c r="B471" s="941"/>
      <c r="C471" s="709" t="s">
        <v>508</v>
      </c>
      <c r="D471" s="709">
        <v>1060</v>
      </c>
      <c r="E471" s="942" t="s">
        <v>509</v>
      </c>
      <c r="F471" s="709"/>
      <c r="G471" s="709"/>
      <c r="H471" s="709"/>
      <c r="I471" s="709"/>
      <c r="J471" s="709"/>
      <c r="K471" s="638"/>
    </row>
    <row r="472" spans="1:11">
      <c r="B472" s="941"/>
      <c r="C472" s="709" t="s">
        <v>264</v>
      </c>
      <c r="D472" s="709">
        <f>D467+D468-D469-D470+D471</f>
        <v>10038.799999999999</v>
      </c>
      <c r="E472" s="942"/>
      <c r="F472" s="709"/>
      <c r="G472" s="709"/>
      <c r="H472" s="709"/>
      <c r="I472" s="709"/>
      <c r="J472" s="709"/>
      <c r="K472" s="638"/>
    </row>
    <row r="473" spans="1:11">
      <c r="B473" s="941"/>
      <c r="C473" s="710" t="s">
        <v>113</v>
      </c>
      <c r="D473" s="710" t="s">
        <v>114</v>
      </c>
      <c r="E473" s="1038" t="s">
        <v>115</v>
      </c>
      <c r="F473" s="710" t="s">
        <v>116</v>
      </c>
      <c r="G473" s="710" t="s">
        <v>165</v>
      </c>
      <c r="H473" s="710" t="s">
        <v>117</v>
      </c>
      <c r="I473" s="710" t="s">
        <v>118</v>
      </c>
      <c r="J473" s="710" t="s">
        <v>119</v>
      </c>
      <c r="K473" s="711" t="s">
        <v>120</v>
      </c>
    </row>
    <row r="474" spans="1:11">
      <c r="B474" s="941"/>
      <c r="C474" s="709" t="s">
        <v>323</v>
      </c>
      <c r="D474" s="709" t="s">
        <v>324</v>
      </c>
      <c r="E474" s="942" t="s">
        <v>238</v>
      </c>
      <c r="F474" s="709" t="s">
        <v>124</v>
      </c>
      <c r="G474" s="709"/>
      <c r="H474" s="709" t="s">
        <v>325</v>
      </c>
      <c r="I474" s="709" t="s">
        <v>326</v>
      </c>
      <c r="J474" s="709">
        <v>10000</v>
      </c>
      <c r="K474" s="638" t="s">
        <v>131</v>
      </c>
    </row>
    <row r="475" spans="1:11">
      <c r="B475" s="941"/>
      <c r="C475" s="709" t="s">
        <v>385</v>
      </c>
      <c r="D475" s="709" t="s">
        <v>386</v>
      </c>
      <c r="E475" s="709" t="s">
        <v>238</v>
      </c>
      <c r="F475" s="709" t="s">
        <v>124</v>
      </c>
      <c r="G475" s="709"/>
      <c r="H475" s="709" t="s">
        <v>387</v>
      </c>
      <c r="I475" s="709" t="s">
        <v>326</v>
      </c>
      <c r="J475" s="709">
        <v>1000</v>
      </c>
      <c r="K475" s="638" t="s">
        <v>131</v>
      </c>
    </row>
    <row r="476" spans="1:11" ht="23.45" customHeight="1">
      <c r="B476" s="941"/>
      <c r="C476" s="709" t="s">
        <v>402</v>
      </c>
      <c r="D476" s="709" t="s">
        <v>289</v>
      </c>
      <c r="E476" s="709" t="s">
        <v>130</v>
      </c>
      <c r="F476" s="709" t="s">
        <v>124</v>
      </c>
      <c r="G476" s="709"/>
      <c r="H476" s="709"/>
      <c r="I476" s="709"/>
      <c r="J476" s="709">
        <v>21.2</v>
      </c>
      <c r="K476" s="638" t="s">
        <v>131</v>
      </c>
    </row>
    <row r="477" spans="1:11">
      <c r="B477" s="941"/>
      <c r="C477" s="709"/>
      <c r="D477" s="709" t="s">
        <v>290</v>
      </c>
      <c r="E477" s="709" t="s">
        <v>238</v>
      </c>
      <c r="F477" s="709" t="s">
        <v>124</v>
      </c>
      <c r="G477" s="709"/>
      <c r="H477" s="709" t="s">
        <v>326</v>
      </c>
      <c r="I477" s="709" t="s">
        <v>306</v>
      </c>
      <c r="J477" s="709">
        <v>20</v>
      </c>
      <c r="K477" s="638" t="s">
        <v>131</v>
      </c>
    </row>
    <row r="478" spans="1:11">
      <c r="B478" s="941"/>
      <c r="C478" s="709"/>
      <c r="D478" s="709" t="s">
        <v>293</v>
      </c>
      <c r="E478" s="709" t="s">
        <v>238</v>
      </c>
      <c r="F478" s="709" t="s">
        <v>124</v>
      </c>
      <c r="G478" s="709"/>
      <c r="H478" s="709" t="s">
        <v>326</v>
      </c>
      <c r="I478" s="709" t="s">
        <v>308</v>
      </c>
      <c r="J478" s="709">
        <v>1.2</v>
      </c>
      <c r="K478" s="638" t="s">
        <v>131</v>
      </c>
    </row>
    <row r="479" spans="1:11">
      <c r="B479" s="941"/>
      <c r="C479" s="709" t="s">
        <v>317</v>
      </c>
      <c r="D479" s="709" t="s">
        <v>283</v>
      </c>
      <c r="E479" s="709" t="s">
        <v>238</v>
      </c>
      <c r="F479" s="709" t="s">
        <v>124</v>
      </c>
      <c r="G479" s="709"/>
      <c r="H479" s="709" t="s">
        <v>326</v>
      </c>
      <c r="I479" s="709" t="s">
        <v>267</v>
      </c>
      <c r="J479" s="709">
        <v>2000</v>
      </c>
      <c r="K479" s="638" t="s">
        <v>131</v>
      </c>
    </row>
    <row r="480" spans="1:11">
      <c r="B480" s="941"/>
      <c r="C480" s="709" t="s">
        <v>223</v>
      </c>
      <c r="D480" s="709" t="s">
        <v>510</v>
      </c>
      <c r="E480" s="709" t="s">
        <v>238</v>
      </c>
      <c r="F480" s="709" t="s">
        <v>124</v>
      </c>
      <c r="G480" s="709"/>
      <c r="H480" s="709" t="s">
        <v>169</v>
      </c>
      <c r="I480" s="709" t="s">
        <v>126</v>
      </c>
      <c r="J480" s="709">
        <v>1000</v>
      </c>
      <c r="K480" s="638" t="s">
        <v>131</v>
      </c>
    </row>
    <row r="481" spans="1:11">
      <c r="B481" s="941"/>
      <c r="C481" s="709" t="s">
        <v>224</v>
      </c>
      <c r="D481" s="709" t="s">
        <v>511</v>
      </c>
      <c r="E481" s="709" t="s">
        <v>238</v>
      </c>
      <c r="F481" s="709" t="s">
        <v>124</v>
      </c>
      <c r="G481" s="709"/>
      <c r="H481" s="709" t="s">
        <v>138</v>
      </c>
      <c r="I481" s="709" t="s">
        <v>126</v>
      </c>
      <c r="J481" s="709">
        <v>60</v>
      </c>
      <c r="K481" s="638" t="s">
        <v>131</v>
      </c>
    </row>
    <row r="482" spans="1:11">
      <c r="B482" s="941"/>
      <c r="C482" s="709" t="s">
        <v>223</v>
      </c>
      <c r="D482" s="709" t="s">
        <v>510</v>
      </c>
      <c r="E482" s="709" t="s">
        <v>238</v>
      </c>
      <c r="F482" s="709" t="s">
        <v>124</v>
      </c>
      <c r="G482" s="709"/>
      <c r="H482" s="709" t="s">
        <v>173</v>
      </c>
      <c r="I482" s="709" t="s">
        <v>126</v>
      </c>
      <c r="J482" s="709">
        <v>1000</v>
      </c>
      <c r="K482" s="638" t="s">
        <v>131</v>
      </c>
    </row>
    <row r="483" spans="1:11">
      <c r="B483" s="941"/>
      <c r="C483" s="709" t="s">
        <v>224</v>
      </c>
      <c r="D483" s="709" t="s">
        <v>511</v>
      </c>
      <c r="E483" s="709" t="s">
        <v>238</v>
      </c>
      <c r="F483" s="709" t="s">
        <v>124</v>
      </c>
      <c r="G483" s="709"/>
      <c r="H483" s="709" t="s">
        <v>138</v>
      </c>
      <c r="I483" s="709" t="s">
        <v>126</v>
      </c>
      <c r="J483" s="709">
        <v>60</v>
      </c>
      <c r="K483" s="638" t="s">
        <v>131</v>
      </c>
    </row>
    <row r="484" spans="1:11">
      <c r="B484" s="941"/>
      <c r="C484" s="709" t="s">
        <v>421</v>
      </c>
      <c r="D484" s="709" t="s">
        <v>510</v>
      </c>
      <c r="E484" s="709" t="s">
        <v>238</v>
      </c>
      <c r="F484" s="709" t="s">
        <v>124</v>
      </c>
      <c r="G484" s="709"/>
      <c r="H484" s="709" t="s">
        <v>135</v>
      </c>
      <c r="I484" s="709" t="s">
        <v>126</v>
      </c>
      <c r="J484" s="709">
        <v>1000</v>
      </c>
      <c r="K484" s="638" t="s">
        <v>131</v>
      </c>
    </row>
    <row r="485" spans="1:11">
      <c r="B485" s="941"/>
      <c r="C485" s="709" t="s">
        <v>224</v>
      </c>
      <c r="D485" s="709" t="s">
        <v>511</v>
      </c>
      <c r="E485" s="709" t="s">
        <v>238</v>
      </c>
      <c r="F485" s="709" t="s">
        <v>124</v>
      </c>
      <c r="G485" s="709"/>
      <c r="H485" s="709" t="s">
        <v>138</v>
      </c>
      <c r="I485" s="709" t="s">
        <v>126</v>
      </c>
      <c r="J485" s="709">
        <v>60</v>
      </c>
      <c r="K485" s="638" t="s">
        <v>131</v>
      </c>
    </row>
    <row r="486" spans="1:11">
      <c r="B486" s="941"/>
      <c r="C486" s="709" t="s">
        <v>249</v>
      </c>
      <c r="D486" s="709" t="s">
        <v>250</v>
      </c>
      <c r="E486" s="709" t="s">
        <v>296</v>
      </c>
      <c r="F486" s="709" t="s">
        <v>124</v>
      </c>
      <c r="G486" s="709"/>
      <c r="H486" s="709" t="s">
        <v>326</v>
      </c>
      <c r="I486" s="709" t="s">
        <v>125</v>
      </c>
      <c r="J486" s="709">
        <v>8978.7999999999993</v>
      </c>
      <c r="K486" s="638" t="s">
        <v>127</v>
      </c>
    </row>
    <row r="487" spans="1:11">
      <c r="B487" s="1039"/>
      <c r="C487" s="712" t="s">
        <v>420</v>
      </c>
      <c r="D487" s="712" t="s">
        <v>250</v>
      </c>
      <c r="E487" s="712" t="s">
        <v>251</v>
      </c>
      <c r="F487" s="712" t="s">
        <v>124</v>
      </c>
      <c r="G487" s="712"/>
      <c r="H487" s="712" t="s">
        <v>126</v>
      </c>
      <c r="I487" s="712" t="s">
        <v>125</v>
      </c>
      <c r="J487" s="712">
        <v>1060</v>
      </c>
      <c r="K487" s="713" t="s">
        <v>127</v>
      </c>
    </row>
    <row r="489" spans="1:11">
      <c r="A489" s="554" t="s">
        <v>505</v>
      </c>
      <c r="B489" s="1036" t="s">
        <v>514</v>
      </c>
      <c r="C489" s="826"/>
      <c r="I489" s="554"/>
    </row>
    <row r="490" spans="1:11" ht="22.5">
      <c r="A490" s="1037" t="s">
        <v>515</v>
      </c>
      <c r="B490" s="792" t="s">
        <v>516</v>
      </c>
      <c r="C490" s="708" t="s">
        <v>517</v>
      </c>
      <c r="D490" s="708">
        <v>1060</v>
      </c>
      <c r="E490" s="939" t="s">
        <v>130</v>
      </c>
      <c r="F490" s="708"/>
      <c r="G490" s="708"/>
      <c r="H490" s="708"/>
      <c r="I490" s="708"/>
      <c r="J490" s="708"/>
      <c r="K490" s="636"/>
    </row>
    <row r="491" spans="1:11">
      <c r="A491" s="1037"/>
      <c r="B491" s="753"/>
      <c r="C491" s="715" t="s">
        <v>518</v>
      </c>
      <c r="D491" s="715">
        <v>1000</v>
      </c>
      <c r="E491" s="1040"/>
      <c r="F491" s="715"/>
      <c r="G491" s="715"/>
      <c r="H491" s="715"/>
      <c r="I491" s="715"/>
      <c r="J491" s="715"/>
      <c r="K491" s="638"/>
    </row>
    <row r="492" spans="1:11">
      <c r="B492" s="753"/>
      <c r="C492" s="709" t="s">
        <v>508</v>
      </c>
      <c r="D492" s="709">
        <v>1060</v>
      </c>
      <c r="E492" s="942" t="s">
        <v>509</v>
      </c>
      <c r="F492" s="709"/>
      <c r="G492" s="709"/>
      <c r="H492" s="709"/>
      <c r="I492" s="709"/>
      <c r="J492" s="709"/>
      <c r="K492" s="638"/>
    </row>
    <row r="493" spans="1:11">
      <c r="B493" s="753"/>
      <c r="C493" s="709" t="s">
        <v>264</v>
      </c>
      <c r="D493" s="709">
        <f>SUM(D491:D492)</f>
        <v>2060</v>
      </c>
      <c r="E493" s="942"/>
      <c r="F493" s="709"/>
      <c r="G493" s="709"/>
      <c r="H493" s="709"/>
      <c r="I493" s="709"/>
      <c r="J493" s="709"/>
      <c r="K493" s="638"/>
    </row>
    <row r="494" spans="1:11">
      <c r="B494" s="753"/>
      <c r="C494" s="710" t="s">
        <v>113</v>
      </c>
      <c r="D494" s="710" t="s">
        <v>114</v>
      </c>
      <c r="E494" s="1038" t="s">
        <v>115</v>
      </c>
      <c r="F494" s="710" t="s">
        <v>116</v>
      </c>
      <c r="G494" s="710" t="s">
        <v>165</v>
      </c>
      <c r="H494" s="710" t="s">
        <v>117</v>
      </c>
      <c r="I494" s="710" t="s">
        <v>118</v>
      </c>
      <c r="J494" s="710" t="s">
        <v>119</v>
      </c>
      <c r="K494" s="711" t="s">
        <v>120</v>
      </c>
    </row>
    <row r="495" spans="1:11">
      <c r="B495" s="753"/>
      <c r="C495" s="709" t="s">
        <v>232</v>
      </c>
      <c r="D495" s="709" t="s">
        <v>235</v>
      </c>
      <c r="E495" s="942" t="s">
        <v>130</v>
      </c>
      <c r="F495" s="709" t="s">
        <v>124</v>
      </c>
      <c r="G495" s="709"/>
      <c r="H495" s="709"/>
      <c r="I495" s="709"/>
      <c r="J495" s="709">
        <v>1000</v>
      </c>
      <c r="K495" s="638" t="s">
        <v>131</v>
      </c>
    </row>
    <row r="496" spans="1:11">
      <c r="B496" s="753"/>
      <c r="C496" s="709" t="s">
        <v>236</v>
      </c>
      <c r="D496" s="709" t="s">
        <v>237</v>
      </c>
      <c r="E496" s="942" t="s">
        <v>238</v>
      </c>
      <c r="F496" s="709" t="s">
        <v>124</v>
      </c>
      <c r="G496" s="709"/>
      <c r="H496" s="709" t="s">
        <v>239</v>
      </c>
      <c r="I496" s="709" t="s">
        <v>240</v>
      </c>
      <c r="J496" s="709">
        <v>920</v>
      </c>
      <c r="K496" s="638" t="s">
        <v>131</v>
      </c>
    </row>
    <row r="497" spans="1:11">
      <c r="B497" s="753"/>
      <c r="C497" s="709" t="s">
        <v>241</v>
      </c>
      <c r="D497" s="709" t="s">
        <v>242</v>
      </c>
      <c r="E497" s="942" t="s">
        <v>238</v>
      </c>
      <c r="F497" s="709" t="s">
        <v>124</v>
      </c>
      <c r="G497" s="709"/>
      <c r="H497" s="709" t="s">
        <v>138</v>
      </c>
      <c r="I497" s="709" t="s">
        <v>240</v>
      </c>
      <c r="J497" s="709">
        <v>80</v>
      </c>
      <c r="K497" s="638" t="s">
        <v>131</v>
      </c>
    </row>
    <row r="498" spans="1:11">
      <c r="B498" s="753"/>
      <c r="C498" s="709" t="s">
        <v>223</v>
      </c>
      <c r="D498" s="709" t="s">
        <v>510</v>
      </c>
      <c r="E498" s="709" t="s">
        <v>238</v>
      </c>
      <c r="F498" s="709" t="s">
        <v>124</v>
      </c>
      <c r="G498" s="709"/>
      <c r="H498" s="709" t="s">
        <v>169</v>
      </c>
      <c r="I498" s="709" t="s">
        <v>126</v>
      </c>
      <c r="J498" s="709">
        <v>1000</v>
      </c>
      <c r="K498" s="638" t="s">
        <v>131</v>
      </c>
    </row>
    <row r="499" spans="1:11">
      <c r="B499" s="753"/>
      <c r="C499" s="709" t="s">
        <v>224</v>
      </c>
      <c r="D499" s="709" t="s">
        <v>511</v>
      </c>
      <c r="E499" s="709" t="s">
        <v>238</v>
      </c>
      <c r="F499" s="709" t="s">
        <v>124</v>
      </c>
      <c r="G499" s="709"/>
      <c r="H499" s="709" t="s">
        <v>138</v>
      </c>
      <c r="I499" s="709" t="s">
        <v>126</v>
      </c>
      <c r="J499" s="709">
        <v>60</v>
      </c>
      <c r="K499" s="638" t="s">
        <v>131</v>
      </c>
    </row>
    <row r="500" spans="1:11">
      <c r="B500" s="753"/>
      <c r="C500" s="709" t="s">
        <v>223</v>
      </c>
      <c r="D500" s="709" t="s">
        <v>510</v>
      </c>
      <c r="E500" s="709" t="s">
        <v>238</v>
      </c>
      <c r="F500" s="709" t="s">
        <v>124</v>
      </c>
      <c r="G500" s="709"/>
      <c r="H500" s="709" t="s">
        <v>173</v>
      </c>
      <c r="I500" s="709" t="s">
        <v>126</v>
      </c>
      <c r="J500" s="709">
        <v>1000</v>
      </c>
      <c r="K500" s="638" t="s">
        <v>131</v>
      </c>
    </row>
    <row r="501" spans="1:11">
      <c r="B501" s="753"/>
      <c r="C501" s="709" t="s">
        <v>224</v>
      </c>
      <c r="D501" s="709" t="s">
        <v>511</v>
      </c>
      <c r="E501" s="709" t="s">
        <v>238</v>
      </c>
      <c r="F501" s="709" t="s">
        <v>124</v>
      </c>
      <c r="G501" s="709"/>
      <c r="H501" s="709" t="s">
        <v>138</v>
      </c>
      <c r="I501" s="709" t="s">
        <v>126</v>
      </c>
      <c r="J501" s="709">
        <v>60</v>
      </c>
      <c r="K501" s="638" t="s">
        <v>131</v>
      </c>
    </row>
    <row r="502" spans="1:11">
      <c r="B502" s="753"/>
      <c r="C502" s="709" t="s">
        <v>421</v>
      </c>
      <c r="D502" s="709" t="s">
        <v>510</v>
      </c>
      <c r="E502" s="709" t="s">
        <v>238</v>
      </c>
      <c r="F502" s="709" t="s">
        <v>124</v>
      </c>
      <c r="G502" s="709"/>
      <c r="H502" s="709" t="s">
        <v>135</v>
      </c>
      <c r="I502" s="709" t="s">
        <v>126</v>
      </c>
      <c r="J502" s="709">
        <v>1000</v>
      </c>
      <c r="K502" s="638" t="s">
        <v>131</v>
      </c>
    </row>
    <row r="503" spans="1:11">
      <c r="B503" s="753"/>
      <c r="C503" s="709" t="s">
        <v>224</v>
      </c>
      <c r="D503" s="709" t="s">
        <v>511</v>
      </c>
      <c r="E503" s="709" t="s">
        <v>238</v>
      </c>
      <c r="F503" s="709" t="s">
        <v>124</v>
      </c>
      <c r="G503" s="709"/>
      <c r="H503" s="709" t="s">
        <v>138</v>
      </c>
      <c r="I503" s="709" t="s">
        <v>126</v>
      </c>
      <c r="J503" s="709">
        <v>60</v>
      </c>
      <c r="K503" s="638" t="s">
        <v>131</v>
      </c>
    </row>
    <row r="504" spans="1:11">
      <c r="B504" s="753"/>
      <c r="C504" s="709" t="s">
        <v>249</v>
      </c>
      <c r="D504" s="709" t="s">
        <v>250</v>
      </c>
      <c r="E504" s="942" t="s">
        <v>296</v>
      </c>
      <c r="F504" s="709" t="s">
        <v>124</v>
      </c>
      <c r="G504" s="709"/>
      <c r="H504" s="709" t="s">
        <v>240</v>
      </c>
      <c r="I504" s="709" t="s">
        <v>125</v>
      </c>
      <c r="J504" s="709">
        <f>J495</f>
        <v>1000</v>
      </c>
      <c r="K504" s="638" t="s">
        <v>127</v>
      </c>
    </row>
    <row r="505" spans="1:11">
      <c r="B505" s="798"/>
      <c r="C505" s="712" t="s">
        <v>420</v>
      </c>
      <c r="D505" s="712" t="s">
        <v>250</v>
      </c>
      <c r="E505" s="712" t="s">
        <v>251</v>
      </c>
      <c r="F505" s="712" t="s">
        <v>124</v>
      </c>
      <c r="G505" s="712"/>
      <c r="H505" s="712" t="s">
        <v>126</v>
      </c>
      <c r="I505" s="712" t="s">
        <v>125</v>
      </c>
      <c r="J505" s="712">
        <v>1060</v>
      </c>
      <c r="K505" s="713" t="s">
        <v>127</v>
      </c>
    </row>
    <row r="506" spans="1:11" s="714" customFormat="1" ht="18.600000000000001" customHeight="1"/>
    <row r="507" spans="1:11">
      <c r="A507" s="554" t="s">
        <v>512</v>
      </c>
      <c r="B507" s="1036" t="s">
        <v>519</v>
      </c>
      <c r="C507" s="709"/>
      <c r="D507" s="709"/>
      <c r="E507" s="942"/>
      <c r="F507" s="709"/>
      <c r="G507" s="709"/>
      <c r="H507" s="709"/>
      <c r="I507" s="637"/>
      <c r="J507" s="709"/>
      <c r="K507" s="709"/>
    </row>
    <row r="508" spans="1:11" ht="22.5">
      <c r="A508" s="1037" t="s">
        <v>515</v>
      </c>
      <c r="B508" s="937" t="s">
        <v>520</v>
      </c>
      <c r="C508" s="708" t="s">
        <v>517</v>
      </c>
      <c r="D508" s="708">
        <v>10000</v>
      </c>
      <c r="E508" s="939" t="s">
        <v>130</v>
      </c>
      <c r="F508" s="708"/>
      <c r="G508" s="708"/>
      <c r="H508" s="708"/>
      <c r="I508" s="708"/>
      <c r="J508" s="708"/>
      <c r="K508" s="636"/>
    </row>
    <row r="509" spans="1:11">
      <c r="A509" s="789"/>
      <c r="B509" s="941"/>
      <c r="C509" s="715" t="s">
        <v>518</v>
      </c>
      <c r="D509" s="715">
        <v>7000</v>
      </c>
      <c r="E509" s="1040"/>
      <c r="F509" s="715"/>
      <c r="G509" s="715"/>
      <c r="H509" s="715"/>
      <c r="I509" s="715"/>
      <c r="J509" s="715"/>
      <c r="K509" s="638"/>
    </row>
    <row r="510" spans="1:11">
      <c r="B510" s="941"/>
      <c r="C510" s="709" t="s">
        <v>400</v>
      </c>
      <c r="D510" s="709">
        <v>2000</v>
      </c>
      <c r="E510" s="942"/>
      <c r="F510" s="709"/>
      <c r="G510" s="709"/>
      <c r="H510" s="709"/>
      <c r="I510" s="709"/>
      <c r="J510" s="709"/>
      <c r="K510" s="638"/>
    </row>
    <row r="511" spans="1:11" ht="9.6" customHeight="1">
      <c r="B511" s="941"/>
      <c r="C511" s="709" t="s">
        <v>401</v>
      </c>
      <c r="D511" s="709">
        <v>21.2</v>
      </c>
      <c r="E511" s="942"/>
      <c r="F511" s="709"/>
      <c r="G511" s="709"/>
      <c r="H511" s="709"/>
      <c r="I511" s="709"/>
      <c r="J511" s="709"/>
      <c r="K511" s="638"/>
    </row>
    <row r="512" spans="1:11">
      <c r="B512" s="941"/>
      <c r="C512" s="709" t="s">
        <v>508</v>
      </c>
      <c r="D512" s="709">
        <v>1060</v>
      </c>
      <c r="E512" s="942" t="s">
        <v>509</v>
      </c>
      <c r="F512" s="709"/>
      <c r="G512" s="709"/>
      <c r="H512" s="709"/>
      <c r="I512" s="709"/>
      <c r="J512" s="709"/>
      <c r="K512" s="638"/>
    </row>
    <row r="513" spans="2:11">
      <c r="B513" s="941"/>
      <c r="C513" s="709" t="s">
        <v>264</v>
      </c>
      <c r="D513" s="709">
        <f>D509-D510-D511+D512</f>
        <v>6038.8</v>
      </c>
      <c r="E513" s="942"/>
      <c r="F513" s="709"/>
      <c r="G513" s="709"/>
      <c r="H513" s="709"/>
      <c r="I513" s="709"/>
      <c r="J513" s="709"/>
      <c r="K513" s="638"/>
    </row>
    <row r="514" spans="2:11">
      <c r="B514" s="941"/>
      <c r="C514" s="710" t="s">
        <v>113</v>
      </c>
      <c r="D514" s="710" t="s">
        <v>114</v>
      </c>
      <c r="E514" s="1038" t="s">
        <v>115</v>
      </c>
      <c r="F514" s="710" t="s">
        <v>116</v>
      </c>
      <c r="G514" s="710" t="s">
        <v>165</v>
      </c>
      <c r="H514" s="710" t="s">
        <v>117</v>
      </c>
      <c r="I514" s="710" t="s">
        <v>118</v>
      </c>
      <c r="J514" s="710" t="s">
        <v>119</v>
      </c>
      <c r="K514" s="711" t="s">
        <v>120</v>
      </c>
    </row>
    <row r="515" spans="2:11">
      <c r="B515" s="941"/>
      <c r="C515" s="709" t="s">
        <v>518</v>
      </c>
      <c r="D515" s="709" t="s">
        <v>324</v>
      </c>
      <c r="E515" s="942" t="s">
        <v>238</v>
      </c>
      <c r="F515" s="709" t="s">
        <v>124</v>
      </c>
      <c r="G515" s="709"/>
      <c r="H515" s="709" t="s">
        <v>325</v>
      </c>
      <c r="I515" s="709" t="s">
        <v>326</v>
      </c>
      <c r="J515" s="709">
        <v>7000</v>
      </c>
      <c r="K515" s="638" t="s">
        <v>131</v>
      </c>
    </row>
    <row r="516" spans="2:11" ht="21.6" customHeight="1">
      <c r="B516" s="941"/>
      <c r="C516" s="709" t="s">
        <v>402</v>
      </c>
      <c r="D516" s="709" t="s">
        <v>289</v>
      </c>
      <c r="E516" s="709" t="s">
        <v>130</v>
      </c>
      <c r="F516" s="709" t="s">
        <v>124</v>
      </c>
      <c r="G516" s="709"/>
      <c r="H516" s="709"/>
      <c r="I516" s="709"/>
      <c r="J516" s="709">
        <v>21.2</v>
      </c>
      <c r="K516" s="638" t="s">
        <v>131</v>
      </c>
    </row>
    <row r="517" spans="2:11">
      <c r="B517" s="941"/>
      <c r="C517" s="709"/>
      <c r="D517" s="709" t="s">
        <v>290</v>
      </c>
      <c r="E517" s="709" t="s">
        <v>238</v>
      </c>
      <c r="F517" s="709" t="s">
        <v>124</v>
      </c>
      <c r="G517" s="709"/>
      <c r="H517" s="709" t="s">
        <v>326</v>
      </c>
      <c r="I517" s="709" t="s">
        <v>306</v>
      </c>
      <c r="J517" s="709">
        <v>20</v>
      </c>
      <c r="K517" s="638" t="s">
        <v>131</v>
      </c>
    </row>
    <row r="518" spans="2:11">
      <c r="B518" s="941"/>
      <c r="C518" s="709"/>
      <c r="D518" s="709" t="s">
        <v>293</v>
      </c>
      <c r="E518" s="709" t="s">
        <v>238</v>
      </c>
      <c r="F518" s="709" t="s">
        <v>124</v>
      </c>
      <c r="G518" s="709"/>
      <c r="H518" s="709" t="s">
        <v>326</v>
      </c>
      <c r="I518" s="709" t="s">
        <v>308</v>
      </c>
      <c r="J518" s="709">
        <v>1.2</v>
      </c>
      <c r="K518" s="638" t="s">
        <v>131</v>
      </c>
    </row>
    <row r="519" spans="2:11">
      <c r="B519" s="941"/>
      <c r="C519" s="709" t="s">
        <v>317</v>
      </c>
      <c r="D519" s="709" t="s">
        <v>283</v>
      </c>
      <c r="E519" s="709" t="s">
        <v>238</v>
      </c>
      <c r="F519" s="709" t="s">
        <v>124</v>
      </c>
      <c r="G519" s="709"/>
      <c r="H519" s="709" t="s">
        <v>326</v>
      </c>
      <c r="I519" s="709" t="s">
        <v>267</v>
      </c>
      <c r="J519" s="709">
        <v>2000</v>
      </c>
      <c r="K519" s="638" t="s">
        <v>131</v>
      </c>
    </row>
    <row r="520" spans="2:11">
      <c r="B520" s="941"/>
      <c r="C520" s="709" t="s">
        <v>223</v>
      </c>
      <c r="D520" s="709" t="s">
        <v>510</v>
      </c>
      <c r="E520" s="709" t="s">
        <v>238</v>
      </c>
      <c r="F520" s="709" t="s">
        <v>124</v>
      </c>
      <c r="G520" s="709"/>
      <c r="H520" s="709" t="s">
        <v>169</v>
      </c>
      <c r="I520" s="709" t="s">
        <v>126</v>
      </c>
      <c r="J520" s="709">
        <v>1000</v>
      </c>
      <c r="K520" s="638" t="s">
        <v>131</v>
      </c>
    </row>
    <row r="521" spans="2:11">
      <c r="B521" s="941"/>
      <c r="C521" s="709" t="s">
        <v>224</v>
      </c>
      <c r="D521" s="709" t="s">
        <v>511</v>
      </c>
      <c r="E521" s="709" t="s">
        <v>238</v>
      </c>
      <c r="F521" s="709" t="s">
        <v>124</v>
      </c>
      <c r="G521" s="709"/>
      <c r="H521" s="709" t="s">
        <v>138</v>
      </c>
      <c r="I521" s="709" t="s">
        <v>126</v>
      </c>
      <c r="J521" s="709">
        <v>60</v>
      </c>
      <c r="K521" s="638" t="s">
        <v>131</v>
      </c>
    </row>
    <row r="522" spans="2:11">
      <c r="B522" s="941"/>
      <c r="C522" s="709" t="s">
        <v>223</v>
      </c>
      <c r="D522" s="709" t="s">
        <v>510</v>
      </c>
      <c r="E522" s="709" t="s">
        <v>238</v>
      </c>
      <c r="F522" s="709" t="s">
        <v>124</v>
      </c>
      <c r="G522" s="709"/>
      <c r="H522" s="709" t="s">
        <v>173</v>
      </c>
      <c r="I522" s="709" t="s">
        <v>126</v>
      </c>
      <c r="J522" s="709">
        <v>1000</v>
      </c>
      <c r="K522" s="638" t="s">
        <v>131</v>
      </c>
    </row>
    <row r="523" spans="2:11">
      <c r="B523" s="941"/>
      <c r="C523" s="709" t="s">
        <v>224</v>
      </c>
      <c r="D523" s="709" t="s">
        <v>511</v>
      </c>
      <c r="E523" s="709" t="s">
        <v>238</v>
      </c>
      <c r="F523" s="709" t="s">
        <v>124</v>
      </c>
      <c r="G523" s="709"/>
      <c r="H523" s="709" t="s">
        <v>138</v>
      </c>
      <c r="I523" s="709" t="s">
        <v>126</v>
      </c>
      <c r="J523" s="709">
        <v>60</v>
      </c>
      <c r="K523" s="638" t="s">
        <v>131</v>
      </c>
    </row>
    <row r="524" spans="2:11">
      <c r="B524" s="941"/>
      <c r="C524" s="709" t="s">
        <v>421</v>
      </c>
      <c r="D524" s="709" t="s">
        <v>510</v>
      </c>
      <c r="E524" s="709" t="s">
        <v>238</v>
      </c>
      <c r="F524" s="709" t="s">
        <v>124</v>
      </c>
      <c r="G524" s="709"/>
      <c r="H524" s="709" t="s">
        <v>135</v>
      </c>
      <c r="I524" s="709" t="s">
        <v>126</v>
      </c>
      <c r="J524" s="709">
        <v>1000</v>
      </c>
      <c r="K524" s="638" t="s">
        <v>131</v>
      </c>
    </row>
    <row r="525" spans="2:11">
      <c r="B525" s="941"/>
      <c r="C525" s="709" t="s">
        <v>224</v>
      </c>
      <c r="D525" s="709" t="s">
        <v>511</v>
      </c>
      <c r="E525" s="709" t="s">
        <v>238</v>
      </c>
      <c r="F525" s="709" t="s">
        <v>124</v>
      </c>
      <c r="G525" s="709"/>
      <c r="H525" s="709" t="s">
        <v>138</v>
      </c>
      <c r="I525" s="709" t="s">
        <v>126</v>
      </c>
      <c r="J525" s="709">
        <v>60</v>
      </c>
      <c r="K525" s="638" t="s">
        <v>131</v>
      </c>
    </row>
    <row r="526" spans="2:11">
      <c r="B526" s="941"/>
      <c r="C526" s="709" t="s">
        <v>249</v>
      </c>
      <c r="D526" s="709" t="s">
        <v>250</v>
      </c>
      <c r="E526" s="709" t="s">
        <v>296</v>
      </c>
      <c r="F526" s="709" t="s">
        <v>124</v>
      </c>
      <c r="G526" s="709"/>
      <c r="H526" s="709" t="s">
        <v>326</v>
      </c>
      <c r="I526" s="709" t="s">
        <v>125</v>
      </c>
      <c r="J526" s="709">
        <f>J515-J516-J519</f>
        <v>4978.8</v>
      </c>
      <c r="K526" s="638" t="s">
        <v>127</v>
      </c>
    </row>
    <row r="527" spans="2:11">
      <c r="B527" s="1039"/>
      <c r="C527" s="712" t="s">
        <v>420</v>
      </c>
      <c r="D527" s="712" t="s">
        <v>250</v>
      </c>
      <c r="E527" s="712" t="s">
        <v>251</v>
      </c>
      <c r="F527" s="712" t="s">
        <v>124</v>
      </c>
      <c r="G527" s="712"/>
      <c r="H527" s="712" t="s">
        <v>126</v>
      </c>
      <c r="I527" s="712" t="s">
        <v>125</v>
      </c>
      <c r="J527" s="712">
        <v>1060</v>
      </c>
      <c r="K527" s="713" t="s">
        <v>127</v>
      </c>
    </row>
    <row r="531" spans="1:12" ht="20.25">
      <c r="A531" s="1106" t="s">
        <v>913</v>
      </c>
      <c r="B531" s="1106" t="s">
        <v>914</v>
      </c>
      <c r="C531" s="1041"/>
      <c r="D531" s="1041"/>
      <c r="E531" s="1041"/>
      <c r="L531" s="554">
        <f>15/50*40</f>
        <v>12</v>
      </c>
    </row>
    <row r="532" spans="1:12" ht="21" thickBot="1">
      <c r="C532" s="1041"/>
      <c r="D532" s="1041"/>
      <c r="E532" s="1041"/>
    </row>
    <row r="533" spans="1:12" s="590" customFormat="1" ht="24" customHeight="1">
      <c r="A533" s="1042"/>
      <c r="B533" s="752" t="s">
        <v>521</v>
      </c>
      <c r="C533" s="752" t="s">
        <v>915</v>
      </c>
      <c r="D533" s="602"/>
      <c r="E533" s="877"/>
      <c r="F533" s="602"/>
      <c r="G533" s="602"/>
      <c r="H533" s="602"/>
      <c r="I533" s="1043"/>
      <c r="J533" s="602"/>
      <c r="K533" s="602"/>
      <c r="L533" s="603"/>
    </row>
    <row r="534" spans="1:12" s="590" customFormat="1" ht="14.25">
      <c r="A534" s="878"/>
      <c r="B534" s="1044"/>
      <c r="C534" s="731" t="s">
        <v>901</v>
      </c>
      <c r="D534" s="731">
        <v>1060</v>
      </c>
      <c r="E534" s="1045"/>
      <c r="F534" s="1045"/>
      <c r="G534" s="1045"/>
      <c r="H534" s="1046"/>
      <c r="I534" s="1045"/>
      <c r="J534" s="716"/>
      <c r="K534" s="717"/>
      <c r="L534" s="604"/>
    </row>
    <row r="535" spans="1:12" s="590" customFormat="1" ht="14.25">
      <c r="A535" s="878"/>
      <c r="B535" s="1047"/>
      <c r="C535" s="609" t="s">
        <v>255</v>
      </c>
      <c r="D535" s="609">
        <v>1060</v>
      </c>
      <c r="E535" s="760"/>
      <c r="F535" s="760"/>
      <c r="G535" s="760"/>
      <c r="H535" s="1048"/>
      <c r="I535" s="760"/>
      <c r="J535" s="718"/>
      <c r="K535" s="719"/>
      <c r="L535" s="604"/>
    </row>
    <row r="536" spans="1:12" s="590" customFormat="1" ht="14.25">
      <c r="A536" s="878"/>
      <c r="B536" s="1047"/>
      <c r="C536" s="760"/>
      <c r="D536" s="760"/>
      <c r="E536" s="760"/>
      <c r="F536" s="760"/>
      <c r="G536" s="760"/>
      <c r="H536" s="1048"/>
      <c r="I536" s="760"/>
      <c r="J536" s="718"/>
      <c r="K536" s="719"/>
      <c r="L536" s="604"/>
    </row>
    <row r="537" spans="1:12" s="590" customFormat="1" ht="14.25">
      <c r="A537" s="878"/>
      <c r="B537" s="1049"/>
      <c r="C537" s="1050" t="s">
        <v>113</v>
      </c>
      <c r="D537" s="1050" t="s">
        <v>114</v>
      </c>
      <c r="E537" s="1051" t="s">
        <v>115</v>
      </c>
      <c r="F537" s="1051" t="s">
        <v>116</v>
      </c>
      <c r="G537" s="1051" t="s">
        <v>165</v>
      </c>
      <c r="H537" s="1051" t="s">
        <v>117</v>
      </c>
      <c r="I537" s="1050" t="s">
        <v>118</v>
      </c>
      <c r="J537" s="720" t="s">
        <v>119</v>
      </c>
      <c r="K537" s="721" t="s">
        <v>120</v>
      </c>
      <c r="L537" s="604"/>
    </row>
    <row r="538" spans="1:12" s="590" customFormat="1">
      <c r="A538" s="878"/>
      <c r="B538" s="1052"/>
      <c r="C538" s="609" t="s">
        <v>121</v>
      </c>
      <c r="D538" s="609" t="s">
        <v>122</v>
      </c>
      <c r="E538" s="754" t="s">
        <v>123</v>
      </c>
      <c r="F538" s="609" t="s">
        <v>124</v>
      </c>
      <c r="G538" s="609"/>
      <c r="H538" s="609" t="s">
        <v>125</v>
      </c>
      <c r="I538" s="609" t="s">
        <v>126</v>
      </c>
      <c r="J538" s="722">
        <v>1060</v>
      </c>
      <c r="K538" s="723" t="s">
        <v>127</v>
      </c>
      <c r="L538" s="604"/>
    </row>
    <row r="539" spans="1:12" s="590" customFormat="1">
      <c r="A539" s="878"/>
      <c r="B539" s="1052"/>
      <c r="C539" s="609" t="s">
        <v>128</v>
      </c>
      <c r="D539" s="609" t="s">
        <v>129</v>
      </c>
      <c r="E539" s="1053" t="s">
        <v>130</v>
      </c>
      <c r="F539" s="1054"/>
      <c r="G539" s="1054"/>
      <c r="H539" s="1054"/>
      <c r="I539" s="1054"/>
      <c r="J539" s="722">
        <v>1060</v>
      </c>
      <c r="K539" s="723" t="s">
        <v>131</v>
      </c>
      <c r="L539" s="604"/>
    </row>
    <row r="540" spans="1:12" s="590" customFormat="1">
      <c r="A540" s="878"/>
      <c r="B540" s="1052"/>
      <c r="C540" s="609" t="s">
        <v>216</v>
      </c>
      <c r="D540" s="609" t="s">
        <v>133</v>
      </c>
      <c r="E540" s="754" t="s">
        <v>238</v>
      </c>
      <c r="F540" s="609" t="s">
        <v>124</v>
      </c>
      <c r="G540" s="609"/>
      <c r="H540" s="609" t="s">
        <v>126</v>
      </c>
      <c r="I540" s="609" t="s">
        <v>911</v>
      </c>
      <c r="J540" s="722">
        <v>1000</v>
      </c>
      <c r="K540" s="723" t="s">
        <v>131</v>
      </c>
      <c r="L540" s="604"/>
    </row>
    <row r="541" spans="1:12" s="590" customFormat="1">
      <c r="A541" s="878"/>
      <c r="B541" s="1055"/>
      <c r="C541" s="1056" t="s">
        <v>136</v>
      </c>
      <c r="D541" s="1056" t="s">
        <v>137</v>
      </c>
      <c r="E541" s="1057" t="s">
        <v>238</v>
      </c>
      <c r="F541" s="1056" t="s">
        <v>124</v>
      </c>
      <c r="G541" s="1056"/>
      <c r="H541" s="1056" t="s">
        <v>126</v>
      </c>
      <c r="I541" s="1056" t="s">
        <v>138</v>
      </c>
      <c r="J541" s="724">
        <v>60</v>
      </c>
      <c r="K541" s="725" t="s">
        <v>131</v>
      </c>
      <c r="L541" s="604"/>
    </row>
    <row r="542" spans="1:12" s="590" customFormat="1" ht="20.100000000000001" customHeight="1">
      <c r="A542" s="878"/>
      <c r="B542" s="751" t="s">
        <v>918</v>
      </c>
      <c r="C542" s="748"/>
      <c r="D542" s="748"/>
      <c r="E542" s="754"/>
      <c r="F542" s="609"/>
      <c r="G542" s="609"/>
      <c r="H542" s="609"/>
      <c r="I542" s="736"/>
      <c r="J542" s="654"/>
      <c r="K542" s="654"/>
      <c r="L542" s="604"/>
    </row>
    <row r="543" spans="1:12" s="590" customFormat="1">
      <c r="A543" s="878"/>
      <c r="B543" s="609"/>
      <c r="C543" s="748"/>
      <c r="D543" s="1058"/>
      <c r="E543" s="754"/>
      <c r="F543" s="609"/>
      <c r="G543" s="609"/>
      <c r="H543" s="609"/>
      <c r="I543" s="1059"/>
      <c r="J543" s="654"/>
      <c r="K543" s="654"/>
      <c r="L543" s="604"/>
    </row>
    <row r="544" spans="1:12" s="590" customFormat="1">
      <c r="A544" s="878"/>
      <c r="B544" s="1060"/>
      <c r="C544" s="731" t="s">
        <v>902</v>
      </c>
      <c r="D544" s="731">
        <v>1060</v>
      </c>
      <c r="E544" s="779"/>
      <c r="F544" s="731"/>
      <c r="G544" s="731"/>
      <c r="H544" s="731"/>
      <c r="I544" s="731"/>
      <c r="J544" s="726"/>
      <c r="K544" s="727"/>
      <c r="L544" s="604"/>
    </row>
    <row r="545" spans="1:12" s="590" customFormat="1">
      <c r="A545" s="878"/>
      <c r="B545" s="1052"/>
      <c r="C545" s="609" t="s">
        <v>234</v>
      </c>
      <c r="D545" s="609">
        <v>1060</v>
      </c>
      <c r="E545" s="754"/>
      <c r="F545" s="609"/>
      <c r="G545" s="609"/>
      <c r="H545" s="609"/>
      <c r="I545" s="609"/>
      <c r="J545" s="728"/>
      <c r="K545" s="723"/>
      <c r="L545" s="604"/>
    </row>
    <row r="546" spans="1:12" s="590" customFormat="1">
      <c r="A546" s="878"/>
      <c r="B546" s="1052"/>
      <c r="C546" s="748" t="s">
        <v>113</v>
      </c>
      <c r="D546" s="748" t="s">
        <v>114</v>
      </c>
      <c r="E546" s="777" t="s">
        <v>115</v>
      </c>
      <c r="F546" s="748" t="s">
        <v>116</v>
      </c>
      <c r="G546" s="748" t="s">
        <v>165</v>
      </c>
      <c r="H546" s="748" t="s">
        <v>117</v>
      </c>
      <c r="I546" s="748" t="s">
        <v>118</v>
      </c>
      <c r="J546" s="729" t="s">
        <v>119</v>
      </c>
      <c r="K546" s="730" t="s">
        <v>120</v>
      </c>
      <c r="L546" s="604"/>
    </row>
    <row r="547" spans="1:12" s="590" customFormat="1">
      <c r="A547" s="878"/>
      <c r="B547" s="1052"/>
      <c r="C547" s="609" t="s">
        <v>232</v>
      </c>
      <c r="D547" s="609" t="s">
        <v>235</v>
      </c>
      <c r="E547" s="1053" t="s">
        <v>130</v>
      </c>
      <c r="F547" s="1054"/>
      <c r="G547" s="1054"/>
      <c r="H547" s="1054"/>
      <c r="I547" s="1054"/>
      <c r="J547" s="722">
        <v>1060</v>
      </c>
      <c r="K547" s="723" t="s">
        <v>131</v>
      </c>
      <c r="L547" s="604"/>
    </row>
    <row r="548" spans="1:12" s="590" customFormat="1">
      <c r="A548" s="878"/>
      <c r="B548" s="1052"/>
      <c r="C548" s="609" t="s">
        <v>236</v>
      </c>
      <c r="D548" s="609" t="s">
        <v>237</v>
      </c>
      <c r="E548" s="754" t="s">
        <v>238</v>
      </c>
      <c r="F548" s="609" t="s">
        <v>124</v>
      </c>
      <c r="G548" s="609"/>
      <c r="H548" s="609" t="s">
        <v>903</v>
      </c>
      <c r="I548" s="609" t="s">
        <v>240</v>
      </c>
      <c r="J548" s="722">
        <v>1000</v>
      </c>
      <c r="K548" s="723" t="s">
        <v>131</v>
      </c>
      <c r="L548" s="604"/>
    </row>
    <row r="549" spans="1:12" s="590" customFormat="1">
      <c r="A549" s="878"/>
      <c r="B549" s="1052"/>
      <c r="C549" s="609" t="s">
        <v>241</v>
      </c>
      <c r="D549" s="609" t="s">
        <v>242</v>
      </c>
      <c r="E549" s="754" t="s">
        <v>238</v>
      </c>
      <c r="F549" s="609" t="s">
        <v>124</v>
      </c>
      <c r="G549" s="609"/>
      <c r="H549" s="609" t="s">
        <v>138</v>
      </c>
      <c r="I549" s="609" t="s">
        <v>240</v>
      </c>
      <c r="J549" s="722">
        <v>60</v>
      </c>
      <c r="K549" s="723" t="s">
        <v>131</v>
      </c>
      <c r="L549" s="604"/>
    </row>
    <row r="550" spans="1:12" s="590" customFormat="1">
      <c r="A550" s="878"/>
      <c r="B550" s="1055"/>
      <c r="C550" s="1056" t="s">
        <v>249</v>
      </c>
      <c r="D550" s="1056" t="s">
        <v>250</v>
      </c>
      <c r="E550" s="1057" t="s">
        <v>251</v>
      </c>
      <c r="F550" s="1056" t="s">
        <v>124</v>
      </c>
      <c r="G550" s="1056"/>
      <c r="H550" s="1056" t="s">
        <v>240</v>
      </c>
      <c r="I550" s="1056" t="s">
        <v>125</v>
      </c>
      <c r="J550" s="724">
        <v>1060</v>
      </c>
      <c r="K550" s="725" t="s">
        <v>127</v>
      </c>
      <c r="L550" s="604"/>
    </row>
    <row r="551" spans="1:12" s="590" customFormat="1">
      <c r="A551" s="878"/>
      <c r="B551" s="609"/>
      <c r="C551" s="609"/>
      <c r="D551" s="609"/>
      <c r="E551" s="754"/>
      <c r="F551" s="609"/>
      <c r="G551" s="609"/>
      <c r="H551" s="609"/>
      <c r="I551" s="736"/>
      <c r="J551" s="654"/>
      <c r="K551" s="654"/>
      <c r="L551" s="604"/>
    </row>
    <row r="552" spans="1:12" s="590" customFormat="1" ht="12.75">
      <c r="A552" s="878"/>
      <c r="B552" s="755" t="s">
        <v>522</v>
      </c>
      <c r="C552" s="755" t="s">
        <v>916</v>
      </c>
      <c r="D552" s="609"/>
      <c r="E552" s="754"/>
      <c r="F552" s="609"/>
      <c r="G552" s="609"/>
      <c r="H552" s="609"/>
      <c r="I552" s="736"/>
      <c r="J552" s="654"/>
      <c r="K552" s="654"/>
      <c r="L552" s="604"/>
    </row>
    <row r="553" spans="1:12" s="590" customFormat="1" ht="13.5">
      <c r="A553" s="878"/>
      <c r="B553" s="751"/>
      <c r="C553" s="609"/>
      <c r="D553" s="609"/>
      <c r="E553" s="754"/>
      <c r="F553" s="609"/>
      <c r="G553" s="609"/>
      <c r="H553" s="609"/>
      <c r="I553" s="736"/>
      <c r="J553" s="609"/>
      <c r="K553" s="609"/>
      <c r="L553" s="604"/>
    </row>
    <row r="554" spans="1:12" s="590" customFormat="1" ht="13.5">
      <c r="A554" s="878"/>
      <c r="B554" s="1044"/>
      <c r="C554" s="1061" t="s">
        <v>904</v>
      </c>
      <c r="D554" s="731">
        <v>3600</v>
      </c>
      <c r="E554" s="779"/>
      <c r="F554" s="731"/>
      <c r="G554" s="731"/>
      <c r="H554" s="731"/>
      <c r="I554" s="1062"/>
      <c r="J554" s="731"/>
      <c r="K554" s="732"/>
      <c r="L554" s="604"/>
    </row>
    <row r="555" spans="1:12" s="590" customFormat="1" ht="13.5">
      <c r="A555" s="878"/>
      <c r="B555" s="1047"/>
      <c r="C555" s="1063" t="s">
        <v>523</v>
      </c>
      <c r="D555" s="609">
        <v>3600</v>
      </c>
      <c r="E555" s="754"/>
      <c r="F555" s="609"/>
      <c r="G555" s="609"/>
      <c r="H555" s="609"/>
      <c r="I555" s="1059"/>
      <c r="J555" s="609"/>
      <c r="K555" s="733"/>
      <c r="L555" s="604"/>
    </row>
    <row r="556" spans="1:12" s="590" customFormat="1">
      <c r="A556" s="878"/>
      <c r="B556" s="1049"/>
      <c r="C556" s="748" t="s">
        <v>113</v>
      </c>
      <c r="D556" s="748" t="s">
        <v>114</v>
      </c>
      <c r="E556" s="777" t="s">
        <v>115</v>
      </c>
      <c r="F556" s="748" t="s">
        <v>116</v>
      </c>
      <c r="G556" s="748" t="s">
        <v>165</v>
      </c>
      <c r="H556" s="748" t="s">
        <v>117</v>
      </c>
      <c r="I556" s="748" t="s">
        <v>118</v>
      </c>
      <c r="J556" s="734" t="s">
        <v>119</v>
      </c>
      <c r="K556" s="735" t="s">
        <v>120</v>
      </c>
      <c r="L556" s="604"/>
    </row>
    <row r="557" spans="1:12" s="590" customFormat="1" ht="14.25">
      <c r="A557" s="878"/>
      <c r="B557" s="1049"/>
      <c r="C557" s="609" t="s">
        <v>523</v>
      </c>
      <c r="D557" s="609" t="s">
        <v>250</v>
      </c>
      <c r="E557" s="760" t="s">
        <v>123</v>
      </c>
      <c r="F557" s="609" t="s">
        <v>124</v>
      </c>
      <c r="G557" s="609"/>
      <c r="H557" s="609" t="s">
        <v>125</v>
      </c>
      <c r="I557" s="1063" t="s">
        <v>905</v>
      </c>
      <c r="J557" s="736">
        <v>3600</v>
      </c>
      <c r="K557" s="733" t="s">
        <v>127</v>
      </c>
      <c r="L557" s="604"/>
    </row>
    <row r="558" spans="1:12" s="590" customFormat="1" ht="14.25">
      <c r="A558" s="878"/>
      <c r="B558" s="1055"/>
      <c r="C558" s="1056" t="s">
        <v>907</v>
      </c>
      <c r="D558" s="1056" t="s">
        <v>908</v>
      </c>
      <c r="E558" s="1064" t="s">
        <v>123</v>
      </c>
      <c r="F558" s="1056" t="s">
        <v>124</v>
      </c>
      <c r="G558" s="1056"/>
      <c r="H558" s="1065" t="s">
        <v>905</v>
      </c>
      <c r="I558" s="1056" t="s">
        <v>906</v>
      </c>
      <c r="J558" s="737">
        <v>3600</v>
      </c>
      <c r="K558" s="738" t="s">
        <v>923</v>
      </c>
      <c r="L558" s="604"/>
    </row>
    <row r="559" spans="1:12" s="590" customFormat="1">
      <c r="A559" s="878"/>
      <c r="B559" s="609"/>
      <c r="C559" s="609"/>
      <c r="D559" s="609"/>
      <c r="E559" s="754"/>
      <c r="F559" s="609"/>
      <c r="G559" s="609"/>
      <c r="H559" s="609"/>
      <c r="I559" s="736"/>
      <c r="J559" s="609"/>
      <c r="K559" s="609"/>
      <c r="L559" s="604"/>
    </row>
    <row r="560" spans="1:12" s="590" customFormat="1" ht="18" customHeight="1">
      <c r="A560" s="878"/>
      <c r="B560" s="755" t="s">
        <v>919</v>
      </c>
      <c r="C560" s="748"/>
      <c r="D560" s="609"/>
      <c r="E560" s="754"/>
      <c r="F560" s="609"/>
      <c r="G560" s="609"/>
      <c r="H560" s="609"/>
      <c r="I560" s="736"/>
      <c r="J560" s="609"/>
      <c r="K560" s="609"/>
      <c r="L560" s="604"/>
    </row>
    <row r="561" spans="1:12" s="590" customFormat="1" ht="18" customHeight="1">
      <c r="A561" s="878"/>
      <c r="B561" s="755"/>
      <c r="C561" s="748"/>
      <c r="D561" s="609"/>
      <c r="E561" s="754"/>
      <c r="F561" s="609"/>
      <c r="G561" s="609"/>
      <c r="H561" s="609"/>
      <c r="I561" s="736"/>
      <c r="J561" s="609"/>
      <c r="K561" s="609"/>
      <c r="L561" s="604"/>
    </row>
    <row r="562" spans="1:12" s="590" customFormat="1" ht="13.5">
      <c r="A562" s="878"/>
      <c r="B562" s="1044"/>
      <c r="C562" s="1061" t="s">
        <v>904</v>
      </c>
      <c r="D562" s="731">
        <v>3600</v>
      </c>
      <c r="E562" s="779"/>
      <c r="F562" s="731"/>
      <c r="G562" s="731"/>
      <c r="H562" s="731"/>
      <c r="I562" s="1062"/>
      <c r="J562" s="731"/>
      <c r="K562" s="732"/>
      <c r="L562" s="604"/>
    </row>
    <row r="563" spans="1:12" s="590" customFormat="1" ht="13.5">
      <c r="A563" s="878"/>
      <c r="B563" s="1047"/>
      <c r="C563" s="1063" t="s">
        <v>249</v>
      </c>
      <c r="D563" s="609">
        <v>3600</v>
      </c>
      <c r="E563" s="754"/>
      <c r="F563" s="609"/>
      <c r="G563" s="609"/>
      <c r="H563" s="609"/>
      <c r="I563" s="1059"/>
      <c r="J563" s="609"/>
      <c r="K563" s="733"/>
      <c r="L563" s="604"/>
    </row>
    <row r="564" spans="1:12" ht="13.5">
      <c r="A564" s="753"/>
      <c r="B564" s="1066"/>
      <c r="C564" s="739" t="s">
        <v>113</v>
      </c>
      <c r="D564" s="739" t="s">
        <v>114</v>
      </c>
      <c r="E564" s="831" t="s">
        <v>115</v>
      </c>
      <c r="F564" s="739" t="s">
        <v>116</v>
      </c>
      <c r="G564" s="739" t="s">
        <v>165</v>
      </c>
      <c r="H564" s="739" t="s">
        <v>117</v>
      </c>
      <c r="I564" s="739" t="s">
        <v>118</v>
      </c>
      <c r="J564" s="589" t="s">
        <v>119</v>
      </c>
      <c r="K564" s="756" t="s">
        <v>120</v>
      </c>
      <c r="L564" s="558"/>
    </row>
    <row r="565" spans="1:12">
      <c r="A565" s="753"/>
      <c r="B565" s="1067"/>
      <c r="C565" s="587" t="s">
        <v>907</v>
      </c>
      <c r="D565" s="587" t="s">
        <v>908</v>
      </c>
      <c r="E565" s="830" t="s">
        <v>372</v>
      </c>
      <c r="F565" s="587" t="s">
        <v>124</v>
      </c>
      <c r="G565" s="587"/>
      <c r="H565" s="587" t="s">
        <v>906</v>
      </c>
      <c r="I565" s="587" t="s">
        <v>905</v>
      </c>
      <c r="J565" s="583">
        <v>3600</v>
      </c>
      <c r="K565" s="757" t="s">
        <v>923</v>
      </c>
      <c r="L565" s="558"/>
    </row>
    <row r="566" spans="1:12">
      <c r="A566" s="753"/>
      <c r="B566" s="1068"/>
      <c r="C566" s="1069" t="s">
        <v>249</v>
      </c>
      <c r="D566" s="1069" t="s">
        <v>250</v>
      </c>
      <c r="E566" s="1070" t="s">
        <v>251</v>
      </c>
      <c r="F566" s="1069" t="s">
        <v>124</v>
      </c>
      <c r="G566" s="1069"/>
      <c r="H566" s="1071" t="s">
        <v>905</v>
      </c>
      <c r="I566" s="1069" t="s">
        <v>125</v>
      </c>
      <c r="J566" s="758">
        <v>3600</v>
      </c>
      <c r="K566" s="759" t="s">
        <v>127</v>
      </c>
      <c r="L566" s="558"/>
    </row>
    <row r="567" spans="1:12">
      <c r="A567" s="753"/>
      <c r="B567" s="587"/>
      <c r="C567" s="587"/>
      <c r="D567" s="587"/>
      <c r="E567" s="830"/>
      <c r="F567" s="587"/>
      <c r="G567" s="587"/>
      <c r="H567" s="587"/>
      <c r="I567" s="583"/>
      <c r="J567" s="587"/>
      <c r="K567" s="587"/>
      <c r="L567" s="558"/>
    </row>
    <row r="568" spans="1:12" ht="21" customHeight="1">
      <c r="A568" s="753"/>
      <c r="B568" s="751" t="s">
        <v>920</v>
      </c>
      <c r="C568" s="748"/>
      <c r="D568" s="748"/>
      <c r="E568" s="777"/>
      <c r="F568" s="748"/>
      <c r="G568" s="748"/>
      <c r="H568" s="609"/>
      <c r="I568" s="587"/>
      <c r="J568" s="583"/>
      <c r="K568" s="587"/>
      <c r="L568" s="558"/>
    </row>
    <row r="569" spans="1:12" ht="13.5">
      <c r="A569" s="753"/>
      <c r="B569" s="1072"/>
      <c r="C569" s="1073" t="s">
        <v>524</v>
      </c>
      <c r="D569" s="765">
        <v>100</v>
      </c>
      <c r="E569" s="1074"/>
      <c r="F569" s="765"/>
      <c r="G569" s="765"/>
      <c r="H569" s="765"/>
      <c r="I569" s="1075"/>
      <c r="J569" s="765"/>
      <c r="K569" s="766"/>
      <c r="L569" s="558"/>
    </row>
    <row r="570" spans="1:12" ht="13.5">
      <c r="A570" s="753"/>
      <c r="B570" s="1066"/>
      <c r="C570" s="1076"/>
      <c r="D570" s="587"/>
      <c r="E570" s="830"/>
      <c r="F570" s="587"/>
      <c r="G570" s="587"/>
      <c r="H570" s="587"/>
      <c r="I570" s="588"/>
      <c r="J570" s="587"/>
      <c r="K570" s="757"/>
      <c r="L570" s="558"/>
    </row>
    <row r="571" spans="1:12">
      <c r="A571" s="753"/>
      <c r="B571" s="1067"/>
      <c r="C571" s="739" t="s">
        <v>113</v>
      </c>
      <c r="D571" s="739" t="s">
        <v>114</v>
      </c>
      <c r="E571" s="831" t="s">
        <v>115</v>
      </c>
      <c r="F571" s="739" t="s">
        <v>116</v>
      </c>
      <c r="G571" s="739" t="s">
        <v>165</v>
      </c>
      <c r="H571" s="739" t="s">
        <v>117</v>
      </c>
      <c r="I571" s="739" t="s">
        <v>118</v>
      </c>
      <c r="J571" s="589" t="s">
        <v>119</v>
      </c>
      <c r="K571" s="756" t="s">
        <v>120</v>
      </c>
      <c r="L571" s="558"/>
    </row>
    <row r="572" spans="1:12" ht="12.75">
      <c r="A572" s="753"/>
      <c r="B572" s="1067"/>
      <c r="C572" s="761" t="s">
        <v>909</v>
      </c>
      <c r="D572" s="762"/>
      <c r="E572" s="762" t="s">
        <v>526</v>
      </c>
      <c r="F572" s="664" t="s">
        <v>124</v>
      </c>
      <c r="G572" s="763"/>
      <c r="H572" s="761" t="s">
        <v>481</v>
      </c>
      <c r="I572" s="761" t="s">
        <v>480</v>
      </c>
      <c r="J572" s="694">
        <v>100</v>
      </c>
      <c r="K572" s="767" t="s">
        <v>482</v>
      </c>
      <c r="L572" s="558"/>
    </row>
    <row r="573" spans="1:12" ht="12.75">
      <c r="A573" s="753"/>
      <c r="B573" s="1077"/>
      <c r="C573" s="761"/>
      <c r="D573" s="764"/>
      <c r="E573" s="764" t="s">
        <v>526</v>
      </c>
      <c r="F573" s="664" t="s">
        <v>124</v>
      </c>
      <c r="G573" s="763"/>
      <c r="H573" s="761" t="s">
        <v>480</v>
      </c>
      <c r="I573" s="761" t="s">
        <v>135</v>
      </c>
      <c r="J573" s="694">
        <v>100</v>
      </c>
      <c r="K573" s="767" t="s">
        <v>482</v>
      </c>
      <c r="L573" s="558"/>
    </row>
    <row r="574" spans="1:12" ht="12.75">
      <c r="A574" s="753"/>
      <c r="B574" s="1077"/>
      <c r="C574" s="761"/>
      <c r="D574" s="762"/>
      <c r="E574" s="762" t="s">
        <v>526</v>
      </c>
      <c r="F574" s="664" t="s">
        <v>124</v>
      </c>
      <c r="G574" s="763"/>
      <c r="H574" s="761" t="s">
        <v>480</v>
      </c>
      <c r="I574" s="761" t="s">
        <v>169</v>
      </c>
      <c r="J574" s="694">
        <v>100</v>
      </c>
      <c r="K574" s="767" t="s">
        <v>482</v>
      </c>
      <c r="L574" s="558"/>
    </row>
    <row r="575" spans="1:12" ht="12.75">
      <c r="A575" s="753"/>
      <c r="B575" s="1068"/>
      <c r="C575" s="771"/>
      <c r="D575" s="768"/>
      <c r="E575" s="768" t="s">
        <v>526</v>
      </c>
      <c r="F575" s="769" t="s">
        <v>124</v>
      </c>
      <c r="G575" s="770"/>
      <c r="H575" s="771" t="s">
        <v>480</v>
      </c>
      <c r="I575" s="771" t="s">
        <v>173</v>
      </c>
      <c r="J575" s="772">
        <v>100</v>
      </c>
      <c r="K575" s="773" t="s">
        <v>482</v>
      </c>
      <c r="L575" s="558"/>
    </row>
    <row r="576" spans="1:12">
      <c r="A576" s="753"/>
      <c r="B576" s="587"/>
      <c r="C576" s="587"/>
      <c r="D576" s="587"/>
      <c r="E576" s="830"/>
      <c r="F576" s="587"/>
      <c r="G576" s="587"/>
      <c r="H576" s="587"/>
      <c r="I576" s="583"/>
      <c r="J576" s="587"/>
      <c r="K576" s="587"/>
      <c r="L576" s="558"/>
    </row>
    <row r="577" spans="1:12" ht="15" customHeight="1">
      <c r="A577" s="753"/>
      <c r="B577" s="748" t="s">
        <v>921</v>
      </c>
      <c r="C577" s="609"/>
      <c r="D577" s="609"/>
      <c r="E577" s="754"/>
      <c r="F577" s="609"/>
      <c r="G577" s="587"/>
      <c r="H577" s="587"/>
      <c r="I577" s="583"/>
      <c r="J577" s="587"/>
      <c r="K577" s="587"/>
      <c r="L577" s="558"/>
    </row>
    <row r="578" spans="1:12" ht="13.5">
      <c r="A578" s="753"/>
      <c r="B578" s="1072"/>
      <c r="C578" s="1073" t="s">
        <v>524</v>
      </c>
      <c r="D578" s="765">
        <v>100</v>
      </c>
      <c r="E578" s="1074"/>
      <c r="F578" s="765"/>
      <c r="G578" s="765"/>
      <c r="H578" s="765"/>
      <c r="I578" s="1075"/>
      <c r="J578" s="765"/>
      <c r="K578" s="766"/>
      <c r="L578" s="558"/>
    </row>
    <row r="579" spans="1:12" ht="13.5">
      <c r="A579" s="753"/>
      <c r="B579" s="1066"/>
      <c r="C579" s="1076"/>
      <c r="D579" s="587"/>
      <c r="E579" s="830"/>
      <c r="F579" s="587"/>
      <c r="G579" s="587"/>
      <c r="H579" s="587"/>
      <c r="I579" s="588"/>
      <c r="J579" s="587"/>
      <c r="K579" s="757"/>
      <c r="L579" s="558"/>
    </row>
    <row r="580" spans="1:12">
      <c r="A580" s="753"/>
      <c r="B580" s="1067"/>
      <c r="C580" s="739" t="s">
        <v>113</v>
      </c>
      <c r="D580" s="739" t="s">
        <v>114</v>
      </c>
      <c r="E580" s="831" t="s">
        <v>115</v>
      </c>
      <c r="F580" s="739" t="s">
        <v>116</v>
      </c>
      <c r="G580" s="739" t="s">
        <v>165</v>
      </c>
      <c r="H580" s="739" t="s">
        <v>117</v>
      </c>
      <c r="I580" s="739" t="s">
        <v>118</v>
      </c>
      <c r="J580" s="589" t="s">
        <v>119</v>
      </c>
      <c r="K580" s="756" t="s">
        <v>120</v>
      </c>
      <c r="L580" s="558"/>
    </row>
    <row r="581" spans="1:12" ht="12.75">
      <c r="A581" s="753"/>
      <c r="B581" s="1067"/>
      <c r="C581" s="764" t="s">
        <v>525</v>
      </c>
      <c r="D581" s="764"/>
      <c r="E581" s="764" t="s">
        <v>526</v>
      </c>
      <c r="F581" s="764" t="s">
        <v>124</v>
      </c>
      <c r="G581" s="764"/>
      <c r="H581" s="764" t="s">
        <v>135</v>
      </c>
      <c r="I581" s="764" t="s">
        <v>480</v>
      </c>
      <c r="J581" s="764">
        <v>100</v>
      </c>
      <c r="K581" s="774" t="s">
        <v>482</v>
      </c>
      <c r="L581" s="558"/>
    </row>
    <row r="582" spans="1:12" ht="12.75">
      <c r="A582" s="753"/>
      <c r="B582" s="1077"/>
      <c r="C582" s="764"/>
      <c r="D582" s="764"/>
      <c r="E582" s="764" t="s">
        <v>526</v>
      </c>
      <c r="F582" s="764" t="s">
        <v>124</v>
      </c>
      <c r="G582" s="764"/>
      <c r="H582" s="764" t="s">
        <v>169</v>
      </c>
      <c r="I582" s="764" t="s">
        <v>480</v>
      </c>
      <c r="J582" s="764">
        <v>100</v>
      </c>
      <c r="K582" s="774" t="s">
        <v>482</v>
      </c>
      <c r="L582" s="558"/>
    </row>
    <row r="583" spans="1:12" ht="12.75">
      <c r="A583" s="753"/>
      <c r="B583" s="1077"/>
      <c r="C583" s="764"/>
      <c r="D583" s="764"/>
      <c r="E583" s="764" t="s">
        <v>526</v>
      </c>
      <c r="F583" s="764" t="s">
        <v>124</v>
      </c>
      <c r="G583" s="764"/>
      <c r="H583" s="764" t="s">
        <v>173</v>
      </c>
      <c r="I583" s="764" t="s">
        <v>480</v>
      </c>
      <c r="J583" s="764">
        <v>100</v>
      </c>
      <c r="K583" s="774" t="s">
        <v>482</v>
      </c>
      <c r="L583" s="558"/>
    </row>
    <row r="584" spans="1:12" ht="12.75">
      <c r="A584" s="753"/>
      <c r="B584" s="1068"/>
      <c r="C584" s="775"/>
      <c r="D584" s="775"/>
      <c r="E584" s="775" t="s">
        <v>526</v>
      </c>
      <c r="F584" s="775" t="s">
        <v>124</v>
      </c>
      <c r="G584" s="775"/>
      <c r="H584" s="775" t="s">
        <v>480</v>
      </c>
      <c r="I584" s="775" t="s">
        <v>481</v>
      </c>
      <c r="J584" s="775">
        <v>100</v>
      </c>
      <c r="K584" s="776" t="s">
        <v>482</v>
      </c>
      <c r="L584" s="558"/>
    </row>
    <row r="585" spans="1:12">
      <c r="A585" s="753"/>
      <c r="B585" s="587"/>
      <c r="C585" s="587"/>
      <c r="D585" s="587"/>
      <c r="E585" s="830"/>
      <c r="F585" s="587"/>
      <c r="G585" s="587"/>
      <c r="H585" s="587"/>
      <c r="I585" s="583"/>
      <c r="J585" s="587"/>
      <c r="K585" s="587"/>
      <c r="L585" s="558"/>
    </row>
    <row r="586" spans="1:12" ht="13.5">
      <c r="A586" s="753"/>
      <c r="B586" s="751" t="s">
        <v>922</v>
      </c>
      <c r="C586" s="609"/>
      <c r="D586" s="609"/>
      <c r="E586" s="754"/>
      <c r="F586" s="609"/>
      <c r="G586" s="609"/>
      <c r="H586" s="609"/>
      <c r="I586" s="736"/>
      <c r="J586" s="587"/>
      <c r="K586" s="587"/>
      <c r="L586" s="558"/>
    </row>
    <row r="587" spans="1:12">
      <c r="A587" s="753"/>
      <c r="B587" s="778" t="s">
        <v>431</v>
      </c>
      <c r="C587" s="731"/>
      <c r="D587" s="731"/>
      <c r="E587" s="779"/>
      <c r="F587" s="731"/>
      <c r="G587" s="731"/>
      <c r="H587" s="731"/>
      <c r="I587" s="780"/>
      <c r="J587" s="731"/>
      <c r="K587" s="732"/>
      <c r="L587" s="558"/>
    </row>
    <row r="588" spans="1:12">
      <c r="A588" s="753"/>
      <c r="B588" s="1078"/>
      <c r="C588" s="642" t="s">
        <v>433</v>
      </c>
      <c r="D588" s="745">
        <f>D589+D590+D591+D592</f>
        <v>135</v>
      </c>
      <c r="E588" s="1079"/>
      <c r="F588" s="642"/>
      <c r="G588" s="642"/>
      <c r="H588" s="1080"/>
      <c r="I588" s="1080"/>
      <c r="J588" s="642"/>
      <c r="K588" s="781"/>
      <c r="L588" s="558"/>
    </row>
    <row r="589" spans="1:12">
      <c r="A589" s="753"/>
      <c r="B589" s="1078"/>
      <c r="C589" s="642" t="s">
        <v>434</v>
      </c>
      <c r="D589" s="745">
        <v>50</v>
      </c>
      <c r="E589" s="1079"/>
      <c r="F589" s="642"/>
      <c r="G589" s="642"/>
      <c r="H589" s="1080"/>
      <c r="I589" s="1080"/>
      <c r="J589" s="642"/>
      <c r="K589" s="781"/>
      <c r="L589" s="558"/>
    </row>
    <row r="590" spans="1:12">
      <c r="A590" s="753"/>
      <c r="B590" s="1078"/>
      <c r="C590" s="642" t="s">
        <v>435</v>
      </c>
      <c r="D590" s="745">
        <v>50</v>
      </c>
      <c r="E590" s="1079"/>
      <c r="F590" s="642"/>
      <c r="G590" s="642"/>
      <c r="H590" s="1080"/>
      <c r="I590" s="1080"/>
      <c r="J590" s="642"/>
      <c r="K590" s="781"/>
      <c r="L590" s="558"/>
    </row>
    <row r="591" spans="1:12">
      <c r="A591" s="753"/>
      <c r="B591" s="1078"/>
      <c r="C591" s="642" t="s">
        <v>436</v>
      </c>
      <c r="D591" s="745">
        <v>20</v>
      </c>
      <c r="E591" s="1079"/>
      <c r="F591" s="642"/>
      <c r="G591" s="642"/>
      <c r="H591" s="1080"/>
      <c r="I591" s="1080"/>
      <c r="J591" s="642"/>
      <c r="K591" s="781"/>
      <c r="L591" s="558"/>
    </row>
    <row r="592" spans="1:12">
      <c r="A592" s="753"/>
      <c r="B592" s="1078"/>
      <c r="C592" s="642" t="s">
        <v>437</v>
      </c>
      <c r="D592" s="745">
        <v>15</v>
      </c>
      <c r="E592" s="1079"/>
      <c r="F592" s="642"/>
      <c r="G592" s="642"/>
      <c r="H592" s="1080"/>
      <c r="I592" s="1080"/>
      <c r="J592" s="642"/>
      <c r="K592" s="781"/>
      <c r="L592" s="558"/>
    </row>
    <row r="593" spans="1:12">
      <c r="A593" s="753"/>
      <c r="B593" s="1081"/>
      <c r="C593" s="741" t="s">
        <v>113</v>
      </c>
      <c r="D593" s="741" t="s">
        <v>114</v>
      </c>
      <c r="E593" s="831" t="s">
        <v>115</v>
      </c>
      <c r="F593" s="739" t="s">
        <v>116</v>
      </c>
      <c r="G593" s="739" t="s">
        <v>165</v>
      </c>
      <c r="H593" s="1082" t="s">
        <v>117</v>
      </c>
      <c r="I593" s="1083" t="s">
        <v>118</v>
      </c>
      <c r="J593" s="740" t="s">
        <v>119</v>
      </c>
      <c r="K593" s="782" t="s">
        <v>120</v>
      </c>
      <c r="L593" s="558"/>
    </row>
    <row r="594" spans="1:12">
      <c r="A594" s="753"/>
      <c r="B594" s="1084"/>
      <c r="C594" s="1103" t="s">
        <v>438</v>
      </c>
      <c r="D594" s="743" t="s">
        <v>122</v>
      </c>
      <c r="E594" s="1086" t="s">
        <v>123</v>
      </c>
      <c r="F594" s="743" t="s">
        <v>124</v>
      </c>
      <c r="G594" s="743"/>
      <c r="H594" s="1058" t="s">
        <v>125</v>
      </c>
      <c r="I594" s="1058" t="s">
        <v>442</v>
      </c>
      <c r="J594" s="742">
        <f>J596+J597+J600+J601</f>
        <v>100</v>
      </c>
      <c r="K594" s="783" t="s">
        <v>127</v>
      </c>
      <c r="L594" s="558"/>
    </row>
    <row r="595" spans="1:12">
      <c r="A595" s="753"/>
      <c r="B595" s="1084"/>
      <c r="C595" s="1085" t="s">
        <v>439</v>
      </c>
      <c r="D595" s="743" t="s">
        <v>122</v>
      </c>
      <c r="E595" s="1086" t="s">
        <v>123</v>
      </c>
      <c r="F595" s="743" t="s">
        <v>124</v>
      </c>
      <c r="G595" s="743"/>
      <c r="H595" s="1058" t="s">
        <v>125</v>
      </c>
      <c r="I595" s="1058" t="s">
        <v>440</v>
      </c>
      <c r="J595" s="742">
        <f>J598+J599+J602+J603</f>
        <v>35</v>
      </c>
      <c r="K595" s="783" t="s">
        <v>127</v>
      </c>
      <c r="L595" s="558"/>
    </row>
    <row r="596" spans="1:12">
      <c r="A596" s="753"/>
      <c r="B596" s="1087" t="s">
        <v>441</v>
      </c>
      <c r="C596" s="1088" t="s">
        <v>132</v>
      </c>
      <c r="D596" s="609" t="s">
        <v>133</v>
      </c>
      <c r="E596" s="1086" t="s">
        <v>123</v>
      </c>
      <c r="F596" s="743" t="s">
        <v>124</v>
      </c>
      <c r="G596" s="744"/>
      <c r="H596" s="1058" t="s">
        <v>442</v>
      </c>
      <c r="I596" s="1058" t="s">
        <v>443</v>
      </c>
      <c r="J596" s="742">
        <v>45</v>
      </c>
      <c r="K596" s="784" t="s">
        <v>131</v>
      </c>
      <c r="L596" s="558"/>
    </row>
    <row r="597" spans="1:12" ht="24">
      <c r="A597" s="753"/>
      <c r="B597" s="1087"/>
      <c r="C597" s="1088" t="s">
        <v>136</v>
      </c>
      <c r="D597" s="609" t="s">
        <v>137</v>
      </c>
      <c r="E597" s="1086" t="s">
        <v>123</v>
      </c>
      <c r="F597" s="743" t="s">
        <v>124</v>
      </c>
      <c r="G597" s="744"/>
      <c r="H597" s="1058" t="s">
        <v>442</v>
      </c>
      <c r="I597" s="1058" t="s">
        <v>138</v>
      </c>
      <c r="J597" s="742">
        <v>5</v>
      </c>
      <c r="K597" s="784"/>
      <c r="L597" s="558"/>
    </row>
    <row r="598" spans="1:12">
      <c r="A598" s="753"/>
      <c r="B598" s="1087"/>
      <c r="C598" s="1085" t="s">
        <v>444</v>
      </c>
      <c r="D598" s="743" t="s">
        <v>445</v>
      </c>
      <c r="E598" s="1086" t="s">
        <v>123</v>
      </c>
      <c r="F598" s="743" t="s">
        <v>124</v>
      </c>
      <c r="G598" s="743"/>
      <c r="H598" s="1058" t="s">
        <v>440</v>
      </c>
      <c r="I598" s="1058" t="s">
        <v>446</v>
      </c>
      <c r="J598" s="742">
        <v>15</v>
      </c>
      <c r="K598" s="783" t="s">
        <v>447</v>
      </c>
      <c r="L598" s="558"/>
    </row>
    <row r="599" spans="1:12" ht="24">
      <c r="A599" s="753"/>
      <c r="B599" s="1087"/>
      <c r="C599" s="1085" t="s">
        <v>448</v>
      </c>
      <c r="D599" s="743" t="s">
        <v>449</v>
      </c>
      <c r="E599" s="1086" t="s">
        <v>123</v>
      </c>
      <c r="F599" s="743" t="s">
        <v>124</v>
      </c>
      <c r="G599" s="743"/>
      <c r="H599" s="1058" t="s">
        <v>440</v>
      </c>
      <c r="I599" s="1058" t="s">
        <v>308</v>
      </c>
      <c r="J599" s="742">
        <v>5</v>
      </c>
      <c r="K599" s="783"/>
      <c r="L599" s="558"/>
    </row>
    <row r="600" spans="1:12">
      <c r="A600" s="753"/>
      <c r="B600" s="1089" t="s">
        <v>450</v>
      </c>
      <c r="C600" s="1090" t="s">
        <v>132</v>
      </c>
      <c r="D600" s="587" t="s">
        <v>133</v>
      </c>
      <c r="E600" s="1079" t="s">
        <v>123</v>
      </c>
      <c r="F600" s="642" t="s">
        <v>124</v>
      </c>
      <c r="G600" s="746"/>
      <c r="H600" s="1091" t="s">
        <v>442</v>
      </c>
      <c r="I600" s="1091" t="s">
        <v>443</v>
      </c>
      <c r="J600" s="745">
        <v>45</v>
      </c>
      <c r="K600" s="785"/>
      <c r="L600" s="558"/>
    </row>
    <row r="601" spans="1:12" ht="24">
      <c r="A601" s="753"/>
      <c r="B601" s="1089"/>
      <c r="C601" s="1090" t="s">
        <v>136</v>
      </c>
      <c r="D601" s="587" t="s">
        <v>137</v>
      </c>
      <c r="E601" s="1079" t="s">
        <v>123</v>
      </c>
      <c r="F601" s="642" t="s">
        <v>124</v>
      </c>
      <c r="G601" s="746"/>
      <c r="H601" s="1091" t="s">
        <v>442</v>
      </c>
      <c r="I601" s="1091" t="s">
        <v>138</v>
      </c>
      <c r="J601" s="745">
        <v>5</v>
      </c>
      <c r="K601" s="785"/>
      <c r="L601" s="558"/>
    </row>
    <row r="602" spans="1:12">
      <c r="A602" s="753"/>
      <c r="B602" s="1089"/>
      <c r="C602" s="1092" t="s">
        <v>444</v>
      </c>
      <c r="D602" s="642" t="s">
        <v>445</v>
      </c>
      <c r="E602" s="1079" t="s">
        <v>123</v>
      </c>
      <c r="F602" s="642" t="s">
        <v>124</v>
      </c>
      <c r="G602" s="642"/>
      <c r="H602" s="1091" t="s">
        <v>440</v>
      </c>
      <c r="I602" s="1091" t="s">
        <v>446</v>
      </c>
      <c r="J602" s="742">
        <v>12</v>
      </c>
      <c r="K602" s="781" t="s">
        <v>447</v>
      </c>
      <c r="L602" s="558"/>
    </row>
    <row r="603" spans="1:12" ht="24">
      <c r="A603" s="753"/>
      <c r="B603" s="1093"/>
      <c r="C603" s="1094" t="s">
        <v>448</v>
      </c>
      <c r="D603" s="1095" t="s">
        <v>449</v>
      </c>
      <c r="E603" s="1095" t="s">
        <v>123</v>
      </c>
      <c r="F603" s="1096" t="s">
        <v>124</v>
      </c>
      <c r="G603" s="1096"/>
      <c r="H603" s="1097" t="s">
        <v>440</v>
      </c>
      <c r="I603" s="1097" t="s">
        <v>308</v>
      </c>
      <c r="J603" s="786">
        <v>3</v>
      </c>
      <c r="K603" s="787"/>
      <c r="L603" s="558"/>
    </row>
    <row r="604" spans="1:12">
      <c r="A604" s="753"/>
      <c r="B604" s="748" t="s">
        <v>464</v>
      </c>
      <c r="C604" s="609"/>
      <c r="D604" s="609"/>
      <c r="E604" s="754"/>
      <c r="F604" s="609"/>
      <c r="G604" s="609"/>
      <c r="H604" s="609"/>
      <c r="I604" s="736"/>
      <c r="J604" s="609"/>
      <c r="K604" s="609"/>
      <c r="L604" s="558"/>
    </row>
    <row r="605" spans="1:12">
      <c r="A605" s="753"/>
      <c r="B605" s="1060"/>
      <c r="C605" s="731" t="s">
        <v>455</v>
      </c>
      <c r="D605" s="731">
        <v>990</v>
      </c>
      <c r="E605" s="779"/>
      <c r="F605" s="731"/>
      <c r="G605" s="731"/>
      <c r="H605" s="731"/>
      <c r="I605" s="780"/>
      <c r="J605" s="731"/>
      <c r="K605" s="732"/>
      <c r="L605" s="558"/>
    </row>
    <row r="606" spans="1:12">
      <c r="A606" s="753"/>
      <c r="B606" s="1078"/>
      <c r="C606" s="642" t="s">
        <v>434</v>
      </c>
      <c r="D606" s="1098">
        <v>50</v>
      </c>
      <c r="E606" s="1079"/>
      <c r="F606" s="642"/>
      <c r="G606" s="642"/>
      <c r="H606" s="1080"/>
      <c r="I606" s="1080"/>
      <c r="J606" s="642"/>
      <c r="K606" s="781"/>
      <c r="L606" s="558"/>
    </row>
    <row r="607" spans="1:12">
      <c r="A607" s="753"/>
      <c r="B607" s="1078"/>
      <c r="C607" s="642" t="s">
        <v>436</v>
      </c>
      <c r="D607" s="1098">
        <v>20</v>
      </c>
      <c r="E607" s="1079"/>
      <c r="F607" s="642"/>
      <c r="G607" s="642"/>
      <c r="H607" s="1080"/>
      <c r="I607" s="1080"/>
      <c r="J607" s="642"/>
      <c r="K607" s="781"/>
      <c r="L607" s="558"/>
    </row>
    <row r="608" spans="1:12">
      <c r="A608" s="753"/>
      <c r="B608" s="1052"/>
      <c r="C608" s="609" t="s">
        <v>466</v>
      </c>
      <c r="D608" s="609">
        <v>-10</v>
      </c>
      <c r="E608" s="754"/>
      <c r="F608" s="609"/>
      <c r="G608" s="609"/>
      <c r="H608" s="609"/>
      <c r="I608" s="736"/>
      <c r="J608" s="609"/>
      <c r="K608" s="733"/>
      <c r="L608" s="558"/>
    </row>
    <row r="609" spans="1:12">
      <c r="A609" s="753"/>
      <c r="B609" s="1052"/>
      <c r="C609" s="609" t="s">
        <v>467</v>
      </c>
      <c r="D609" s="609">
        <v>330</v>
      </c>
      <c r="E609" s="754"/>
      <c r="F609" s="609"/>
      <c r="G609" s="609"/>
      <c r="H609" s="609"/>
      <c r="I609" s="736"/>
      <c r="J609" s="609"/>
      <c r="K609" s="733"/>
      <c r="L609" s="558"/>
    </row>
    <row r="610" spans="1:12">
      <c r="A610" s="753"/>
      <c r="B610" s="1052"/>
      <c r="C610" s="609" t="s">
        <v>433</v>
      </c>
      <c r="D610" s="609">
        <f>D605+D609+D606+D607</f>
        <v>1390</v>
      </c>
      <c r="E610" s="754"/>
      <c r="F610" s="609"/>
      <c r="G610" s="609"/>
      <c r="H610" s="609"/>
      <c r="I610" s="736"/>
      <c r="J610" s="609"/>
      <c r="K610" s="733"/>
      <c r="L610" s="558"/>
    </row>
    <row r="611" spans="1:12">
      <c r="A611" s="753"/>
      <c r="B611" s="1052"/>
      <c r="C611" s="748" t="s">
        <v>113</v>
      </c>
      <c r="D611" s="748" t="s">
        <v>114</v>
      </c>
      <c r="E611" s="777" t="s">
        <v>115</v>
      </c>
      <c r="F611" s="748" t="s">
        <v>116</v>
      </c>
      <c r="G611" s="748" t="s">
        <v>165</v>
      </c>
      <c r="H611" s="748" t="s">
        <v>117</v>
      </c>
      <c r="I611" s="748" t="s">
        <v>118</v>
      </c>
      <c r="J611" s="747" t="s">
        <v>119</v>
      </c>
      <c r="K611" s="735" t="s">
        <v>120</v>
      </c>
      <c r="L611" s="558"/>
    </row>
    <row r="612" spans="1:12">
      <c r="A612" s="753"/>
      <c r="B612" s="1052"/>
      <c r="C612" s="585" t="s">
        <v>468</v>
      </c>
      <c r="D612" s="585" t="s">
        <v>336</v>
      </c>
      <c r="E612" s="832" t="s">
        <v>123</v>
      </c>
      <c r="F612" s="585" t="s">
        <v>124</v>
      </c>
      <c r="G612" s="585" t="s">
        <v>168</v>
      </c>
      <c r="H612" s="585" t="s">
        <v>316</v>
      </c>
      <c r="I612" s="585" t="s">
        <v>338</v>
      </c>
      <c r="J612" s="749">
        <v>-9</v>
      </c>
      <c r="K612" s="733" t="s">
        <v>292</v>
      </c>
      <c r="L612" s="558"/>
    </row>
    <row r="613" spans="1:12" ht="24">
      <c r="A613" s="753"/>
      <c r="B613" s="1052"/>
      <c r="C613" s="585" t="s">
        <v>469</v>
      </c>
      <c r="D613" s="585" t="s">
        <v>340</v>
      </c>
      <c r="E613" s="832" t="s">
        <v>123</v>
      </c>
      <c r="F613" s="585" t="s">
        <v>124</v>
      </c>
      <c r="G613" s="585" t="s">
        <v>168</v>
      </c>
      <c r="H613" s="585" t="s">
        <v>316</v>
      </c>
      <c r="I613" s="585" t="s">
        <v>308</v>
      </c>
      <c r="J613" s="749">
        <v>-1</v>
      </c>
      <c r="K613" s="733" t="s">
        <v>292</v>
      </c>
      <c r="L613" s="558"/>
    </row>
    <row r="614" spans="1:12">
      <c r="A614" s="753"/>
      <c r="B614" s="1052"/>
      <c r="C614" s="750" t="s">
        <v>121</v>
      </c>
      <c r="D614" s="750" t="s">
        <v>122</v>
      </c>
      <c r="E614" s="1099" t="s">
        <v>123</v>
      </c>
      <c r="F614" s="750" t="s">
        <v>124</v>
      </c>
      <c r="G614" s="750"/>
      <c r="H614" s="750" t="s">
        <v>125</v>
      </c>
      <c r="I614" s="750" t="s">
        <v>315</v>
      </c>
      <c r="J614" s="750">
        <v>990</v>
      </c>
      <c r="K614" s="733" t="s">
        <v>127</v>
      </c>
      <c r="L614" s="558"/>
    </row>
    <row r="615" spans="1:12">
      <c r="A615" s="753"/>
      <c r="B615" s="1052"/>
      <c r="C615" s="750" t="s">
        <v>470</v>
      </c>
      <c r="D615" s="750" t="s">
        <v>122</v>
      </c>
      <c r="E615" s="1099" t="s">
        <v>123</v>
      </c>
      <c r="F615" s="750" t="s">
        <v>124</v>
      </c>
      <c r="G615" s="750"/>
      <c r="H615" s="750" t="s">
        <v>125</v>
      </c>
      <c r="I615" s="750" t="s">
        <v>316</v>
      </c>
      <c r="J615" s="750">
        <v>330</v>
      </c>
      <c r="K615" s="733" t="s">
        <v>131</v>
      </c>
      <c r="L615" s="558"/>
    </row>
    <row r="616" spans="1:12">
      <c r="A616" s="753"/>
      <c r="B616" s="1081"/>
      <c r="C616" s="1076" t="s">
        <v>438</v>
      </c>
      <c r="D616" s="642" t="s">
        <v>122</v>
      </c>
      <c r="E616" s="1079" t="s">
        <v>123</v>
      </c>
      <c r="F616" s="642" t="s">
        <v>124</v>
      </c>
      <c r="G616" s="642"/>
      <c r="H616" s="1091" t="s">
        <v>125</v>
      </c>
      <c r="I616" s="1091" t="s">
        <v>442</v>
      </c>
      <c r="J616" s="745">
        <f>J618+J619+J622+J623</f>
        <v>380</v>
      </c>
      <c r="K616" s="781" t="s">
        <v>127</v>
      </c>
      <c r="L616" s="558"/>
    </row>
    <row r="617" spans="1:12">
      <c r="A617" s="753"/>
      <c r="B617" s="1081"/>
      <c r="C617" s="1076" t="s">
        <v>439</v>
      </c>
      <c r="D617" s="642" t="s">
        <v>122</v>
      </c>
      <c r="E617" s="1079" t="s">
        <v>123</v>
      </c>
      <c r="F617" s="642" t="s">
        <v>124</v>
      </c>
      <c r="G617" s="642"/>
      <c r="H617" s="1091" t="s">
        <v>125</v>
      </c>
      <c r="I617" s="1091" t="s">
        <v>440</v>
      </c>
      <c r="J617" s="745">
        <f>J620+J621+J624+J625</f>
        <v>350</v>
      </c>
      <c r="K617" s="781" t="s">
        <v>127</v>
      </c>
      <c r="L617" s="558"/>
    </row>
    <row r="618" spans="1:12">
      <c r="A618" s="753"/>
      <c r="B618" s="1089" t="s">
        <v>441</v>
      </c>
      <c r="C618" s="587" t="s">
        <v>132</v>
      </c>
      <c r="D618" s="587" t="s">
        <v>133</v>
      </c>
      <c r="E618" s="1079" t="s">
        <v>123</v>
      </c>
      <c r="F618" s="642" t="s">
        <v>124</v>
      </c>
      <c r="G618" s="746"/>
      <c r="H618" s="1091" t="s">
        <v>442</v>
      </c>
      <c r="I618" s="1091" t="s">
        <v>443</v>
      </c>
      <c r="J618" s="745">
        <v>45</v>
      </c>
      <c r="K618" s="785" t="s">
        <v>131</v>
      </c>
      <c r="L618" s="558"/>
    </row>
    <row r="619" spans="1:12" ht="24">
      <c r="A619" s="753"/>
      <c r="B619" s="1089"/>
      <c r="C619" s="587" t="s">
        <v>136</v>
      </c>
      <c r="D619" s="587" t="s">
        <v>137</v>
      </c>
      <c r="E619" s="1079" t="s">
        <v>123</v>
      </c>
      <c r="F619" s="642" t="s">
        <v>124</v>
      </c>
      <c r="G619" s="746"/>
      <c r="H619" s="1091" t="s">
        <v>442</v>
      </c>
      <c r="I619" s="1091" t="s">
        <v>138</v>
      </c>
      <c r="J619" s="745">
        <v>5</v>
      </c>
      <c r="K619" s="785"/>
      <c r="L619" s="558"/>
    </row>
    <row r="620" spans="1:12">
      <c r="A620" s="753"/>
      <c r="B620" s="1089"/>
      <c r="C620" s="1076" t="s">
        <v>444</v>
      </c>
      <c r="D620" s="642" t="s">
        <v>445</v>
      </c>
      <c r="E620" s="1079" t="s">
        <v>123</v>
      </c>
      <c r="F620" s="642" t="s">
        <v>124</v>
      </c>
      <c r="G620" s="642"/>
      <c r="H620" s="1091" t="s">
        <v>440</v>
      </c>
      <c r="I620" s="1091" t="s">
        <v>446</v>
      </c>
      <c r="J620" s="745">
        <v>15</v>
      </c>
      <c r="K620" s="781" t="s">
        <v>447</v>
      </c>
      <c r="L620" s="558"/>
    </row>
    <row r="621" spans="1:12" ht="24">
      <c r="A621" s="753"/>
      <c r="B621" s="1089"/>
      <c r="C621" s="1076" t="s">
        <v>448</v>
      </c>
      <c r="D621" s="642" t="s">
        <v>449</v>
      </c>
      <c r="E621" s="1079" t="s">
        <v>123</v>
      </c>
      <c r="F621" s="642" t="s">
        <v>124</v>
      </c>
      <c r="G621" s="642"/>
      <c r="H621" s="1091" t="s">
        <v>440</v>
      </c>
      <c r="I621" s="1091" t="s">
        <v>308</v>
      </c>
      <c r="J621" s="745">
        <v>5</v>
      </c>
      <c r="K621" s="781"/>
      <c r="L621" s="558"/>
    </row>
    <row r="622" spans="1:12">
      <c r="A622" s="753"/>
      <c r="B622" s="1052"/>
      <c r="C622" s="750" t="s">
        <v>471</v>
      </c>
      <c r="D622" s="750" t="s">
        <v>287</v>
      </c>
      <c r="E622" s="1100" t="s">
        <v>130</v>
      </c>
      <c r="F622" s="1101"/>
      <c r="G622" s="1101"/>
      <c r="H622" s="1101"/>
      <c r="I622" s="1101"/>
      <c r="J622" s="750"/>
      <c r="K622" s="733" t="s">
        <v>292</v>
      </c>
      <c r="L622" s="558"/>
    </row>
    <row r="623" spans="1:12">
      <c r="A623" s="753"/>
      <c r="B623" s="1052"/>
      <c r="C623" s="750" t="s">
        <v>470</v>
      </c>
      <c r="D623" s="750" t="s">
        <v>289</v>
      </c>
      <c r="E623" s="1100" t="s">
        <v>130</v>
      </c>
      <c r="F623" s="1101"/>
      <c r="G623" s="1101"/>
      <c r="H623" s="1101"/>
      <c r="I623" s="1101"/>
      <c r="J623" s="750">
        <v>330</v>
      </c>
      <c r="K623" s="733" t="s">
        <v>131</v>
      </c>
      <c r="L623" s="558"/>
    </row>
    <row r="624" spans="1:12">
      <c r="A624" s="753"/>
      <c r="B624" s="1052"/>
      <c r="C624" s="750" t="s">
        <v>926</v>
      </c>
      <c r="D624" s="750" t="s">
        <v>290</v>
      </c>
      <c r="E624" s="1099" t="s">
        <v>238</v>
      </c>
      <c r="F624" s="750" t="s">
        <v>124</v>
      </c>
      <c r="G624" s="750"/>
      <c r="H624" s="750" t="s">
        <v>316</v>
      </c>
      <c r="I624" s="750" t="s">
        <v>306</v>
      </c>
      <c r="J624" s="750">
        <v>300</v>
      </c>
      <c r="K624" s="733" t="s">
        <v>131</v>
      </c>
      <c r="L624" s="558"/>
    </row>
    <row r="625" spans="1:12" ht="24">
      <c r="A625" s="753"/>
      <c r="B625" s="1052"/>
      <c r="C625" s="750" t="s">
        <v>472</v>
      </c>
      <c r="D625" s="750" t="s">
        <v>293</v>
      </c>
      <c r="E625" s="1099" t="s">
        <v>238</v>
      </c>
      <c r="F625" s="750" t="s">
        <v>124</v>
      </c>
      <c r="G625" s="750"/>
      <c r="H625" s="750" t="s">
        <v>316</v>
      </c>
      <c r="I625" s="750" t="s">
        <v>308</v>
      </c>
      <c r="J625" s="750">
        <v>30</v>
      </c>
      <c r="K625" s="733" t="s">
        <v>131</v>
      </c>
      <c r="L625" s="558"/>
    </row>
    <row r="626" spans="1:12">
      <c r="A626" s="753"/>
      <c r="B626" s="1055"/>
      <c r="C626" s="788" t="s">
        <v>317</v>
      </c>
      <c r="D626" s="788" t="s">
        <v>283</v>
      </c>
      <c r="E626" s="1102" t="s">
        <v>238</v>
      </c>
      <c r="F626" s="788" t="s">
        <v>124</v>
      </c>
      <c r="G626" s="788"/>
      <c r="H626" s="788" t="s">
        <v>315</v>
      </c>
      <c r="I626" s="788" t="s">
        <v>267</v>
      </c>
      <c r="J626" s="788">
        <v>990</v>
      </c>
      <c r="K626" s="738" t="s">
        <v>131</v>
      </c>
      <c r="L626" s="558"/>
    </row>
    <row r="627" spans="1:12" ht="12.75" thickBot="1">
      <c r="A627" s="798"/>
      <c r="B627" s="570"/>
      <c r="C627" s="570"/>
      <c r="D627" s="570"/>
      <c r="E627" s="799"/>
      <c r="F627" s="570"/>
      <c r="G627" s="570"/>
      <c r="H627" s="570"/>
      <c r="I627" s="566"/>
      <c r="J627" s="570"/>
      <c r="K627" s="570"/>
      <c r="L627" s="563"/>
    </row>
  </sheetData>
  <mergeCells count="38">
    <mergeCell ref="E622:I622"/>
    <mergeCell ref="E623:I623"/>
    <mergeCell ref="B319:B322"/>
    <mergeCell ref="B323:B326"/>
    <mergeCell ref="B360:B363"/>
    <mergeCell ref="B596:B599"/>
    <mergeCell ref="B600:B603"/>
    <mergeCell ref="B618:B621"/>
    <mergeCell ref="C377:C378"/>
    <mergeCell ref="E384:I384"/>
    <mergeCell ref="E443:I443"/>
    <mergeCell ref="E539:I539"/>
    <mergeCell ref="E547:I547"/>
    <mergeCell ref="E289:I289"/>
    <mergeCell ref="E302:I302"/>
    <mergeCell ref="E364:I364"/>
    <mergeCell ref="E365:I365"/>
    <mergeCell ref="E383:I383"/>
    <mergeCell ref="B170:C170"/>
    <mergeCell ref="E175:I175"/>
    <mergeCell ref="B179:C179"/>
    <mergeCell ref="E184:I184"/>
    <mergeCell ref="B269:C269"/>
    <mergeCell ref="E150:I150"/>
    <mergeCell ref="B154:E154"/>
    <mergeCell ref="F154:H154"/>
    <mergeCell ref="E163:I163"/>
    <mergeCell ref="E164:I164"/>
    <mergeCell ref="E83:H83"/>
    <mergeCell ref="E84:H84"/>
    <mergeCell ref="E93:I93"/>
    <mergeCell ref="E130:I130"/>
    <mergeCell ref="E131:I131"/>
    <mergeCell ref="E10:H10"/>
    <mergeCell ref="E13:H13"/>
    <mergeCell ref="E24:H24"/>
    <mergeCell ref="E70:I70"/>
    <mergeCell ref="E71:I71"/>
  </mergeCells>
  <phoneticPr fontId="40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8.75" defaultRowHeight="14.25"/>
  <sheetData/>
  <phoneticPr fontId="4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6"/>
  <sheetViews>
    <sheetView topLeftCell="A16" workbookViewId="0">
      <selection activeCell="D21" sqref="D21"/>
    </sheetView>
  </sheetViews>
  <sheetFormatPr defaultColWidth="8.75" defaultRowHeight="13.5"/>
  <cols>
    <col min="1" max="1" width="10.375" style="275" customWidth="1"/>
    <col min="2" max="2" width="20.125" style="275" customWidth="1"/>
    <col min="3" max="3" width="18" style="275" customWidth="1"/>
    <col min="4" max="4" width="10.5" style="275" customWidth="1"/>
    <col min="5" max="5" width="16.375" style="275" customWidth="1"/>
    <col min="6" max="6" width="9" style="275" customWidth="1"/>
    <col min="7" max="7" width="30.625" style="275" customWidth="1"/>
    <col min="8" max="8" width="42.375" style="275" customWidth="1"/>
    <col min="9" max="9" width="6.625" style="275" customWidth="1"/>
    <col min="10" max="10" width="13.75" style="275" customWidth="1"/>
    <col min="11" max="11" width="12" style="275" customWidth="1"/>
    <col min="12" max="16384" width="8.75" style="275"/>
  </cols>
  <sheetData>
    <row r="1" spans="1:11" s="279" customFormat="1">
      <c r="A1" s="279" t="s">
        <v>105</v>
      </c>
      <c r="B1" s="275" t="s">
        <v>106</v>
      </c>
    </row>
    <row r="2" spans="1:11" s="279" customFormat="1">
      <c r="B2" s="275" t="s">
        <v>107</v>
      </c>
    </row>
    <row r="3" spans="1:11" s="279" customFormat="1">
      <c r="B3" s="275" t="s">
        <v>108</v>
      </c>
    </row>
    <row r="4" spans="1:11">
      <c r="A4" s="440"/>
      <c r="B4" s="440"/>
    </row>
    <row r="7" spans="1:11">
      <c r="A7" s="226"/>
      <c r="B7" s="522" t="s">
        <v>109</v>
      </c>
      <c r="C7" s="522"/>
      <c r="D7" s="271"/>
      <c r="E7" s="271"/>
      <c r="F7" s="271"/>
      <c r="G7" s="271"/>
      <c r="H7" s="271"/>
      <c r="I7" s="271"/>
      <c r="J7" s="271"/>
      <c r="K7" s="271"/>
    </row>
    <row r="8" spans="1:11">
      <c r="A8" s="226"/>
      <c r="B8" s="272" t="s">
        <v>110</v>
      </c>
      <c r="C8" s="237" t="s">
        <v>111</v>
      </c>
      <c r="D8" s="237">
        <v>1060</v>
      </c>
      <c r="E8" s="237"/>
      <c r="F8" s="237"/>
      <c r="G8" s="237"/>
      <c r="H8" s="237"/>
      <c r="I8" s="237"/>
      <c r="J8" s="237"/>
      <c r="K8" s="276"/>
    </row>
    <row r="9" spans="1:11">
      <c r="A9" s="226"/>
      <c r="B9" s="273"/>
      <c r="C9" s="271" t="s">
        <v>112</v>
      </c>
      <c r="D9" s="271">
        <v>1060</v>
      </c>
      <c r="E9" s="271"/>
      <c r="F9" s="271"/>
      <c r="G9" s="271"/>
      <c r="H9" s="271"/>
      <c r="I9" s="271"/>
      <c r="J9" s="271"/>
      <c r="K9" s="277"/>
    </row>
    <row r="10" spans="1:11">
      <c r="A10" s="226"/>
      <c r="B10" s="273"/>
      <c r="C10" s="271"/>
      <c r="D10" s="271"/>
      <c r="E10" s="271"/>
      <c r="F10" s="271"/>
      <c r="G10" s="271"/>
      <c r="H10" s="271"/>
      <c r="I10" s="271"/>
      <c r="J10" s="271"/>
      <c r="K10" s="277"/>
    </row>
    <row r="11" spans="1:11">
      <c r="A11" s="226"/>
      <c r="B11" s="273"/>
      <c r="C11" s="233" t="s">
        <v>113</v>
      </c>
      <c r="D11" s="233" t="s">
        <v>114</v>
      </c>
      <c r="E11" s="233" t="s">
        <v>115</v>
      </c>
      <c r="F11" s="233" t="s">
        <v>116</v>
      </c>
      <c r="G11" s="233" t="s">
        <v>117</v>
      </c>
      <c r="H11" s="233" t="s">
        <v>118</v>
      </c>
      <c r="I11" s="233" t="s">
        <v>119</v>
      </c>
      <c r="J11" s="233" t="s">
        <v>120</v>
      </c>
      <c r="K11" s="277"/>
    </row>
    <row r="12" spans="1:11">
      <c r="A12" s="226"/>
      <c r="B12" s="273"/>
      <c r="C12" s="271" t="s">
        <v>121</v>
      </c>
      <c r="D12" s="271" t="s">
        <v>122</v>
      </c>
      <c r="E12" s="271" t="s">
        <v>123</v>
      </c>
      <c r="F12" s="271" t="s">
        <v>124</v>
      </c>
      <c r="G12" s="441" t="s">
        <v>527</v>
      </c>
      <c r="H12" s="271" t="s">
        <v>126</v>
      </c>
      <c r="I12" s="271">
        <v>1060</v>
      </c>
      <c r="J12" s="271" t="s">
        <v>127</v>
      </c>
      <c r="K12" s="277"/>
    </row>
    <row r="13" spans="1:11">
      <c r="A13" s="226"/>
      <c r="B13" s="273"/>
      <c r="C13" s="271" t="s">
        <v>128</v>
      </c>
      <c r="D13" s="271" t="s">
        <v>129</v>
      </c>
      <c r="E13" s="523" t="s">
        <v>130</v>
      </c>
      <c r="F13" s="523"/>
      <c r="G13" s="523"/>
      <c r="H13" s="523"/>
      <c r="I13" s="271">
        <v>1060</v>
      </c>
      <c r="J13" s="271" t="s">
        <v>131</v>
      </c>
      <c r="K13" s="277"/>
    </row>
    <row r="14" spans="1:11">
      <c r="A14" s="266"/>
      <c r="B14" s="336"/>
      <c r="C14" s="266" t="s">
        <v>132</v>
      </c>
      <c r="D14" s="266" t="s">
        <v>133</v>
      </c>
      <c r="E14" s="266" t="s">
        <v>528</v>
      </c>
      <c r="F14" s="266" t="s">
        <v>124</v>
      </c>
      <c r="G14" s="266" t="s">
        <v>126</v>
      </c>
      <c r="H14" s="266" t="s">
        <v>135</v>
      </c>
      <c r="I14" s="266">
        <v>1000</v>
      </c>
      <c r="J14" s="266" t="s">
        <v>131</v>
      </c>
      <c r="K14" s="277"/>
    </row>
    <row r="15" spans="1:11">
      <c r="A15" s="266"/>
      <c r="B15" s="336"/>
      <c r="C15" s="266" t="s">
        <v>136</v>
      </c>
      <c r="D15" s="266" t="s">
        <v>137</v>
      </c>
      <c r="E15" s="266" t="s">
        <v>528</v>
      </c>
      <c r="F15" s="266" t="s">
        <v>124</v>
      </c>
      <c r="G15" s="266" t="s">
        <v>126</v>
      </c>
      <c r="H15" s="266" t="s">
        <v>138</v>
      </c>
      <c r="I15" s="266">
        <v>60</v>
      </c>
      <c r="J15" s="266" t="s">
        <v>131</v>
      </c>
      <c r="K15" s="277"/>
    </row>
    <row r="16" spans="1:11">
      <c r="A16" s="226"/>
      <c r="B16" s="151"/>
      <c r="C16" s="152"/>
      <c r="D16" s="152"/>
      <c r="E16" s="152"/>
      <c r="F16" s="152"/>
      <c r="G16" s="152"/>
      <c r="H16" s="152"/>
      <c r="I16" s="152"/>
      <c r="J16" s="152"/>
      <c r="K16" s="154"/>
    </row>
  </sheetData>
  <mergeCells count="2">
    <mergeCell ref="B7:C7"/>
    <mergeCell ref="E13:H13"/>
  </mergeCells>
  <phoneticPr fontId="4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78"/>
  <sheetViews>
    <sheetView workbookViewId="0">
      <selection activeCell="E101" sqref="E101"/>
    </sheetView>
  </sheetViews>
  <sheetFormatPr defaultColWidth="8.75" defaultRowHeight="13.5"/>
  <cols>
    <col min="1" max="1" width="8.75" style="275"/>
    <col min="2" max="2" width="13.125" style="275" customWidth="1"/>
    <col min="3" max="3" width="24.125" style="275" customWidth="1"/>
    <col min="4" max="4" width="31.625" style="275" customWidth="1"/>
    <col min="5" max="5" width="18.375" style="275" customWidth="1"/>
    <col min="6" max="6" width="12.5" style="275" customWidth="1"/>
    <col min="7" max="7" width="42.375" style="275" customWidth="1"/>
    <col min="8" max="8" width="33.625" style="275" customWidth="1"/>
    <col min="9" max="9" width="35.625" style="275" customWidth="1"/>
    <col min="10" max="11" width="12" style="275" customWidth="1"/>
    <col min="12" max="16384" width="8.75" style="275"/>
  </cols>
  <sheetData>
    <row r="1" spans="1:36" s="312" customFormat="1">
      <c r="A1" s="312" t="s">
        <v>105</v>
      </c>
      <c r="B1" s="312" t="s">
        <v>529</v>
      </c>
    </row>
    <row r="2" spans="1:36" s="312" customFormat="1">
      <c r="B2" s="312" t="s">
        <v>530</v>
      </c>
    </row>
    <row r="3" spans="1:36" s="312" customFormat="1"/>
    <row r="4" spans="1:36" s="312" customFormat="1"/>
    <row r="5" spans="1:36" s="271" customFormat="1">
      <c r="B5" s="233" t="s">
        <v>531</v>
      </c>
      <c r="C5" s="410"/>
      <c r="D5" s="266" t="s">
        <v>321</v>
      </c>
      <c r="L5" s="312"/>
    </row>
    <row r="6" spans="1:36" s="271" customFormat="1">
      <c r="B6" s="272" t="s">
        <v>163</v>
      </c>
      <c r="C6" s="237" t="s">
        <v>323</v>
      </c>
      <c r="D6" s="237">
        <v>10000</v>
      </c>
      <c r="E6" s="237"/>
      <c r="F6" s="237"/>
      <c r="G6" s="237"/>
      <c r="H6" s="237"/>
      <c r="I6" s="237"/>
      <c r="J6" s="237"/>
      <c r="K6" s="276"/>
      <c r="L6" s="275"/>
      <c r="M6" s="275"/>
      <c r="N6" s="275"/>
      <c r="O6" s="275"/>
      <c r="P6" s="275"/>
      <c r="Q6" s="275"/>
      <c r="R6" s="275"/>
      <c r="S6" s="275"/>
      <c r="T6" s="275"/>
      <c r="U6" s="275"/>
      <c r="V6" s="275"/>
      <c r="W6" s="275"/>
      <c r="X6" s="275"/>
      <c r="Y6" s="275"/>
      <c r="Z6" s="275"/>
      <c r="AA6" s="275"/>
      <c r="AB6" s="275"/>
      <c r="AC6" s="275"/>
      <c r="AD6" s="275"/>
      <c r="AE6" s="275"/>
      <c r="AF6" s="275"/>
      <c r="AG6" s="275"/>
      <c r="AH6" s="275"/>
      <c r="AI6" s="275"/>
      <c r="AJ6" s="275"/>
    </row>
    <row r="7" spans="1:36" s="271" customFormat="1">
      <c r="B7" s="273"/>
      <c r="C7" s="271" t="s">
        <v>264</v>
      </c>
      <c r="D7" s="271">
        <v>10000</v>
      </c>
      <c r="K7" s="277"/>
      <c r="L7" s="275"/>
      <c r="M7" s="275"/>
      <c r="N7" s="275"/>
      <c r="O7" s="275"/>
      <c r="P7" s="275"/>
      <c r="Q7" s="275"/>
      <c r="R7" s="275"/>
      <c r="S7" s="275"/>
      <c r="T7" s="275"/>
      <c r="U7" s="275"/>
      <c r="V7" s="275"/>
      <c r="W7" s="275"/>
      <c r="X7" s="275"/>
      <c r="Y7" s="275"/>
      <c r="Z7" s="275"/>
      <c r="AA7" s="275"/>
      <c r="AB7" s="275"/>
      <c r="AC7" s="275"/>
      <c r="AD7" s="275"/>
      <c r="AE7" s="275"/>
      <c r="AF7" s="275"/>
      <c r="AG7" s="275"/>
      <c r="AH7" s="275"/>
      <c r="AI7" s="275"/>
      <c r="AJ7" s="275"/>
    </row>
    <row r="8" spans="1:36" s="271" customFormat="1">
      <c r="B8" s="273"/>
      <c r="K8" s="277"/>
      <c r="L8" s="275"/>
      <c r="M8" s="275"/>
      <c r="N8" s="275"/>
      <c r="O8" s="275"/>
      <c r="P8" s="275"/>
      <c r="Q8" s="275"/>
      <c r="R8" s="275"/>
      <c r="S8" s="275"/>
      <c r="T8" s="275"/>
      <c r="U8" s="275"/>
      <c r="V8" s="275"/>
      <c r="W8" s="275"/>
      <c r="X8" s="275"/>
      <c r="Y8" s="275"/>
      <c r="Z8" s="275"/>
      <c r="AA8" s="275"/>
      <c r="AB8" s="275"/>
      <c r="AC8" s="275"/>
      <c r="AD8" s="275"/>
      <c r="AE8" s="275"/>
      <c r="AF8" s="275"/>
      <c r="AG8" s="275"/>
      <c r="AH8" s="275"/>
      <c r="AI8" s="275"/>
      <c r="AJ8" s="275"/>
    </row>
    <row r="9" spans="1:36" s="274" customFormat="1">
      <c r="B9" s="411"/>
      <c r="C9" s="274" t="s">
        <v>113</v>
      </c>
      <c r="D9" s="274" t="s">
        <v>114</v>
      </c>
      <c r="E9" s="274" t="s">
        <v>115</v>
      </c>
      <c r="F9" s="274" t="s">
        <v>116</v>
      </c>
      <c r="G9" s="274" t="s">
        <v>117</v>
      </c>
      <c r="H9" s="274" t="s">
        <v>118</v>
      </c>
      <c r="I9" s="274" t="s">
        <v>119</v>
      </c>
      <c r="J9" s="328" t="s">
        <v>120</v>
      </c>
      <c r="K9" s="360"/>
      <c r="L9" s="275"/>
      <c r="M9" s="275"/>
      <c r="N9" s="275"/>
      <c r="O9" s="275"/>
      <c r="P9" s="275"/>
      <c r="Q9" s="275"/>
      <c r="R9" s="275"/>
      <c r="S9" s="275"/>
      <c r="T9" s="275"/>
      <c r="U9" s="275"/>
      <c r="V9" s="275"/>
      <c r="W9" s="275"/>
      <c r="X9" s="275"/>
      <c r="Y9" s="275"/>
      <c r="Z9" s="275"/>
      <c r="AA9" s="275"/>
      <c r="AB9" s="275"/>
      <c r="AC9" s="275"/>
      <c r="AD9" s="275"/>
      <c r="AE9" s="275"/>
      <c r="AF9" s="275"/>
      <c r="AG9" s="275"/>
      <c r="AH9" s="275"/>
      <c r="AI9" s="275"/>
      <c r="AJ9" s="275"/>
    </row>
    <row r="10" spans="1:36" s="271" customFormat="1">
      <c r="B10" s="273"/>
      <c r="C10" s="271" t="s">
        <v>323</v>
      </c>
      <c r="D10" s="271" t="s">
        <v>324</v>
      </c>
      <c r="E10" s="271" t="s">
        <v>284</v>
      </c>
      <c r="F10" s="271" t="s">
        <v>124</v>
      </c>
      <c r="G10" s="271" t="s">
        <v>325</v>
      </c>
      <c r="H10" s="271" t="s">
        <v>326</v>
      </c>
      <c r="I10" s="271">
        <v>10000</v>
      </c>
      <c r="J10" s="266" t="s">
        <v>131</v>
      </c>
      <c r="K10" s="277"/>
      <c r="L10" s="275"/>
      <c r="M10" s="275"/>
      <c r="N10" s="275"/>
      <c r="O10" s="275"/>
      <c r="P10" s="275"/>
      <c r="Q10" s="275"/>
      <c r="R10" s="275"/>
      <c r="S10" s="275"/>
      <c r="T10" s="275"/>
      <c r="U10" s="275"/>
      <c r="V10" s="275"/>
      <c r="W10" s="275"/>
      <c r="X10" s="275"/>
      <c r="Y10" s="275"/>
      <c r="Z10" s="275"/>
      <c r="AA10" s="275"/>
      <c r="AB10" s="275"/>
      <c r="AC10" s="275"/>
      <c r="AD10" s="275"/>
      <c r="AE10" s="275"/>
      <c r="AF10" s="275"/>
      <c r="AG10" s="275"/>
      <c r="AH10" s="275"/>
      <c r="AI10" s="275"/>
      <c r="AJ10" s="275"/>
    </row>
    <row r="11" spans="1:36" s="271" customFormat="1">
      <c r="A11" s="266"/>
      <c r="B11" s="273"/>
      <c r="C11" s="271" t="s">
        <v>249</v>
      </c>
      <c r="D11" s="271" t="s">
        <v>250</v>
      </c>
      <c r="E11" s="271" t="s">
        <v>251</v>
      </c>
      <c r="F11" s="271" t="s">
        <v>124</v>
      </c>
      <c r="G11" s="271" t="s">
        <v>326</v>
      </c>
      <c r="H11" s="412" t="s">
        <v>532</v>
      </c>
      <c r="I11" s="271">
        <v>10000</v>
      </c>
      <c r="J11" s="271" t="s">
        <v>127</v>
      </c>
      <c r="K11" s="277"/>
      <c r="L11" s="275"/>
      <c r="M11" s="275"/>
      <c r="N11" s="275"/>
      <c r="O11" s="275"/>
      <c r="P11" s="275"/>
      <c r="Q11" s="275"/>
      <c r="R11" s="275"/>
      <c r="S11" s="275"/>
      <c r="T11" s="275"/>
      <c r="U11" s="275"/>
      <c r="V11" s="275"/>
      <c r="W11" s="275"/>
      <c r="X11" s="275"/>
      <c r="Y11" s="275"/>
      <c r="Z11" s="275"/>
      <c r="AA11" s="275"/>
      <c r="AB11" s="275"/>
      <c r="AC11" s="275"/>
      <c r="AD11" s="275"/>
      <c r="AE11" s="275"/>
      <c r="AF11" s="275"/>
      <c r="AG11" s="275"/>
      <c r="AH11" s="275"/>
      <c r="AI11" s="275"/>
      <c r="AJ11" s="275"/>
    </row>
    <row r="12" spans="1:36" s="271" customFormat="1">
      <c r="B12" s="151"/>
      <c r="C12" s="152"/>
      <c r="D12" s="152"/>
      <c r="E12" s="152"/>
      <c r="F12" s="152"/>
      <c r="G12" s="152"/>
      <c r="H12" s="152"/>
      <c r="I12" s="152"/>
      <c r="J12" s="152"/>
      <c r="K12" s="154"/>
      <c r="L12" s="275"/>
      <c r="M12" s="275"/>
      <c r="N12" s="275"/>
      <c r="O12" s="275"/>
      <c r="P12" s="275"/>
      <c r="Q12" s="275"/>
      <c r="R12" s="275"/>
      <c r="S12" s="275"/>
      <c r="T12" s="275"/>
      <c r="U12" s="275"/>
      <c r="V12" s="275"/>
      <c r="W12" s="275"/>
      <c r="X12" s="275"/>
      <c r="Y12" s="275"/>
      <c r="Z12" s="275"/>
      <c r="AA12" s="275"/>
      <c r="AB12" s="275"/>
      <c r="AC12" s="275"/>
      <c r="AD12" s="275"/>
      <c r="AE12" s="275"/>
      <c r="AF12" s="275"/>
      <c r="AG12" s="275"/>
      <c r="AH12" s="275"/>
      <c r="AI12" s="275"/>
      <c r="AJ12" s="275"/>
    </row>
    <row r="13" spans="1:36" s="271" customFormat="1">
      <c r="L13" s="275"/>
      <c r="M13" s="275"/>
      <c r="N13" s="275"/>
      <c r="O13" s="275"/>
      <c r="P13" s="275"/>
      <c r="Q13" s="275"/>
      <c r="R13" s="275"/>
      <c r="S13" s="275"/>
      <c r="T13" s="275"/>
      <c r="U13" s="275"/>
      <c r="V13" s="275"/>
      <c r="W13" s="275"/>
      <c r="X13" s="275"/>
      <c r="Y13" s="275"/>
      <c r="Z13" s="275"/>
      <c r="AA13" s="275"/>
      <c r="AB13" s="275"/>
      <c r="AC13" s="275"/>
      <c r="AD13" s="275"/>
      <c r="AE13" s="275"/>
      <c r="AF13" s="275"/>
      <c r="AG13" s="275"/>
      <c r="AH13" s="275"/>
      <c r="AI13" s="275"/>
      <c r="AJ13" s="275"/>
    </row>
    <row r="14" spans="1:36" s="271" customFormat="1">
      <c r="B14" s="233" t="s">
        <v>533</v>
      </c>
      <c r="D14" s="413"/>
      <c r="I14" s="425"/>
      <c r="L14" s="275"/>
      <c r="M14" s="275"/>
      <c r="N14" s="275"/>
      <c r="O14" s="275"/>
      <c r="P14" s="275"/>
      <c r="Q14" s="275"/>
      <c r="R14" s="275"/>
      <c r="S14" s="275"/>
      <c r="T14" s="275"/>
      <c r="U14" s="275"/>
      <c r="V14" s="275"/>
      <c r="W14" s="275"/>
      <c r="X14" s="275"/>
      <c r="Y14" s="275"/>
      <c r="Z14" s="275"/>
      <c r="AA14" s="275"/>
      <c r="AB14" s="275"/>
      <c r="AC14" s="275"/>
      <c r="AD14" s="275"/>
      <c r="AE14" s="275"/>
      <c r="AF14" s="275"/>
      <c r="AG14" s="275"/>
      <c r="AH14" s="275"/>
      <c r="AI14" s="275"/>
      <c r="AJ14" s="275"/>
    </row>
    <row r="15" spans="1:36" s="271" customFormat="1">
      <c r="B15" s="414" t="s">
        <v>171</v>
      </c>
      <c r="C15" s="241" t="s">
        <v>232</v>
      </c>
      <c r="D15" s="241">
        <v>1060</v>
      </c>
      <c r="E15" s="241"/>
      <c r="F15" s="241"/>
      <c r="G15" s="241"/>
      <c r="H15" s="241"/>
      <c r="I15" s="241"/>
      <c r="J15" s="241"/>
      <c r="K15" s="426"/>
      <c r="L15" s="275"/>
      <c r="M15" s="275"/>
      <c r="N15" s="275"/>
      <c r="O15" s="275"/>
      <c r="P15" s="275"/>
      <c r="Q15" s="275"/>
      <c r="R15" s="275"/>
      <c r="S15" s="275"/>
      <c r="T15" s="275"/>
      <c r="U15" s="275"/>
      <c r="V15" s="275"/>
      <c r="W15" s="275"/>
      <c r="X15" s="275"/>
      <c r="Y15" s="275"/>
      <c r="Z15" s="275"/>
      <c r="AA15" s="275"/>
      <c r="AB15" s="275"/>
      <c r="AC15" s="275"/>
      <c r="AD15" s="275"/>
      <c r="AE15" s="275"/>
      <c r="AF15" s="275"/>
      <c r="AG15" s="275"/>
      <c r="AH15" s="275"/>
      <c r="AI15" s="275"/>
      <c r="AJ15" s="275"/>
    </row>
    <row r="16" spans="1:36" s="271" customFormat="1">
      <c r="B16" s="415"/>
      <c r="C16" s="226" t="s">
        <v>234</v>
      </c>
      <c r="D16" s="226">
        <v>1060</v>
      </c>
      <c r="E16" s="226"/>
      <c r="F16" s="226"/>
      <c r="G16" s="226"/>
      <c r="H16" s="226"/>
      <c r="I16" s="226"/>
      <c r="J16" s="226"/>
      <c r="K16" s="307"/>
      <c r="L16" s="275"/>
      <c r="M16" s="275"/>
      <c r="N16" s="275"/>
      <c r="O16" s="275"/>
      <c r="P16" s="275"/>
      <c r="Q16" s="275"/>
      <c r="R16" s="275"/>
      <c r="S16" s="275"/>
      <c r="T16" s="275"/>
      <c r="U16" s="275"/>
      <c r="V16" s="275"/>
      <c r="W16" s="275"/>
      <c r="X16" s="275"/>
      <c r="Y16" s="275"/>
      <c r="Z16" s="275"/>
      <c r="AA16" s="275"/>
      <c r="AB16" s="275"/>
      <c r="AC16" s="275"/>
      <c r="AD16" s="275"/>
      <c r="AE16" s="275"/>
      <c r="AF16" s="275"/>
      <c r="AG16" s="275"/>
      <c r="AH16" s="275"/>
      <c r="AI16" s="275"/>
      <c r="AJ16" s="275"/>
    </row>
    <row r="17" spans="1:36" s="271" customFormat="1">
      <c r="B17" s="415"/>
      <c r="C17" s="226"/>
      <c r="D17" s="226"/>
      <c r="E17" s="226"/>
      <c r="F17" s="226"/>
      <c r="G17" s="226"/>
      <c r="H17" s="226"/>
      <c r="I17" s="226"/>
      <c r="J17" s="226"/>
      <c r="K17" s="307"/>
      <c r="L17" s="275"/>
      <c r="M17" s="275"/>
      <c r="N17" s="275"/>
      <c r="O17" s="275"/>
      <c r="P17" s="275"/>
      <c r="Q17" s="275"/>
      <c r="R17" s="275"/>
      <c r="S17" s="275"/>
      <c r="T17" s="275"/>
      <c r="U17" s="275"/>
      <c r="V17" s="275"/>
      <c r="W17" s="275"/>
      <c r="X17" s="275"/>
      <c r="Y17" s="275"/>
      <c r="Z17" s="275"/>
      <c r="AA17" s="275"/>
      <c r="AB17" s="275"/>
      <c r="AC17" s="275"/>
      <c r="AD17" s="275"/>
      <c r="AE17" s="275"/>
      <c r="AF17" s="275"/>
      <c r="AG17" s="275"/>
      <c r="AH17" s="275"/>
      <c r="AI17" s="275"/>
      <c r="AJ17" s="275"/>
    </row>
    <row r="18" spans="1:36" s="271" customFormat="1">
      <c r="B18" s="415"/>
      <c r="C18" s="233" t="s">
        <v>113</v>
      </c>
      <c r="D18" s="233" t="s">
        <v>114</v>
      </c>
      <c r="E18" s="233" t="s">
        <v>115</v>
      </c>
      <c r="F18" s="233" t="s">
        <v>116</v>
      </c>
      <c r="G18" s="233" t="s">
        <v>117</v>
      </c>
      <c r="H18" s="226"/>
      <c r="I18" s="233" t="s">
        <v>119</v>
      </c>
      <c r="J18" s="233" t="s">
        <v>120</v>
      </c>
      <c r="K18" s="307"/>
      <c r="L18" s="275"/>
      <c r="M18" s="275"/>
      <c r="N18" s="275"/>
      <c r="O18" s="275"/>
      <c r="P18" s="275"/>
      <c r="Q18" s="275"/>
      <c r="R18" s="275"/>
      <c r="S18" s="275"/>
      <c r="T18" s="275"/>
      <c r="U18" s="275"/>
      <c r="V18" s="275"/>
      <c r="W18" s="275"/>
      <c r="X18" s="275"/>
      <c r="Y18" s="275"/>
      <c r="Z18" s="275"/>
      <c r="AA18" s="275"/>
      <c r="AB18" s="275"/>
      <c r="AC18" s="275"/>
      <c r="AD18" s="275"/>
      <c r="AE18" s="275"/>
      <c r="AF18" s="275"/>
      <c r="AG18" s="275"/>
      <c r="AH18" s="275"/>
      <c r="AI18" s="275"/>
      <c r="AJ18" s="275"/>
    </row>
    <row r="19" spans="1:36" s="271" customFormat="1">
      <c r="B19" s="415"/>
      <c r="C19" s="226" t="s">
        <v>232</v>
      </c>
      <c r="D19" s="226" t="s">
        <v>235</v>
      </c>
      <c r="E19" s="528" t="s">
        <v>130</v>
      </c>
      <c r="F19" s="528"/>
      <c r="G19" s="528"/>
      <c r="H19" s="528"/>
      <c r="I19" s="226">
        <v>1060</v>
      </c>
      <c r="J19" s="271" t="s">
        <v>131</v>
      </c>
      <c r="K19" s="307"/>
      <c r="L19" s="275"/>
      <c r="M19" s="275"/>
      <c r="N19" s="275"/>
      <c r="O19" s="275"/>
      <c r="P19" s="275"/>
      <c r="Q19" s="275"/>
      <c r="R19" s="275"/>
      <c r="S19" s="275"/>
      <c r="T19" s="275"/>
      <c r="U19" s="275"/>
      <c r="V19" s="275"/>
      <c r="W19" s="275"/>
      <c r="X19" s="275"/>
      <c r="Y19" s="275"/>
      <c r="Z19" s="275"/>
      <c r="AA19" s="275"/>
      <c r="AB19" s="275"/>
      <c r="AC19" s="275"/>
      <c r="AD19" s="275"/>
      <c r="AE19" s="275"/>
      <c r="AF19" s="275"/>
      <c r="AG19" s="275"/>
      <c r="AH19" s="275"/>
      <c r="AI19" s="275"/>
      <c r="AJ19" s="275"/>
    </row>
    <row r="20" spans="1:36" s="266" customFormat="1">
      <c r="A20" s="271"/>
      <c r="B20" s="415"/>
      <c r="C20" s="266" t="s">
        <v>236</v>
      </c>
      <c r="D20" s="266" t="s">
        <v>237</v>
      </c>
      <c r="E20" s="266" t="s">
        <v>284</v>
      </c>
      <c r="F20" s="226" t="s">
        <v>124</v>
      </c>
      <c r="G20" s="266" t="s">
        <v>239</v>
      </c>
      <c r="H20" s="266" t="s">
        <v>240</v>
      </c>
      <c r="I20" s="266">
        <v>1000</v>
      </c>
      <c r="J20" s="266" t="s">
        <v>131</v>
      </c>
      <c r="K20" s="307"/>
      <c r="L20" s="275"/>
      <c r="M20" s="275"/>
      <c r="N20" s="275"/>
      <c r="O20" s="275"/>
      <c r="P20" s="275"/>
      <c r="Q20" s="275"/>
      <c r="R20" s="275"/>
      <c r="S20" s="275"/>
      <c r="T20" s="275"/>
      <c r="U20" s="275"/>
      <c r="V20" s="275"/>
      <c r="W20" s="275"/>
      <c r="X20" s="275"/>
      <c r="Y20" s="275"/>
      <c r="Z20" s="275"/>
      <c r="AA20" s="275"/>
      <c r="AB20" s="275"/>
      <c r="AC20" s="275"/>
      <c r="AD20" s="275"/>
      <c r="AE20" s="275"/>
      <c r="AF20" s="275"/>
      <c r="AG20" s="275"/>
      <c r="AH20" s="275"/>
      <c r="AI20" s="275"/>
      <c r="AJ20" s="275"/>
    </row>
    <row r="21" spans="1:36" s="266" customFormat="1">
      <c r="A21" s="271"/>
      <c r="B21" s="415"/>
      <c r="C21" s="266" t="s">
        <v>241</v>
      </c>
      <c r="D21" s="266" t="s">
        <v>242</v>
      </c>
      <c r="E21" s="266" t="s">
        <v>284</v>
      </c>
      <c r="F21" s="226" t="s">
        <v>124</v>
      </c>
      <c r="G21" s="266" t="s">
        <v>138</v>
      </c>
      <c r="H21" s="266" t="s">
        <v>240</v>
      </c>
      <c r="I21" s="266">
        <v>60</v>
      </c>
      <c r="J21" s="266" t="s">
        <v>131</v>
      </c>
      <c r="K21" s="307"/>
      <c r="L21" s="275"/>
      <c r="M21" s="275"/>
      <c r="N21" s="275"/>
      <c r="O21" s="275"/>
      <c r="P21" s="275"/>
      <c r="Q21" s="275"/>
      <c r="R21" s="275"/>
      <c r="S21" s="275"/>
      <c r="T21" s="275"/>
      <c r="U21" s="275"/>
      <c r="V21" s="275"/>
      <c r="W21" s="275"/>
      <c r="X21" s="275"/>
      <c r="Y21" s="275"/>
      <c r="Z21" s="275"/>
      <c r="AA21" s="275"/>
      <c r="AB21" s="275"/>
      <c r="AC21" s="275"/>
      <c r="AD21" s="275"/>
      <c r="AE21" s="275"/>
      <c r="AF21" s="275"/>
      <c r="AG21" s="275"/>
      <c r="AH21" s="275"/>
      <c r="AI21" s="275"/>
      <c r="AJ21" s="275"/>
    </row>
    <row r="22" spans="1:36" s="271" customFormat="1">
      <c r="A22" s="266"/>
      <c r="B22" s="416"/>
      <c r="C22" s="417" t="s">
        <v>249</v>
      </c>
      <c r="D22" s="417" t="s">
        <v>250</v>
      </c>
      <c r="E22" s="417" t="s">
        <v>251</v>
      </c>
      <c r="F22" s="417" t="s">
        <v>124</v>
      </c>
      <c r="G22" s="417" t="s">
        <v>240</v>
      </c>
      <c r="H22" s="418" t="s">
        <v>534</v>
      </c>
      <c r="I22" s="417">
        <v>1060</v>
      </c>
      <c r="J22" s="417" t="s">
        <v>127</v>
      </c>
      <c r="K22" s="154"/>
      <c r="L22" s="275"/>
      <c r="M22" s="275"/>
      <c r="N22" s="275"/>
      <c r="O22" s="275"/>
      <c r="P22" s="275"/>
      <c r="Q22" s="275"/>
      <c r="R22" s="275"/>
      <c r="S22" s="275"/>
      <c r="T22" s="275"/>
      <c r="U22" s="275"/>
      <c r="V22" s="275"/>
      <c r="W22" s="275"/>
      <c r="X22" s="275"/>
      <c r="Y22" s="275"/>
      <c r="Z22" s="275"/>
      <c r="AA22" s="275"/>
      <c r="AB22" s="275"/>
      <c r="AC22" s="275"/>
      <c r="AD22" s="275"/>
      <c r="AE22" s="275"/>
      <c r="AF22" s="275"/>
      <c r="AG22" s="275"/>
      <c r="AH22" s="275"/>
      <c r="AI22" s="275"/>
      <c r="AJ22" s="275"/>
    </row>
    <row r="23" spans="1:36" s="271" customFormat="1">
      <c r="B23" s="226"/>
      <c r="C23" s="226"/>
      <c r="D23" s="226"/>
      <c r="E23" s="226"/>
      <c r="F23" s="226"/>
      <c r="G23" s="226"/>
      <c r="H23" s="412"/>
      <c r="I23" s="226"/>
      <c r="J23" s="226"/>
      <c r="L23" s="275"/>
      <c r="M23" s="275"/>
      <c r="N23" s="275"/>
      <c r="O23" s="275"/>
      <c r="P23" s="275"/>
      <c r="Q23" s="275"/>
      <c r="R23" s="275"/>
      <c r="S23" s="275"/>
      <c r="T23" s="275"/>
      <c r="U23" s="275"/>
      <c r="V23" s="275"/>
      <c r="W23" s="275"/>
      <c r="X23" s="275"/>
      <c r="Y23" s="275"/>
      <c r="Z23" s="275"/>
      <c r="AA23" s="275"/>
      <c r="AB23" s="275"/>
      <c r="AC23" s="275"/>
      <c r="AD23" s="275"/>
      <c r="AE23" s="275"/>
      <c r="AF23" s="275"/>
      <c r="AG23" s="275"/>
      <c r="AH23" s="275"/>
      <c r="AI23" s="275"/>
      <c r="AJ23" s="275"/>
    </row>
    <row r="24" spans="1:36">
      <c r="B24" s="233"/>
    </row>
    <row r="25" spans="1:36">
      <c r="B25" s="387" t="s">
        <v>535</v>
      </c>
    </row>
    <row r="26" spans="1:36">
      <c r="B26" s="272" t="s">
        <v>175</v>
      </c>
      <c r="C26" s="237" t="s">
        <v>111</v>
      </c>
      <c r="D26" s="237">
        <v>1060</v>
      </c>
      <c r="E26" s="237"/>
      <c r="F26" s="237"/>
      <c r="G26" s="237"/>
      <c r="H26" s="237"/>
      <c r="I26" s="237"/>
      <c r="J26" s="237"/>
      <c r="K26" s="276"/>
    </row>
    <row r="27" spans="1:36">
      <c r="B27" s="273"/>
      <c r="C27" s="271" t="s">
        <v>112</v>
      </c>
      <c r="D27" s="271">
        <v>1060</v>
      </c>
      <c r="E27" s="271"/>
      <c r="F27" s="271"/>
      <c r="G27" s="271"/>
      <c r="H27" s="271"/>
      <c r="I27" s="271"/>
      <c r="J27" s="271"/>
      <c r="K27" s="277"/>
    </row>
    <row r="28" spans="1:36">
      <c r="B28" s="273"/>
      <c r="C28" s="271"/>
      <c r="D28" s="271"/>
      <c r="E28" s="271"/>
      <c r="F28" s="271"/>
      <c r="G28" s="271"/>
      <c r="H28" s="271"/>
      <c r="I28" s="271"/>
      <c r="J28" s="271"/>
      <c r="K28" s="277"/>
    </row>
    <row r="29" spans="1:36">
      <c r="B29" s="273"/>
      <c r="C29" s="233" t="s">
        <v>113</v>
      </c>
      <c r="D29" s="233" t="s">
        <v>114</v>
      </c>
      <c r="E29" s="233" t="s">
        <v>115</v>
      </c>
      <c r="F29" s="233" t="s">
        <v>116</v>
      </c>
      <c r="G29" s="233" t="s">
        <v>117</v>
      </c>
      <c r="H29" s="233" t="s">
        <v>118</v>
      </c>
      <c r="I29" s="233" t="s">
        <v>119</v>
      </c>
      <c r="J29" s="233" t="s">
        <v>120</v>
      </c>
      <c r="K29" s="278"/>
    </row>
    <row r="30" spans="1:36">
      <c r="B30" s="273"/>
      <c r="C30" s="271" t="s">
        <v>121</v>
      </c>
      <c r="D30" s="271" t="s">
        <v>122</v>
      </c>
      <c r="E30" s="271" t="s">
        <v>123</v>
      </c>
      <c r="F30" s="271" t="s">
        <v>124</v>
      </c>
      <c r="G30" s="271" t="s">
        <v>125</v>
      </c>
      <c r="H30" s="271" t="s">
        <v>126</v>
      </c>
      <c r="I30" s="271">
        <v>1060</v>
      </c>
      <c r="J30" s="271" t="s">
        <v>127</v>
      </c>
      <c r="K30" s="277"/>
    </row>
    <row r="31" spans="1:36">
      <c r="B31" s="273"/>
      <c r="C31" s="271" t="s">
        <v>128</v>
      </c>
      <c r="D31" s="271" t="s">
        <v>129</v>
      </c>
      <c r="E31" s="523" t="s">
        <v>130</v>
      </c>
      <c r="F31" s="523"/>
      <c r="G31" s="523"/>
      <c r="H31" s="523"/>
      <c r="I31" s="271">
        <v>1060</v>
      </c>
      <c r="J31" s="271" t="s">
        <v>131</v>
      </c>
      <c r="K31" s="277"/>
    </row>
    <row r="32" spans="1:36">
      <c r="B32" s="336"/>
      <c r="C32" s="266" t="s">
        <v>132</v>
      </c>
      <c r="D32" s="266" t="s">
        <v>133</v>
      </c>
      <c r="E32" s="266" t="s">
        <v>284</v>
      </c>
      <c r="F32" s="266" t="s">
        <v>124</v>
      </c>
      <c r="G32" s="266" t="s">
        <v>126</v>
      </c>
      <c r="H32" s="266" t="s">
        <v>256</v>
      </c>
      <c r="I32" s="266">
        <v>1000</v>
      </c>
      <c r="J32" s="266" t="s">
        <v>131</v>
      </c>
      <c r="K32" s="311"/>
    </row>
    <row r="33" spans="2:13">
      <c r="B33" s="336"/>
      <c r="C33" s="266" t="s">
        <v>136</v>
      </c>
      <c r="D33" s="266" t="s">
        <v>137</v>
      </c>
      <c r="E33" s="266" t="s">
        <v>284</v>
      </c>
      <c r="F33" s="266" t="s">
        <v>124</v>
      </c>
      <c r="G33" s="266" t="s">
        <v>126</v>
      </c>
      <c r="H33" s="266" t="s">
        <v>138</v>
      </c>
      <c r="I33" s="266">
        <v>60</v>
      </c>
      <c r="J33" s="266" t="s">
        <v>131</v>
      </c>
      <c r="K33" s="311"/>
    </row>
    <row r="34" spans="2:13">
      <c r="B34" s="151"/>
      <c r="C34" s="152"/>
      <c r="D34" s="152"/>
      <c r="E34" s="152"/>
      <c r="F34" s="152"/>
      <c r="G34" s="152"/>
      <c r="H34" s="152"/>
      <c r="I34" s="152"/>
      <c r="J34" s="152"/>
      <c r="K34" s="154"/>
    </row>
    <row r="35" spans="2:13">
      <c r="B35" s="271"/>
      <c r="C35" s="271"/>
      <c r="D35" s="271"/>
      <c r="E35" s="271"/>
      <c r="F35" s="271"/>
      <c r="G35" s="271"/>
      <c r="H35" s="271"/>
      <c r="I35" s="271"/>
      <c r="J35" s="271"/>
      <c r="K35" s="271"/>
    </row>
    <row r="36" spans="2:13">
      <c r="B36" s="271"/>
      <c r="C36" s="271"/>
      <c r="D36" s="271"/>
      <c r="E36" s="271"/>
      <c r="F36" s="271"/>
      <c r="G36" s="271"/>
      <c r="H36" s="271"/>
      <c r="I36" s="271"/>
      <c r="J36" s="271"/>
      <c r="K36" s="271"/>
    </row>
    <row r="37" spans="2:13">
      <c r="B37" s="387" t="s">
        <v>536</v>
      </c>
    </row>
    <row r="39" spans="2:13">
      <c r="B39" s="272" t="s">
        <v>537</v>
      </c>
      <c r="C39" s="389"/>
      <c r="D39" s="389"/>
      <c r="E39" s="389"/>
      <c r="F39" s="389"/>
      <c r="G39" s="389"/>
      <c r="H39" s="389"/>
      <c r="I39" s="389"/>
      <c r="J39" s="389"/>
      <c r="K39" s="389"/>
      <c r="L39" s="389"/>
      <c r="M39" s="400"/>
    </row>
    <row r="40" spans="2:13">
      <c r="B40" s="390"/>
      <c r="C40" s="419" t="s">
        <v>538</v>
      </c>
      <c r="D40" s="241" t="s">
        <v>232</v>
      </c>
      <c r="E40" s="241">
        <v>1060</v>
      </c>
      <c r="F40" s="237"/>
      <c r="G40" s="237"/>
      <c r="H40" s="237"/>
      <c r="I40" s="237"/>
      <c r="J40" s="389"/>
      <c r="K40" s="389"/>
      <c r="L40" s="400"/>
      <c r="M40" s="401"/>
    </row>
    <row r="41" spans="2:13">
      <c r="B41" s="390"/>
      <c r="C41" s="420"/>
      <c r="F41" s="271"/>
      <c r="G41" s="271"/>
      <c r="H41" s="271"/>
      <c r="I41" s="271"/>
      <c r="L41" s="401"/>
      <c r="M41" s="401"/>
    </row>
    <row r="42" spans="2:13">
      <c r="B42" s="390"/>
      <c r="C42" s="390"/>
      <c r="D42" s="233" t="s">
        <v>113</v>
      </c>
      <c r="E42" s="233" t="s">
        <v>114</v>
      </c>
      <c r="F42" s="233" t="s">
        <v>115</v>
      </c>
      <c r="G42" s="233" t="s">
        <v>116</v>
      </c>
      <c r="H42" s="233" t="s">
        <v>117</v>
      </c>
      <c r="I42" s="233" t="s">
        <v>118</v>
      </c>
      <c r="J42" s="233" t="s">
        <v>119</v>
      </c>
      <c r="K42" s="233" t="s">
        <v>120</v>
      </c>
      <c r="L42" s="401"/>
      <c r="M42" s="401"/>
    </row>
    <row r="43" spans="2:13">
      <c r="B43" s="390"/>
      <c r="C43" s="273"/>
      <c r="D43" s="271" t="s">
        <v>232</v>
      </c>
      <c r="E43" s="271" t="s">
        <v>235</v>
      </c>
      <c r="F43" s="392" t="s">
        <v>130</v>
      </c>
      <c r="G43" s="392" t="s">
        <v>124</v>
      </c>
      <c r="H43" s="392"/>
      <c r="I43" s="392"/>
      <c r="L43" s="401"/>
      <c r="M43" s="401"/>
    </row>
    <row r="44" spans="2:13">
      <c r="B44" s="390"/>
      <c r="C44" s="273"/>
      <c r="D44" s="271" t="s">
        <v>236</v>
      </c>
      <c r="E44" s="271" t="s">
        <v>237</v>
      </c>
      <c r="F44" s="271" t="s">
        <v>284</v>
      </c>
      <c r="G44" s="271" t="s">
        <v>124</v>
      </c>
      <c r="H44" s="271" t="s">
        <v>239</v>
      </c>
      <c r="I44" s="271" t="s">
        <v>240</v>
      </c>
      <c r="J44" s="275">
        <v>1000</v>
      </c>
      <c r="K44" s="271" t="s">
        <v>131</v>
      </c>
      <c r="L44" s="401"/>
      <c r="M44" s="401"/>
    </row>
    <row r="45" spans="2:13">
      <c r="B45" s="390"/>
      <c r="C45" s="151"/>
      <c r="D45" s="152" t="s">
        <v>241</v>
      </c>
      <c r="E45" s="152" t="s">
        <v>242</v>
      </c>
      <c r="F45" s="152" t="s">
        <v>284</v>
      </c>
      <c r="G45" s="152" t="s">
        <v>124</v>
      </c>
      <c r="H45" s="152" t="s">
        <v>138</v>
      </c>
      <c r="I45" s="152" t="s">
        <v>240</v>
      </c>
      <c r="J45" s="395">
        <v>60</v>
      </c>
      <c r="K45" s="152" t="s">
        <v>131</v>
      </c>
      <c r="L45" s="407"/>
      <c r="M45" s="401"/>
    </row>
    <row r="46" spans="2:13">
      <c r="B46" s="390"/>
      <c r="M46" s="401"/>
    </row>
    <row r="47" spans="2:13">
      <c r="B47" s="390"/>
      <c r="C47" s="421" t="s">
        <v>539</v>
      </c>
      <c r="D47" s="389" t="s">
        <v>323</v>
      </c>
      <c r="E47" s="389">
        <v>1000</v>
      </c>
      <c r="F47" s="389"/>
      <c r="G47" s="389"/>
      <c r="H47" s="389"/>
      <c r="I47" s="389"/>
      <c r="J47" s="389"/>
      <c r="K47" s="389"/>
      <c r="L47" s="400"/>
      <c r="M47" s="401"/>
    </row>
    <row r="48" spans="2:13">
      <c r="B48" s="390"/>
      <c r="C48" s="273"/>
      <c r="L48" s="401"/>
      <c r="M48" s="401"/>
    </row>
    <row r="49" spans="2:13">
      <c r="B49" s="390"/>
      <c r="C49" s="336"/>
      <c r="D49" s="233" t="s">
        <v>113</v>
      </c>
      <c r="E49" s="233" t="s">
        <v>114</v>
      </c>
      <c r="F49" s="233" t="s">
        <v>115</v>
      </c>
      <c r="G49" s="233" t="s">
        <v>116</v>
      </c>
      <c r="H49" s="233" t="s">
        <v>117</v>
      </c>
      <c r="I49" s="233" t="s">
        <v>118</v>
      </c>
      <c r="J49" s="233" t="s">
        <v>119</v>
      </c>
      <c r="K49" s="233" t="s">
        <v>120</v>
      </c>
      <c r="L49" s="401"/>
      <c r="M49" s="401"/>
    </row>
    <row r="50" spans="2:13">
      <c r="B50" s="390"/>
      <c r="C50" s="422"/>
      <c r="D50" s="152" t="s">
        <v>323</v>
      </c>
      <c r="E50" s="152" t="s">
        <v>324</v>
      </c>
      <c r="F50" s="152" t="s">
        <v>284</v>
      </c>
      <c r="G50" s="152" t="s">
        <v>124</v>
      </c>
      <c r="H50" s="152" t="s">
        <v>325</v>
      </c>
      <c r="I50" s="152" t="s">
        <v>326</v>
      </c>
      <c r="J50" s="152">
        <v>1000</v>
      </c>
      <c r="K50" s="376" t="s">
        <v>131</v>
      </c>
      <c r="L50" s="407"/>
      <c r="M50" s="401"/>
    </row>
    <row r="51" spans="2:13">
      <c r="B51" s="390"/>
      <c r="M51" s="401"/>
    </row>
    <row r="52" spans="2:13">
      <c r="B52" s="390"/>
      <c r="C52" s="421" t="s">
        <v>535</v>
      </c>
      <c r="D52" s="389" t="s">
        <v>254</v>
      </c>
      <c r="E52" s="389">
        <v>1060</v>
      </c>
      <c r="F52" s="389"/>
      <c r="G52" s="389"/>
      <c r="H52" s="389"/>
      <c r="I52" s="389"/>
      <c r="J52" s="389"/>
      <c r="K52" s="389"/>
      <c r="L52" s="400"/>
      <c r="M52" s="401"/>
    </row>
    <row r="53" spans="2:13">
      <c r="B53" s="390"/>
      <c r="C53" s="390"/>
      <c r="L53" s="401"/>
      <c r="M53" s="401"/>
    </row>
    <row r="54" spans="2:13">
      <c r="B54" s="390"/>
      <c r="C54" s="390"/>
      <c r="D54" s="271" t="s">
        <v>132</v>
      </c>
      <c r="E54" s="271" t="s">
        <v>133</v>
      </c>
      <c r="F54" s="271" t="s">
        <v>284</v>
      </c>
      <c r="G54" s="271" t="s">
        <v>124</v>
      </c>
      <c r="H54" s="271" t="s">
        <v>154</v>
      </c>
      <c r="I54" s="271" t="s">
        <v>256</v>
      </c>
      <c r="J54" s="271">
        <v>1000</v>
      </c>
      <c r="K54" s="271" t="s">
        <v>131</v>
      </c>
      <c r="L54" s="401"/>
      <c r="M54" s="401"/>
    </row>
    <row r="55" spans="2:13">
      <c r="B55" s="390"/>
      <c r="C55" s="394"/>
      <c r="D55" s="152" t="s">
        <v>136</v>
      </c>
      <c r="E55" s="152" t="s">
        <v>137</v>
      </c>
      <c r="F55" s="152" t="s">
        <v>284</v>
      </c>
      <c r="G55" s="152" t="s">
        <v>124</v>
      </c>
      <c r="H55" s="152" t="s">
        <v>154</v>
      </c>
      <c r="I55" s="152" t="s">
        <v>138</v>
      </c>
      <c r="J55" s="152">
        <v>60</v>
      </c>
      <c r="K55" s="152" t="s">
        <v>131</v>
      </c>
      <c r="L55" s="407"/>
      <c r="M55" s="401"/>
    </row>
    <row r="56" spans="2:13">
      <c r="B56" s="390"/>
      <c r="C56" s="421"/>
      <c r="M56" s="401"/>
    </row>
    <row r="57" spans="2:13" ht="14.25">
      <c r="B57" s="390"/>
      <c r="C57" s="421" t="s">
        <v>540</v>
      </c>
      <c r="D57" s="237" t="s">
        <v>541</v>
      </c>
      <c r="E57" s="237">
        <v>1060</v>
      </c>
      <c r="F57" s="423"/>
      <c r="G57" s="423"/>
      <c r="H57" s="423"/>
      <c r="I57" s="423"/>
      <c r="J57" s="423"/>
      <c r="K57" s="423"/>
      <c r="L57" s="400"/>
      <c r="M57" s="401"/>
    </row>
    <row r="58" spans="2:13" ht="14.25">
      <c r="B58" s="390"/>
      <c r="C58" s="390"/>
      <c r="D58" s="271" t="s">
        <v>542</v>
      </c>
      <c r="E58" s="271">
        <v>1000</v>
      </c>
      <c r="F58" s="424"/>
      <c r="G58" s="424"/>
      <c r="H58" s="424"/>
      <c r="I58" s="424"/>
      <c r="J58" s="424"/>
      <c r="K58" s="424"/>
      <c r="L58" s="401"/>
      <c r="M58" s="401"/>
    </row>
    <row r="59" spans="2:13" ht="14.25">
      <c r="B59" s="390"/>
      <c r="C59" s="390"/>
      <c r="D59" s="271" t="s">
        <v>543</v>
      </c>
      <c r="E59" s="271">
        <v>1060</v>
      </c>
      <c r="F59" s="424"/>
      <c r="G59" s="424"/>
      <c r="H59" s="424"/>
      <c r="I59" s="424"/>
      <c r="J59" s="424"/>
      <c r="K59" s="424"/>
      <c r="L59" s="401"/>
      <c r="M59" s="401"/>
    </row>
    <row r="60" spans="2:13" ht="14.25">
      <c r="B60" s="390"/>
      <c r="C60" s="390"/>
      <c r="D60" s="271" t="s">
        <v>544</v>
      </c>
      <c r="E60" s="271">
        <v>1000</v>
      </c>
      <c r="F60" s="424"/>
      <c r="G60" s="424"/>
      <c r="H60" s="424"/>
      <c r="I60" s="424"/>
      <c r="J60" s="424"/>
      <c r="K60" s="424"/>
      <c r="L60" s="401"/>
      <c r="M60" s="401"/>
    </row>
    <row r="61" spans="2:13" ht="14.25">
      <c r="B61" s="390"/>
      <c r="C61" s="390"/>
      <c r="D61" s="271" t="s">
        <v>545</v>
      </c>
      <c r="E61" s="271">
        <v>1060</v>
      </c>
      <c r="F61" s="424"/>
      <c r="G61" s="424"/>
      <c r="H61" s="424"/>
      <c r="I61" s="424"/>
      <c r="J61" s="424"/>
      <c r="K61" s="424"/>
      <c r="L61" s="401"/>
      <c r="M61" s="401"/>
    </row>
    <row r="62" spans="2:13" ht="14.25">
      <c r="B62" s="390"/>
      <c r="C62" s="390"/>
      <c r="D62" s="266" t="s">
        <v>546</v>
      </c>
      <c r="E62" s="266">
        <v>424</v>
      </c>
      <c r="F62" s="424"/>
      <c r="G62" s="424"/>
      <c r="H62" s="424"/>
      <c r="I62" s="424"/>
      <c r="J62" s="424"/>
      <c r="K62" s="424"/>
      <c r="L62" s="401"/>
      <c r="M62" s="401"/>
    </row>
    <row r="63" spans="2:13" ht="14.25">
      <c r="B63" s="390"/>
      <c r="C63" s="390"/>
      <c r="D63" s="271" t="s">
        <v>498</v>
      </c>
      <c r="E63" s="271">
        <v>3060</v>
      </c>
      <c r="F63" s="424"/>
      <c r="G63" s="424"/>
      <c r="H63" s="424"/>
      <c r="I63" s="424"/>
      <c r="J63" s="424"/>
      <c r="K63" s="424"/>
      <c r="L63" s="401"/>
      <c r="M63" s="401"/>
    </row>
    <row r="64" spans="2:13" ht="14.25">
      <c r="B64" s="390"/>
      <c r="C64" s="390"/>
      <c r="D64" s="271" t="s">
        <v>499</v>
      </c>
      <c r="E64" s="271">
        <v>1000</v>
      </c>
      <c r="F64" s="424"/>
      <c r="G64" s="424"/>
      <c r="H64" s="424"/>
      <c r="I64" s="424"/>
      <c r="J64" s="424"/>
      <c r="K64" s="424"/>
      <c r="L64" s="401"/>
      <c r="M64" s="401"/>
    </row>
    <row r="65" spans="2:13" ht="14.25">
      <c r="B65" s="390"/>
      <c r="C65" s="390"/>
      <c r="D65" s="271" t="s">
        <v>500</v>
      </c>
      <c r="E65" s="271">
        <v>0</v>
      </c>
      <c r="F65" s="424"/>
      <c r="G65" s="424"/>
      <c r="H65" s="424"/>
      <c r="I65" s="424"/>
      <c r="J65" s="424"/>
      <c r="K65" s="424"/>
      <c r="L65" s="401"/>
      <c r="M65" s="401"/>
    </row>
    <row r="66" spans="2:13" ht="14.25">
      <c r="B66" s="390"/>
      <c r="C66" s="390"/>
      <c r="D66" s="271"/>
      <c r="E66" s="271"/>
      <c r="F66" s="424"/>
      <c r="G66" s="424"/>
      <c r="H66" s="424"/>
      <c r="I66" s="424"/>
      <c r="J66" s="424"/>
      <c r="K66" s="424"/>
      <c r="L66" s="401"/>
      <c r="M66" s="401"/>
    </row>
    <row r="67" spans="2:13">
      <c r="B67" s="390"/>
      <c r="C67" s="390"/>
      <c r="D67" s="233" t="s">
        <v>113</v>
      </c>
      <c r="E67" s="233" t="s">
        <v>114</v>
      </c>
      <c r="F67" s="233" t="s">
        <v>115</v>
      </c>
      <c r="G67" s="233" t="s">
        <v>116</v>
      </c>
      <c r="H67" s="233" t="s">
        <v>117</v>
      </c>
      <c r="I67" s="233" t="s">
        <v>118</v>
      </c>
      <c r="J67" s="435" t="s">
        <v>119</v>
      </c>
      <c r="K67" s="233" t="s">
        <v>120</v>
      </c>
      <c r="L67" s="401"/>
      <c r="M67" s="401"/>
    </row>
    <row r="68" spans="2:13">
      <c r="B68" s="390"/>
      <c r="C68" s="390"/>
      <c r="D68" s="427" t="s">
        <v>541</v>
      </c>
      <c r="E68" s="427" t="s">
        <v>250</v>
      </c>
      <c r="F68" s="427" t="s">
        <v>123</v>
      </c>
      <c r="G68" s="427" t="s">
        <v>124</v>
      </c>
      <c r="H68" s="427" t="s">
        <v>240</v>
      </c>
      <c r="I68" s="427" t="s">
        <v>502</v>
      </c>
      <c r="J68" s="436">
        <v>1060</v>
      </c>
      <c r="K68" s="427" t="s">
        <v>127</v>
      </c>
      <c r="L68" s="401"/>
      <c r="M68" s="401"/>
    </row>
    <row r="69" spans="2:13">
      <c r="B69" s="390"/>
      <c r="C69" s="390"/>
      <c r="D69" s="427" t="s">
        <v>542</v>
      </c>
      <c r="E69" s="428" t="s">
        <v>250</v>
      </c>
      <c r="F69" s="427" t="s">
        <v>123</v>
      </c>
      <c r="G69" s="427" t="s">
        <v>124</v>
      </c>
      <c r="H69" s="428" t="s">
        <v>326</v>
      </c>
      <c r="I69" s="427" t="s">
        <v>502</v>
      </c>
      <c r="J69" s="436">
        <v>1000</v>
      </c>
      <c r="K69" s="428" t="s">
        <v>127</v>
      </c>
      <c r="L69" s="401"/>
      <c r="M69" s="401"/>
    </row>
    <row r="70" spans="2:13">
      <c r="B70" s="390"/>
      <c r="C70" s="390"/>
      <c r="D70" s="427" t="s">
        <v>543</v>
      </c>
      <c r="E70" s="427" t="s">
        <v>250</v>
      </c>
      <c r="F70" s="427" t="s">
        <v>123</v>
      </c>
      <c r="G70" s="427" t="s">
        <v>124</v>
      </c>
      <c r="H70" s="427" t="s">
        <v>240</v>
      </c>
      <c r="I70" s="427" t="s">
        <v>502</v>
      </c>
      <c r="J70" s="436">
        <v>1060</v>
      </c>
      <c r="K70" s="427" t="s">
        <v>127</v>
      </c>
      <c r="L70" s="401"/>
      <c r="M70" s="401"/>
    </row>
    <row r="71" spans="2:13">
      <c r="B71" s="390"/>
      <c r="C71" s="390"/>
      <c r="D71" s="428" t="s">
        <v>544</v>
      </c>
      <c r="E71" s="428" t="s">
        <v>250</v>
      </c>
      <c r="F71" s="427" t="s">
        <v>123</v>
      </c>
      <c r="G71" s="427" t="s">
        <v>124</v>
      </c>
      <c r="H71" s="428" t="s">
        <v>326</v>
      </c>
      <c r="I71" s="427" t="s">
        <v>502</v>
      </c>
      <c r="J71" s="436">
        <v>1000</v>
      </c>
      <c r="K71" s="428" t="s">
        <v>127</v>
      </c>
      <c r="L71" s="401"/>
      <c r="M71" s="401"/>
    </row>
    <row r="72" spans="2:13" s="408" customFormat="1">
      <c r="B72" s="429"/>
      <c r="C72" s="429"/>
      <c r="D72" s="428" t="s">
        <v>545</v>
      </c>
      <c r="E72" s="428" t="s">
        <v>122</v>
      </c>
      <c r="F72" s="428" t="s">
        <v>123</v>
      </c>
      <c r="G72" s="427" t="s">
        <v>124</v>
      </c>
      <c r="H72" s="427" t="s">
        <v>502</v>
      </c>
      <c r="I72" s="428" t="s">
        <v>154</v>
      </c>
      <c r="J72" s="436">
        <v>1060</v>
      </c>
      <c r="K72" s="428" t="s">
        <v>127</v>
      </c>
      <c r="L72" s="437"/>
      <c r="M72" s="437"/>
    </row>
    <row r="73" spans="2:13" s="409" customFormat="1">
      <c r="B73" s="430"/>
      <c r="C73" s="430"/>
      <c r="D73" s="431" t="s">
        <v>546</v>
      </c>
      <c r="E73" s="431" t="s">
        <v>122</v>
      </c>
      <c r="F73" s="431" t="s">
        <v>123</v>
      </c>
      <c r="G73" s="431" t="s">
        <v>124</v>
      </c>
      <c r="H73" s="431" t="s">
        <v>502</v>
      </c>
      <c r="I73" s="431" t="s">
        <v>154</v>
      </c>
      <c r="J73" s="438">
        <v>424</v>
      </c>
      <c r="K73" s="431" t="s">
        <v>127</v>
      </c>
      <c r="L73" s="439"/>
      <c r="M73" s="439"/>
    </row>
    <row r="74" spans="2:13" s="408" customFormat="1" ht="14.25">
      <c r="B74" s="429"/>
      <c r="C74" s="429"/>
      <c r="D74" s="427" t="s">
        <v>498</v>
      </c>
      <c r="E74" s="432" t="s">
        <v>250</v>
      </c>
      <c r="F74" s="432" t="s">
        <v>251</v>
      </c>
      <c r="G74" s="427" t="s">
        <v>124</v>
      </c>
      <c r="H74" s="427" t="s">
        <v>502</v>
      </c>
      <c r="I74" s="427" t="s">
        <v>125</v>
      </c>
      <c r="J74" s="428">
        <v>3060</v>
      </c>
      <c r="K74" s="428" t="s">
        <v>127</v>
      </c>
      <c r="L74" s="437"/>
      <c r="M74" s="437"/>
    </row>
    <row r="75" spans="2:13" s="408" customFormat="1" ht="14.25">
      <c r="B75" s="429"/>
      <c r="C75" s="429"/>
      <c r="D75" s="427" t="s">
        <v>499</v>
      </c>
      <c r="E75" s="428" t="s">
        <v>122</v>
      </c>
      <c r="F75" s="432" t="s">
        <v>123</v>
      </c>
      <c r="G75" s="427" t="s">
        <v>124</v>
      </c>
      <c r="H75" s="427" t="s">
        <v>125</v>
      </c>
      <c r="I75" s="427" t="s">
        <v>502</v>
      </c>
      <c r="J75" s="436">
        <v>1000</v>
      </c>
      <c r="K75" s="428" t="s">
        <v>127</v>
      </c>
      <c r="L75" s="437"/>
      <c r="M75" s="437"/>
    </row>
    <row r="76" spans="2:13" ht="14.25">
      <c r="B76" s="390"/>
      <c r="C76" s="394"/>
      <c r="D76" s="152" t="s">
        <v>500</v>
      </c>
      <c r="E76" s="433"/>
      <c r="F76" s="434" t="s">
        <v>130</v>
      </c>
      <c r="G76" s="434"/>
      <c r="H76" s="434"/>
      <c r="I76" s="434"/>
      <c r="J76" s="434"/>
      <c r="K76" s="433"/>
      <c r="L76" s="407"/>
      <c r="M76" s="401"/>
    </row>
    <row r="77" spans="2:13">
      <c r="B77" s="390"/>
      <c r="M77" s="401"/>
    </row>
    <row r="78" spans="2:13">
      <c r="B78" s="394"/>
      <c r="C78" s="395"/>
      <c r="D78" s="395"/>
      <c r="E78" s="395"/>
      <c r="F78" s="395"/>
      <c r="G78" s="395"/>
      <c r="H78" s="395"/>
      <c r="I78" s="395"/>
      <c r="J78" s="395"/>
      <c r="K78" s="395"/>
      <c r="L78" s="395"/>
      <c r="M78" s="407"/>
    </row>
  </sheetData>
  <mergeCells count="2">
    <mergeCell ref="E19:H19"/>
    <mergeCell ref="E31:H31"/>
  </mergeCells>
  <phoneticPr fontId="40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66"/>
  <sheetViews>
    <sheetView workbookViewId="0">
      <selection activeCell="C4" sqref="C4"/>
    </sheetView>
  </sheetViews>
  <sheetFormatPr defaultColWidth="8.75" defaultRowHeight="13.5"/>
  <cols>
    <col min="1" max="2" width="12.5" style="275" customWidth="1"/>
    <col min="3" max="3" width="28.5" style="275" customWidth="1"/>
    <col min="4" max="4" width="10.5" style="275" customWidth="1"/>
    <col min="5" max="5" width="34.5" style="275" customWidth="1"/>
    <col min="6" max="6" width="10.5" style="275" customWidth="1"/>
    <col min="7" max="7" width="14" style="275" customWidth="1"/>
    <col min="8" max="9" width="38.75" style="275" customWidth="1"/>
    <col min="10" max="10" width="19.75" style="275" customWidth="1"/>
    <col min="11" max="11" width="15.625" style="275" customWidth="1"/>
    <col min="12" max="16384" width="8.75" style="275"/>
  </cols>
  <sheetData>
    <row r="1" spans="1:12" s="279" customFormat="1">
      <c r="A1" s="226" t="s">
        <v>158</v>
      </c>
      <c r="B1" s="226" t="s">
        <v>547</v>
      </c>
    </row>
    <row r="3" spans="1:12">
      <c r="A3" s="387"/>
      <c r="B3" s="526" t="s">
        <v>548</v>
      </c>
      <c r="C3" s="526"/>
      <c r="G3" s="288"/>
      <c r="I3" s="398"/>
    </row>
    <row r="4" spans="1:12">
      <c r="B4" s="388" t="s">
        <v>163</v>
      </c>
      <c r="C4" s="389" t="s">
        <v>164</v>
      </c>
      <c r="D4" s="389">
        <v>1060</v>
      </c>
      <c r="E4" s="389"/>
      <c r="F4" s="389"/>
      <c r="G4" s="389"/>
      <c r="H4" s="294"/>
      <c r="I4" s="389"/>
      <c r="J4" s="399"/>
      <c r="K4" s="389"/>
      <c r="L4" s="400"/>
    </row>
    <row r="5" spans="1:12">
      <c r="B5" s="390"/>
      <c r="C5" s="275" t="s">
        <v>112</v>
      </c>
      <c r="D5" s="275">
        <v>1060</v>
      </c>
      <c r="H5" s="288"/>
      <c r="J5" s="398"/>
      <c r="L5" s="401"/>
    </row>
    <row r="6" spans="1:12">
      <c r="B6" s="390"/>
      <c r="H6" s="288"/>
      <c r="J6" s="398"/>
      <c r="L6" s="401"/>
    </row>
    <row r="7" spans="1:12">
      <c r="B7" s="390"/>
      <c r="C7" s="391" t="s">
        <v>113</v>
      </c>
      <c r="D7" s="391" t="s">
        <v>114</v>
      </c>
      <c r="E7" s="233" t="s">
        <v>115</v>
      </c>
      <c r="F7" s="233" t="s">
        <v>116</v>
      </c>
      <c r="G7" s="233" t="s">
        <v>165</v>
      </c>
      <c r="H7" s="233" t="s">
        <v>117</v>
      </c>
      <c r="I7" s="391" t="s">
        <v>118</v>
      </c>
      <c r="J7" s="402" t="s">
        <v>119</v>
      </c>
      <c r="K7" s="391" t="s">
        <v>120</v>
      </c>
      <c r="L7" s="403"/>
    </row>
    <row r="8" spans="1:12">
      <c r="B8" s="390"/>
      <c r="C8" s="275" t="s">
        <v>166</v>
      </c>
      <c r="D8" s="275" t="s">
        <v>122</v>
      </c>
      <c r="E8" s="275" t="s">
        <v>123</v>
      </c>
      <c r="F8" s="275" t="s">
        <v>124</v>
      </c>
      <c r="H8" s="288" t="s">
        <v>125</v>
      </c>
      <c r="I8" s="275" t="s">
        <v>126</v>
      </c>
      <c r="J8" s="275">
        <v>1060</v>
      </c>
      <c r="K8" s="275" t="s">
        <v>127</v>
      </c>
      <c r="L8" s="401"/>
    </row>
    <row r="9" spans="1:12">
      <c r="B9" s="390"/>
      <c r="C9" s="275" t="s">
        <v>167</v>
      </c>
      <c r="D9" s="275" t="s">
        <v>129</v>
      </c>
      <c r="E9" s="527" t="s">
        <v>130</v>
      </c>
      <c r="F9" s="527" t="s">
        <v>124</v>
      </c>
      <c r="G9" s="527"/>
      <c r="H9" s="527"/>
      <c r="I9" s="527"/>
      <c r="J9" s="275">
        <v>1060</v>
      </c>
      <c r="K9" s="275" t="s">
        <v>131</v>
      </c>
      <c r="L9" s="401"/>
    </row>
    <row r="10" spans="1:12" s="386" customFormat="1">
      <c r="B10" s="393"/>
      <c r="C10" s="386" t="s">
        <v>132</v>
      </c>
      <c r="D10" s="386" t="s">
        <v>133</v>
      </c>
      <c r="E10" s="386" t="s">
        <v>123</v>
      </c>
      <c r="F10" s="386" t="s">
        <v>124</v>
      </c>
      <c r="G10" s="266" t="s">
        <v>168</v>
      </c>
      <c r="H10" s="281" t="s">
        <v>126</v>
      </c>
      <c r="I10" s="386" t="s">
        <v>169</v>
      </c>
      <c r="J10" s="404">
        <v>1000</v>
      </c>
      <c r="K10" s="386" t="s">
        <v>131</v>
      </c>
      <c r="L10" s="405"/>
    </row>
    <row r="11" spans="1:12" s="386" customFormat="1">
      <c r="B11" s="393"/>
      <c r="C11" s="386" t="s">
        <v>136</v>
      </c>
      <c r="D11" s="386" t="s">
        <v>137</v>
      </c>
      <c r="E11" s="386" t="s">
        <v>123</v>
      </c>
      <c r="F11" s="386" t="s">
        <v>124</v>
      </c>
      <c r="G11" s="266" t="s">
        <v>168</v>
      </c>
      <c r="H11" s="281" t="s">
        <v>126</v>
      </c>
      <c r="I11" s="386" t="s">
        <v>138</v>
      </c>
      <c r="J11" s="404">
        <v>60</v>
      </c>
      <c r="K11" s="386" t="s">
        <v>131</v>
      </c>
      <c r="L11" s="405"/>
    </row>
    <row r="12" spans="1:12">
      <c r="B12" s="394"/>
      <c r="C12" s="395"/>
      <c r="D12" s="395"/>
      <c r="E12" s="395"/>
      <c r="F12" s="395"/>
      <c r="G12" s="395"/>
      <c r="H12" s="297"/>
      <c r="I12" s="395"/>
      <c r="J12" s="406"/>
      <c r="K12" s="395"/>
      <c r="L12" s="407"/>
    </row>
    <row r="13" spans="1:12">
      <c r="G13" s="288"/>
      <c r="I13" s="398"/>
    </row>
    <row r="14" spans="1:12">
      <c r="A14" s="387"/>
      <c r="B14" s="526" t="s">
        <v>170</v>
      </c>
      <c r="C14" s="526"/>
      <c r="G14" s="288"/>
      <c r="I14" s="398"/>
    </row>
    <row r="15" spans="1:12">
      <c r="B15" s="388" t="s">
        <v>171</v>
      </c>
      <c r="C15" s="389" t="s">
        <v>172</v>
      </c>
      <c r="D15" s="389">
        <v>1060</v>
      </c>
      <c r="E15" s="389"/>
      <c r="F15" s="389"/>
      <c r="G15" s="389"/>
      <c r="H15" s="294"/>
      <c r="I15" s="389"/>
      <c r="J15" s="399"/>
      <c r="K15" s="389"/>
      <c r="L15" s="400"/>
    </row>
    <row r="16" spans="1:12">
      <c r="B16" s="390"/>
      <c r="C16" s="275" t="s">
        <v>112</v>
      </c>
      <c r="D16" s="275">
        <v>1060</v>
      </c>
      <c r="H16" s="288"/>
      <c r="J16" s="398"/>
      <c r="L16" s="401"/>
    </row>
    <row r="17" spans="1:12">
      <c r="B17" s="390"/>
      <c r="H17" s="288"/>
      <c r="J17" s="398"/>
      <c r="L17" s="401"/>
    </row>
    <row r="18" spans="1:12">
      <c r="B18" s="390"/>
      <c r="C18" s="391" t="s">
        <v>113</v>
      </c>
      <c r="D18" s="391" t="s">
        <v>114</v>
      </c>
      <c r="E18" s="233" t="s">
        <v>115</v>
      </c>
      <c r="F18" s="233" t="s">
        <v>116</v>
      </c>
      <c r="G18" s="233" t="s">
        <v>165</v>
      </c>
      <c r="H18" s="233" t="s">
        <v>117</v>
      </c>
      <c r="I18" s="391" t="s">
        <v>118</v>
      </c>
      <c r="J18" s="402" t="s">
        <v>119</v>
      </c>
      <c r="K18" s="391" t="s">
        <v>120</v>
      </c>
      <c r="L18" s="403"/>
    </row>
    <row r="19" spans="1:12">
      <c r="B19" s="390"/>
      <c r="C19" s="275" t="s">
        <v>166</v>
      </c>
      <c r="D19" s="275" t="s">
        <v>122</v>
      </c>
      <c r="E19" s="275" t="s">
        <v>123</v>
      </c>
      <c r="F19" s="275" t="s">
        <v>124</v>
      </c>
      <c r="H19" s="288" t="s">
        <v>125</v>
      </c>
      <c r="I19" s="275" t="s">
        <v>126</v>
      </c>
      <c r="J19" s="275">
        <v>1060</v>
      </c>
      <c r="K19" s="275" t="s">
        <v>127</v>
      </c>
      <c r="L19" s="401"/>
    </row>
    <row r="20" spans="1:12">
      <c r="B20" s="390"/>
      <c r="C20" s="275" t="s">
        <v>128</v>
      </c>
      <c r="D20" s="275" t="s">
        <v>129</v>
      </c>
      <c r="E20" s="527" t="s">
        <v>130</v>
      </c>
      <c r="F20" s="527" t="s">
        <v>124</v>
      </c>
      <c r="G20" s="527"/>
      <c r="H20" s="527"/>
      <c r="I20" s="527"/>
      <c r="J20" s="275">
        <v>1060</v>
      </c>
      <c r="K20" s="275" t="s">
        <v>131</v>
      </c>
      <c r="L20" s="401"/>
    </row>
    <row r="21" spans="1:12" s="386" customFormat="1">
      <c r="B21" s="393"/>
      <c r="C21" s="386" t="s">
        <v>132</v>
      </c>
      <c r="D21" s="386" t="s">
        <v>133</v>
      </c>
      <c r="E21" s="386" t="s">
        <v>123</v>
      </c>
      <c r="F21" s="386" t="s">
        <v>124</v>
      </c>
      <c r="G21" s="266" t="s">
        <v>168</v>
      </c>
      <c r="H21" s="281" t="s">
        <v>126</v>
      </c>
      <c r="I21" s="386" t="s">
        <v>173</v>
      </c>
      <c r="J21" s="404">
        <v>1000</v>
      </c>
      <c r="K21" s="386" t="s">
        <v>131</v>
      </c>
      <c r="L21" s="405"/>
    </row>
    <row r="22" spans="1:12" s="386" customFormat="1">
      <c r="B22" s="393"/>
      <c r="C22" s="386" t="s">
        <v>136</v>
      </c>
      <c r="D22" s="386" t="s">
        <v>137</v>
      </c>
      <c r="E22" s="386" t="s">
        <v>123</v>
      </c>
      <c r="F22" s="386" t="s">
        <v>124</v>
      </c>
      <c r="G22" s="266" t="s">
        <v>168</v>
      </c>
      <c r="H22" s="281" t="s">
        <v>126</v>
      </c>
      <c r="I22" s="386" t="s">
        <v>138</v>
      </c>
      <c r="J22" s="404">
        <v>60</v>
      </c>
      <c r="K22" s="386" t="s">
        <v>131</v>
      </c>
      <c r="L22" s="405"/>
    </row>
    <row r="23" spans="1:12">
      <c r="B23" s="394"/>
      <c r="C23" s="395"/>
      <c r="D23" s="395"/>
      <c r="E23" s="395"/>
      <c r="F23" s="395"/>
      <c r="G23" s="395"/>
      <c r="H23" s="297"/>
      <c r="I23" s="395"/>
      <c r="J23" s="406"/>
      <c r="K23" s="395"/>
      <c r="L23" s="407"/>
    </row>
    <row r="24" spans="1:12">
      <c r="G24" s="288"/>
      <c r="I24" s="398"/>
    </row>
    <row r="25" spans="1:12" ht="18.75" customHeight="1">
      <c r="A25" s="387"/>
      <c r="B25" s="526" t="s">
        <v>174</v>
      </c>
      <c r="C25" s="526"/>
      <c r="G25" s="288"/>
      <c r="I25" s="398"/>
    </row>
    <row r="26" spans="1:12">
      <c r="B26" s="388" t="s">
        <v>175</v>
      </c>
      <c r="C26" s="389" t="s">
        <v>176</v>
      </c>
      <c r="D26" s="389">
        <v>1060</v>
      </c>
      <c r="E26" s="389"/>
      <c r="F26" s="389"/>
      <c r="G26" s="389"/>
      <c r="H26" s="294"/>
      <c r="I26" s="389"/>
      <c r="J26" s="399"/>
      <c r="K26" s="389"/>
      <c r="L26" s="400"/>
    </row>
    <row r="27" spans="1:12">
      <c r="B27" s="390"/>
      <c r="C27" s="275" t="s">
        <v>112</v>
      </c>
      <c r="D27" s="275">
        <v>0</v>
      </c>
      <c r="H27" s="288"/>
      <c r="J27" s="398"/>
      <c r="L27" s="401"/>
    </row>
    <row r="28" spans="1:12">
      <c r="B28" s="390"/>
      <c r="H28" s="288"/>
      <c r="J28" s="398"/>
      <c r="L28" s="401"/>
    </row>
    <row r="29" spans="1:12">
      <c r="B29" s="390"/>
      <c r="C29" s="391" t="s">
        <v>113</v>
      </c>
      <c r="D29" s="391" t="s">
        <v>114</v>
      </c>
      <c r="E29" s="233" t="s">
        <v>115</v>
      </c>
      <c r="F29" s="233" t="s">
        <v>116</v>
      </c>
      <c r="G29" s="233" t="s">
        <v>165</v>
      </c>
      <c r="H29" s="233" t="s">
        <v>117</v>
      </c>
      <c r="I29" s="391" t="s">
        <v>118</v>
      </c>
      <c r="J29" s="402" t="s">
        <v>119</v>
      </c>
      <c r="K29" s="391" t="s">
        <v>120</v>
      </c>
      <c r="L29" s="403"/>
    </row>
    <row r="30" spans="1:12">
      <c r="B30" s="390"/>
      <c r="C30" s="275" t="s">
        <v>177</v>
      </c>
      <c r="D30" s="275" t="s">
        <v>129</v>
      </c>
      <c r="E30" s="527" t="s">
        <v>130</v>
      </c>
      <c r="F30" s="527" t="s">
        <v>124</v>
      </c>
      <c r="G30" s="527" t="s">
        <v>178</v>
      </c>
      <c r="H30" s="527"/>
      <c r="I30" s="527"/>
      <c r="J30" s="398">
        <v>1060</v>
      </c>
      <c r="K30" s="275" t="s">
        <v>131</v>
      </c>
      <c r="L30" s="401"/>
    </row>
    <row r="31" spans="1:12" ht="27">
      <c r="B31" s="390"/>
      <c r="C31" s="275" t="s">
        <v>177</v>
      </c>
      <c r="D31" s="275" t="s">
        <v>133</v>
      </c>
      <c r="E31" s="275" t="s">
        <v>130</v>
      </c>
      <c r="F31" s="275" t="s">
        <v>124</v>
      </c>
      <c r="G31" s="275" t="s">
        <v>178</v>
      </c>
      <c r="J31" s="398">
        <v>1000</v>
      </c>
      <c r="K31" s="323" t="s">
        <v>179</v>
      </c>
      <c r="L31" s="401"/>
    </row>
    <row r="32" spans="1:12" ht="27">
      <c r="B32" s="390"/>
      <c r="C32" s="275" t="s">
        <v>177</v>
      </c>
      <c r="D32" s="275" t="s">
        <v>137</v>
      </c>
      <c r="E32" s="275" t="s">
        <v>130</v>
      </c>
      <c r="F32" s="275" t="s">
        <v>124</v>
      </c>
      <c r="G32" s="275" t="s">
        <v>178</v>
      </c>
      <c r="J32" s="398">
        <v>60</v>
      </c>
      <c r="K32" s="323" t="s">
        <v>179</v>
      </c>
      <c r="L32" s="401"/>
    </row>
    <row r="33" spans="1:12">
      <c r="B33" s="390"/>
      <c r="C33" s="275" t="s">
        <v>180</v>
      </c>
      <c r="D33" s="275" t="s">
        <v>181</v>
      </c>
      <c r="E33" s="275" t="s">
        <v>182</v>
      </c>
      <c r="F33" s="275" t="s">
        <v>124</v>
      </c>
      <c r="H33" s="288" t="s">
        <v>183</v>
      </c>
      <c r="I33" s="275" t="s">
        <v>184</v>
      </c>
      <c r="J33" s="398">
        <v>1000</v>
      </c>
      <c r="K33" s="323" t="s">
        <v>185</v>
      </c>
      <c r="L33" s="401"/>
    </row>
    <row r="34" spans="1:12">
      <c r="B34" s="390"/>
      <c r="C34" s="275" t="s">
        <v>180</v>
      </c>
      <c r="D34" s="275" t="s">
        <v>186</v>
      </c>
      <c r="E34" s="275" t="s">
        <v>182</v>
      </c>
      <c r="F34" s="275" t="s">
        <v>124</v>
      </c>
      <c r="H34" s="288" t="s">
        <v>183</v>
      </c>
      <c r="I34" s="275" t="s">
        <v>138</v>
      </c>
      <c r="J34" s="398">
        <v>60</v>
      </c>
      <c r="K34" s="323" t="s">
        <v>185</v>
      </c>
      <c r="L34" s="401"/>
    </row>
    <row r="35" spans="1:12">
      <c r="B35" s="390"/>
      <c r="J35" s="398"/>
      <c r="L35" s="401"/>
    </row>
    <row r="36" spans="1:12">
      <c r="B36" s="394"/>
      <c r="C36" s="396" t="s">
        <v>549</v>
      </c>
      <c r="D36" s="395"/>
      <c r="E36" s="395"/>
      <c r="F36" s="395"/>
      <c r="G36" s="395"/>
      <c r="H36" s="297"/>
      <c r="I36" s="395"/>
      <c r="J36" s="406"/>
      <c r="K36" s="395"/>
      <c r="L36" s="407"/>
    </row>
    <row r="38" spans="1:12">
      <c r="A38" s="387"/>
      <c r="B38" s="526" t="s">
        <v>188</v>
      </c>
      <c r="C38" s="526"/>
      <c r="G38" s="288"/>
      <c r="I38" s="398"/>
    </row>
    <row r="39" spans="1:12">
      <c r="B39" s="388" t="s">
        <v>189</v>
      </c>
      <c r="C39" s="389" t="s">
        <v>176</v>
      </c>
      <c r="D39" s="389">
        <v>1060</v>
      </c>
      <c r="E39" s="389"/>
      <c r="F39" s="389"/>
      <c r="G39" s="389"/>
      <c r="H39" s="294"/>
      <c r="I39" s="389"/>
      <c r="J39" s="399"/>
      <c r="K39" s="389"/>
      <c r="L39" s="400"/>
    </row>
    <row r="40" spans="1:12">
      <c r="B40" s="390"/>
      <c r="C40" s="275" t="s">
        <v>112</v>
      </c>
      <c r="D40" s="275">
        <v>0</v>
      </c>
      <c r="H40" s="288"/>
      <c r="J40" s="398"/>
      <c r="L40" s="401"/>
    </row>
    <row r="41" spans="1:12">
      <c r="B41" s="390"/>
      <c r="H41" s="288"/>
      <c r="J41" s="398"/>
      <c r="L41" s="401"/>
    </row>
    <row r="42" spans="1:12">
      <c r="B42" s="390"/>
      <c r="C42" s="391" t="s">
        <v>113</v>
      </c>
      <c r="D42" s="391" t="s">
        <v>114</v>
      </c>
      <c r="E42" s="233" t="s">
        <v>115</v>
      </c>
      <c r="F42" s="233" t="s">
        <v>116</v>
      </c>
      <c r="G42" s="233" t="s">
        <v>165</v>
      </c>
      <c r="H42" s="233" t="s">
        <v>117</v>
      </c>
      <c r="I42" s="391" t="s">
        <v>118</v>
      </c>
      <c r="J42" s="402" t="s">
        <v>119</v>
      </c>
      <c r="K42" s="391" t="s">
        <v>120</v>
      </c>
      <c r="L42" s="403"/>
    </row>
    <row r="43" spans="1:12">
      <c r="B43" s="390"/>
      <c r="C43" s="275" t="s">
        <v>177</v>
      </c>
      <c r="D43" s="275" t="s">
        <v>129</v>
      </c>
      <c r="E43" s="527" t="s">
        <v>130</v>
      </c>
      <c r="F43" s="527" t="s">
        <v>124</v>
      </c>
      <c r="G43" s="527" t="s">
        <v>178</v>
      </c>
      <c r="H43" s="527"/>
      <c r="I43" s="527"/>
      <c r="J43" s="398">
        <v>1060</v>
      </c>
      <c r="K43" s="275" t="s">
        <v>131</v>
      </c>
      <c r="L43" s="403"/>
    </row>
    <row r="44" spans="1:12">
      <c r="B44" s="390"/>
      <c r="C44" s="275" t="s">
        <v>177</v>
      </c>
      <c r="D44" s="275" t="s">
        <v>133</v>
      </c>
      <c r="E44" s="275" t="s">
        <v>130</v>
      </c>
      <c r="F44" s="275" t="s">
        <v>124</v>
      </c>
      <c r="G44" s="275" t="s">
        <v>178</v>
      </c>
      <c r="J44" s="398">
        <v>1000</v>
      </c>
      <c r="K44" s="275" t="s">
        <v>131</v>
      </c>
      <c r="L44" s="403"/>
    </row>
    <row r="45" spans="1:12">
      <c r="B45" s="390"/>
      <c r="C45" s="275" t="s">
        <v>177</v>
      </c>
      <c r="D45" s="275" t="s">
        <v>137</v>
      </c>
      <c r="E45" s="275" t="s">
        <v>130</v>
      </c>
      <c r="F45" s="275" t="s">
        <v>124</v>
      </c>
      <c r="G45" s="275" t="s">
        <v>178</v>
      </c>
      <c r="J45" s="398">
        <v>60</v>
      </c>
      <c r="K45" s="275" t="s">
        <v>131</v>
      </c>
      <c r="L45" s="403"/>
    </row>
    <row r="46" spans="1:12">
      <c r="B46" s="390"/>
      <c r="C46" s="275" t="s">
        <v>190</v>
      </c>
      <c r="D46" s="275" t="s">
        <v>181</v>
      </c>
      <c r="E46" s="275" t="s">
        <v>191</v>
      </c>
      <c r="F46" s="275" t="s">
        <v>124</v>
      </c>
      <c r="H46" s="288" t="s">
        <v>183</v>
      </c>
      <c r="I46" s="275" t="s">
        <v>184</v>
      </c>
      <c r="J46" s="398">
        <v>-1000</v>
      </c>
      <c r="K46" s="323" t="s">
        <v>185</v>
      </c>
      <c r="L46" s="401"/>
    </row>
    <row r="47" spans="1:12">
      <c r="B47" s="390"/>
      <c r="C47" s="275" t="s">
        <v>190</v>
      </c>
      <c r="D47" s="275" t="s">
        <v>186</v>
      </c>
      <c r="E47" s="275" t="s">
        <v>191</v>
      </c>
      <c r="F47" s="275" t="s">
        <v>124</v>
      </c>
      <c r="H47" s="288" t="s">
        <v>183</v>
      </c>
      <c r="I47" s="275" t="s">
        <v>138</v>
      </c>
      <c r="J47" s="398">
        <v>-60</v>
      </c>
      <c r="K47" s="323" t="s">
        <v>185</v>
      </c>
      <c r="L47" s="401"/>
    </row>
    <row r="48" spans="1:12">
      <c r="B48" s="390"/>
      <c r="H48" s="288"/>
      <c r="J48" s="398"/>
      <c r="K48" s="323"/>
      <c r="L48" s="401"/>
    </row>
    <row r="49" spans="1:12">
      <c r="B49" s="394"/>
      <c r="C49" s="396" t="s">
        <v>192</v>
      </c>
      <c r="D49" s="395"/>
      <c r="E49" s="395"/>
      <c r="F49" s="395"/>
      <c r="G49" s="395"/>
      <c r="H49" s="297"/>
      <c r="I49" s="395"/>
      <c r="J49" s="406"/>
      <c r="K49" s="395"/>
      <c r="L49" s="407"/>
    </row>
    <row r="51" spans="1:12">
      <c r="A51" s="387"/>
      <c r="B51" s="526" t="s">
        <v>193</v>
      </c>
      <c r="C51" s="526"/>
      <c r="G51" s="288"/>
      <c r="I51" s="398"/>
    </row>
    <row r="52" spans="1:12">
      <c r="B52" s="388" t="s">
        <v>194</v>
      </c>
      <c r="C52" s="389" t="s">
        <v>195</v>
      </c>
      <c r="D52" s="389">
        <v>424</v>
      </c>
      <c r="E52" s="389"/>
      <c r="F52" s="389"/>
      <c r="G52" s="389"/>
      <c r="H52" s="294"/>
      <c r="I52" s="389"/>
      <c r="J52" s="399"/>
      <c r="K52" s="389"/>
      <c r="L52" s="400"/>
    </row>
    <row r="53" spans="1:12">
      <c r="B53" s="390"/>
      <c r="C53" s="275" t="s">
        <v>196</v>
      </c>
      <c r="D53" s="275">
        <v>636</v>
      </c>
      <c r="H53" s="288"/>
      <c r="J53" s="398"/>
      <c r="L53" s="401"/>
    </row>
    <row r="54" spans="1:12">
      <c r="B54" s="390"/>
      <c r="C54" s="275" t="s">
        <v>197</v>
      </c>
      <c r="D54" s="275">
        <v>1060</v>
      </c>
      <c r="H54" s="288"/>
      <c r="J54" s="398"/>
      <c r="L54" s="401"/>
    </row>
    <row r="55" spans="1:12">
      <c r="B55" s="390"/>
      <c r="H55" s="288"/>
      <c r="J55" s="398"/>
      <c r="L55" s="401"/>
    </row>
    <row r="56" spans="1:12">
      <c r="B56" s="390"/>
      <c r="C56" s="391" t="s">
        <v>113</v>
      </c>
      <c r="D56" s="391" t="s">
        <v>114</v>
      </c>
      <c r="E56" s="233" t="s">
        <v>115</v>
      </c>
      <c r="F56" s="233" t="s">
        <v>116</v>
      </c>
      <c r="G56" s="233" t="s">
        <v>165</v>
      </c>
      <c r="H56" s="233" t="s">
        <v>117</v>
      </c>
      <c r="I56" s="391" t="s">
        <v>118</v>
      </c>
      <c r="J56" s="402" t="s">
        <v>119</v>
      </c>
      <c r="K56" s="391" t="s">
        <v>120</v>
      </c>
      <c r="L56" s="403" t="s">
        <v>4</v>
      </c>
    </row>
    <row r="57" spans="1:12">
      <c r="B57" s="390"/>
      <c r="C57" s="275" t="s">
        <v>121</v>
      </c>
      <c r="D57" s="275" t="s">
        <v>122</v>
      </c>
      <c r="E57" s="275" t="s">
        <v>123</v>
      </c>
      <c r="F57" s="275" t="s">
        <v>124</v>
      </c>
      <c r="G57" s="288"/>
      <c r="H57" s="288" t="s">
        <v>125</v>
      </c>
      <c r="I57" s="323" t="s">
        <v>126</v>
      </c>
      <c r="J57" s="398">
        <v>1060</v>
      </c>
      <c r="K57" s="275" t="s">
        <v>127</v>
      </c>
      <c r="L57" s="403"/>
    </row>
    <row r="58" spans="1:12">
      <c r="B58" s="390"/>
      <c r="C58" s="275" t="s">
        <v>198</v>
      </c>
      <c r="D58" s="275" t="s">
        <v>129</v>
      </c>
      <c r="E58" s="527" t="s">
        <v>130</v>
      </c>
      <c r="F58" s="527" t="s">
        <v>124</v>
      </c>
      <c r="G58" s="527" t="s">
        <v>168</v>
      </c>
      <c r="H58" s="527"/>
      <c r="I58" s="527"/>
      <c r="J58" s="398">
        <v>424</v>
      </c>
      <c r="K58" s="275" t="s">
        <v>131</v>
      </c>
      <c r="L58" s="403"/>
    </row>
    <row r="59" spans="1:12">
      <c r="B59" s="390"/>
      <c r="C59" s="386" t="s">
        <v>199</v>
      </c>
      <c r="D59" s="386" t="s">
        <v>133</v>
      </c>
      <c r="E59" s="386" t="s">
        <v>123</v>
      </c>
      <c r="F59" s="386" t="s">
        <v>124</v>
      </c>
      <c r="G59" s="386" t="s">
        <v>168</v>
      </c>
      <c r="H59" s="386" t="s">
        <v>126</v>
      </c>
      <c r="I59" s="386" t="s">
        <v>169</v>
      </c>
      <c r="J59" s="404">
        <v>400</v>
      </c>
      <c r="K59" s="386" t="s">
        <v>131</v>
      </c>
      <c r="L59" s="403"/>
    </row>
    <row r="60" spans="1:12">
      <c r="B60" s="390"/>
      <c r="C60" s="386" t="s">
        <v>200</v>
      </c>
      <c r="D60" s="386" t="s">
        <v>137</v>
      </c>
      <c r="E60" s="386" t="s">
        <v>123</v>
      </c>
      <c r="F60" s="386" t="s">
        <v>124</v>
      </c>
      <c r="G60" s="386" t="s">
        <v>168</v>
      </c>
      <c r="H60" s="386" t="s">
        <v>126</v>
      </c>
      <c r="I60" s="386" t="s">
        <v>138</v>
      </c>
      <c r="J60" s="404">
        <v>24</v>
      </c>
      <c r="K60" s="386" t="s">
        <v>131</v>
      </c>
      <c r="L60" s="403"/>
    </row>
    <row r="61" spans="1:12">
      <c r="B61" s="390"/>
      <c r="C61" s="275" t="s">
        <v>201</v>
      </c>
      <c r="D61" s="275" t="s">
        <v>129</v>
      </c>
      <c r="E61" s="527" t="s">
        <v>130</v>
      </c>
      <c r="F61" s="527" t="s">
        <v>124</v>
      </c>
      <c r="G61" s="527" t="s">
        <v>168</v>
      </c>
      <c r="H61" s="527"/>
      <c r="I61" s="527"/>
      <c r="J61" s="398">
        <v>636</v>
      </c>
      <c r="K61" s="275" t="s">
        <v>131</v>
      </c>
      <c r="L61" s="403"/>
    </row>
    <row r="62" spans="1:12">
      <c r="B62" s="390"/>
      <c r="C62" s="386" t="s">
        <v>202</v>
      </c>
      <c r="D62" s="386" t="s">
        <v>133</v>
      </c>
      <c r="E62" s="386" t="s">
        <v>123</v>
      </c>
      <c r="F62" s="397" t="s">
        <v>124</v>
      </c>
      <c r="G62" s="386" t="s">
        <v>168</v>
      </c>
      <c r="H62" s="386" t="s">
        <v>126</v>
      </c>
      <c r="I62" s="386" t="s">
        <v>173</v>
      </c>
      <c r="J62" s="404">
        <v>600</v>
      </c>
      <c r="K62" s="386" t="s">
        <v>131</v>
      </c>
      <c r="L62" s="403"/>
    </row>
    <row r="63" spans="1:12">
      <c r="B63" s="390"/>
      <c r="C63" s="386" t="s">
        <v>203</v>
      </c>
      <c r="D63" s="386" t="s">
        <v>137</v>
      </c>
      <c r="E63" s="386" t="s">
        <v>123</v>
      </c>
      <c r="F63" s="397" t="s">
        <v>124</v>
      </c>
      <c r="G63" s="386" t="s">
        <v>168</v>
      </c>
      <c r="H63" s="386" t="s">
        <v>126</v>
      </c>
      <c r="I63" s="386" t="s">
        <v>138</v>
      </c>
      <c r="J63" s="404">
        <v>36</v>
      </c>
      <c r="K63" s="386" t="s">
        <v>131</v>
      </c>
      <c r="L63" s="403"/>
    </row>
    <row r="64" spans="1:12">
      <c r="B64" s="390"/>
      <c r="C64" s="275" t="s">
        <v>190</v>
      </c>
      <c r="D64" s="275" t="s">
        <v>181</v>
      </c>
      <c r="E64" s="279" t="s">
        <v>123</v>
      </c>
      <c r="F64" s="275" t="s">
        <v>124</v>
      </c>
      <c r="G64" s="397"/>
      <c r="H64" s="288" t="s">
        <v>183</v>
      </c>
      <c r="I64" s="275" t="s">
        <v>184</v>
      </c>
      <c r="J64" s="398">
        <v>-1000</v>
      </c>
      <c r="K64" s="323" t="s">
        <v>185</v>
      </c>
      <c r="L64" s="401"/>
    </row>
    <row r="65" spans="2:12">
      <c r="B65" s="390"/>
      <c r="C65" s="275" t="s">
        <v>190</v>
      </c>
      <c r="D65" s="275" t="s">
        <v>186</v>
      </c>
      <c r="E65" s="279" t="s">
        <v>123</v>
      </c>
      <c r="F65" s="275" t="s">
        <v>124</v>
      </c>
      <c r="G65" s="397"/>
      <c r="H65" s="288" t="s">
        <v>183</v>
      </c>
      <c r="I65" s="275" t="s">
        <v>138</v>
      </c>
      <c r="J65" s="398">
        <v>-60</v>
      </c>
      <c r="K65" s="323" t="s">
        <v>185</v>
      </c>
      <c r="L65" s="401"/>
    </row>
    <row r="66" spans="2:12">
      <c r="B66" s="394"/>
      <c r="C66" s="395"/>
      <c r="D66" s="395"/>
      <c r="E66" s="395"/>
      <c r="F66" s="395"/>
      <c r="G66" s="395"/>
      <c r="H66" s="297"/>
      <c r="I66" s="395"/>
      <c r="J66" s="406"/>
      <c r="K66" s="395"/>
      <c r="L66" s="407"/>
    </row>
  </sheetData>
  <mergeCells count="11">
    <mergeCell ref="E61:I61"/>
    <mergeCell ref="E30:I30"/>
    <mergeCell ref="B38:C38"/>
    <mergeCell ref="E43:I43"/>
    <mergeCell ref="B51:C51"/>
    <mergeCell ref="E58:I58"/>
    <mergeCell ref="B3:C3"/>
    <mergeCell ref="E9:I9"/>
    <mergeCell ref="B14:C14"/>
    <mergeCell ref="E20:I20"/>
    <mergeCell ref="B25:C25"/>
  </mergeCells>
  <phoneticPr fontId="40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03"/>
  <sheetViews>
    <sheetView topLeftCell="A193" zoomScale="90" zoomScaleNormal="90" workbookViewId="0">
      <selection activeCell="C24" sqref="C24"/>
    </sheetView>
  </sheetViews>
  <sheetFormatPr defaultColWidth="9" defaultRowHeight="13.5"/>
  <cols>
    <col min="1" max="1" width="10.375" style="288" customWidth="1"/>
    <col min="2" max="2" width="26.5" style="288" customWidth="1"/>
    <col min="3" max="3" width="41.625" style="288" customWidth="1"/>
    <col min="4" max="4" width="10.5" style="271" customWidth="1"/>
    <col min="5" max="5" width="24.75" style="288" customWidth="1"/>
    <col min="6" max="6" width="16.5" style="288" customWidth="1"/>
    <col min="7" max="7" width="31.125" style="288" customWidth="1"/>
    <col min="8" max="8" width="48.5" style="288" customWidth="1"/>
    <col min="9" max="9" width="19.5" style="283" customWidth="1"/>
    <col min="10" max="10" width="24.375" style="288" customWidth="1"/>
    <col min="11" max="11" width="4.625" style="288" customWidth="1"/>
    <col min="12" max="15" width="9.125" style="288" customWidth="1"/>
    <col min="16" max="16384" width="9" style="288"/>
  </cols>
  <sheetData>
    <row r="1" spans="1:12" s="279" customFormat="1">
      <c r="A1" s="226" t="s">
        <v>105</v>
      </c>
      <c r="B1" s="226" t="s">
        <v>550</v>
      </c>
      <c r="D1" s="226"/>
      <c r="H1" s="289"/>
      <c r="I1" s="289"/>
    </row>
    <row r="2" spans="1:12" s="279" customFormat="1">
      <c r="A2" s="226"/>
      <c r="B2" s="226" t="s">
        <v>551</v>
      </c>
      <c r="D2" s="226"/>
      <c r="H2" s="289"/>
      <c r="I2" s="289"/>
    </row>
    <row r="3" spans="1:12" s="280" customFormat="1" ht="14.25">
      <c r="B3" s="226" t="s">
        <v>552</v>
      </c>
      <c r="C3" s="290" t="s">
        <v>553</v>
      </c>
      <c r="I3" s="289"/>
    </row>
    <row r="4" spans="1:12" s="280" customFormat="1" ht="14.25">
      <c r="B4" s="226" t="s">
        <v>554</v>
      </c>
      <c r="C4" s="290" t="s">
        <v>555</v>
      </c>
      <c r="I4" s="289"/>
    </row>
    <row r="5" spans="1:12" s="280" customFormat="1" ht="14.25">
      <c r="B5" s="226"/>
      <c r="C5" s="290"/>
      <c r="I5" s="289"/>
    </row>
    <row r="6" spans="1:12" s="280" customFormat="1" ht="14.25">
      <c r="B6" s="226"/>
      <c r="C6" s="290"/>
      <c r="I6" s="289"/>
    </row>
    <row r="7" spans="1:12" s="280" customFormat="1" ht="18.75">
      <c r="A7" s="288"/>
      <c r="B7" s="291" t="s">
        <v>556</v>
      </c>
      <c r="C7" s="292" t="s">
        <v>557</v>
      </c>
      <c r="E7" s="288"/>
      <c r="F7" s="288"/>
      <c r="G7" s="288"/>
      <c r="H7" s="288"/>
      <c r="I7" s="283"/>
      <c r="J7" s="288"/>
      <c r="K7" s="288"/>
      <c r="L7" s="288"/>
    </row>
    <row r="8" spans="1:12" s="280" customFormat="1">
      <c r="A8" s="288"/>
      <c r="B8" s="293" t="s">
        <v>558</v>
      </c>
      <c r="C8" s="294" t="s">
        <v>559</v>
      </c>
      <c r="D8" s="237">
        <v>3600</v>
      </c>
      <c r="E8" s="294"/>
      <c r="F8" s="294"/>
      <c r="G8" s="294"/>
      <c r="H8" s="294"/>
      <c r="I8" s="303"/>
      <c r="J8" s="294"/>
      <c r="K8" s="304"/>
      <c r="L8" s="288"/>
    </row>
    <row r="9" spans="1:12" s="280" customFormat="1">
      <c r="A9" s="288"/>
      <c r="B9" s="295"/>
      <c r="C9" s="226" t="s">
        <v>560</v>
      </c>
      <c r="D9" s="271">
        <v>400</v>
      </c>
      <c r="E9" s="288"/>
      <c r="F9" s="288"/>
      <c r="G9" s="288"/>
      <c r="H9" s="288"/>
      <c r="I9" s="283"/>
      <c r="J9" s="288"/>
      <c r="K9" s="305"/>
      <c r="L9" s="288"/>
    </row>
    <row r="10" spans="1:12" s="280" customFormat="1">
      <c r="A10" s="288"/>
      <c r="B10" s="295"/>
      <c r="C10" s="280" t="s">
        <v>561</v>
      </c>
      <c r="D10" s="271">
        <v>4000</v>
      </c>
      <c r="E10" s="288"/>
      <c r="F10" s="288"/>
      <c r="G10" s="288"/>
      <c r="H10" s="288"/>
      <c r="I10" s="283"/>
      <c r="J10" s="288"/>
      <c r="K10" s="305"/>
      <c r="L10" s="288"/>
    </row>
    <row r="11" spans="1:12" s="280" customFormat="1">
      <c r="A11" s="288"/>
      <c r="B11" s="295"/>
      <c r="C11" s="288" t="s">
        <v>562</v>
      </c>
      <c r="D11" s="271">
        <v>300</v>
      </c>
      <c r="E11" s="288"/>
      <c r="F11" s="288"/>
      <c r="G11" s="288"/>
      <c r="H11" s="288"/>
      <c r="I11" s="283"/>
      <c r="J11" s="288"/>
      <c r="K11" s="305"/>
      <c r="L11" s="288"/>
    </row>
    <row r="12" spans="1:12">
      <c r="B12" s="295"/>
      <c r="C12" s="233" t="s">
        <v>113</v>
      </c>
      <c r="D12" s="233" t="s">
        <v>114</v>
      </c>
      <c r="E12" s="233" t="s">
        <v>115</v>
      </c>
      <c r="F12" s="233" t="s">
        <v>116</v>
      </c>
      <c r="G12" s="233" t="s">
        <v>117</v>
      </c>
      <c r="H12" s="233" t="s">
        <v>118</v>
      </c>
      <c r="I12" s="306" t="s">
        <v>119</v>
      </c>
      <c r="J12" s="233" t="s">
        <v>120</v>
      </c>
      <c r="K12" s="278"/>
    </row>
    <row r="13" spans="1:12">
      <c r="B13" s="295"/>
      <c r="C13" s="226" t="s">
        <v>559</v>
      </c>
      <c r="D13" s="271" t="s">
        <v>563</v>
      </c>
      <c r="E13" s="226" t="s">
        <v>222</v>
      </c>
      <c r="F13" s="226" t="s">
        <v>124</v>
      </c>
      <c r="G13" s="226" t="s">
        <v>219</v>
      </c>
      <c r="H13" s="226" t="s">
        <v>220</v>
      </c>
      <c r="I13" s="289">
        <v>3600</v>
      </c>
      <c r="J13" s="226" t="s">
        <v>131</v>
      </c>
      <c r="K13" s="278"/>
    </row>
    <row r="14" spans="1:12">
      <c r="B14" s="295"/>
      <c r="C14" s="226" t="s">
        <v>560</v>
      </c>
      <c r="D14" s="271" t="s">
        <v>563</v>
      </c>
      <c r="E14" s="226" t="s">
        <v>222</v>
      </c>
      <c r="F14" s="226" t="s">
        <v>124</v>
      </c>
      <c r="G14" s="226" t="s">
        <v>564</v>
      </c>
      <c r="H14" s="226" t="s">
        <v>565</v>
      </c>
      <c r="I14" s="289">
        <v>400</v>
      </c>
      <c r="J14" s="226" t="s">
        <v>131</v>
      </c>
      <c r="K14" s="305"/>
    </row>
    <row r="15" spans="1:12" ht="14.25">
      <c r="B15" s="295"/>
      <c r="C15" s="226" t="s">
        <v>562</v>
      </c>
      <c r="D15" s="271" t="s">
        <v>566</v>
      </c>
      <c r="E15" s="271" t="s">
        <v>222</v>
      </c>
      <c r="F15" s="271" t="s">
        <v>124</v>
      </c>
      <c r="G15" s="271" t="s">
        <v>567</v>
      </c>
      <c r="H15" s="271" t="s">
        <v>568</v>
      </c>
      <c r="I15" s="289">
        <v>300</v>
      </c>
      <c r="J15" s="226" t="s">
        <v>131</v>
      </c>
      <c r="K15" s="305"/>
    </row>
    <row r="16" spans="1:12">
      <c r="A16" s="281"/>
      <c r="B16" s="295"/>
      <c r="C16" s="226" t="s">
        <v>569</v>
      </c>
      <c r="D16" s="271" t="s">
        <v>250</v>
      </c>
      <c r="E16" s="226" t="s">
        <v>251</v>
      </c>
      <c r="F16" s="226" t="s">
        <v>124</v>
      </c>
      <c r="G16" s="226" t="s">
        <v>220</v>
      </c>
      <c r="H16" s="226" t="s">
        <v>125</v>
      </c>
      <c r="I16" s="289">
        <v>3600</v>
      </c>
      <c r="J16" s="226" t="s">
        <v>127</v>
      </c>
      <c r="K16" s="307"/>
    </row>
    <row r="17" spans="1:12">
      <c r="A17" s="281"/>
      <c r="B17" s="295"/>
      <c r="C17" s="226" t="s">
        <v>570</v>
      </c>
      <c r="D17" s="271" t="s">
        <v>250</v>
      </c>
      <c r="E17" s="226" t="s">
        <v>251</v>
      </c>
      <c r="F17" s="226" t="s">
        <v>124</v>
      </c>
      <c r="G17" s="226" t="s">
        <v>565</v>
      </c>
      <c r="H17" s="280" t="s">
        <v>125</v>
      </c>
      <c r="I17" s="289">
        <v>400</v>
      </c>
      <c r="J17" s="226" t="s">
        <v>127</v>
      </c>
      <c r="K17" s="307"/>
    </row>
    <row r="18" spans="1:12">
      <c r="A18" s="281"/>
      <c r="B18" s="296"/>
      <c r="C18" s="297" t="s">
        <v>571</v>
      </c>
      <c r="D18" s="152" t="s">
        <v>250</v>
      </c>
      <c r="E18" s="152" t="s">
        <v>251</v>
      </c>
      <c r="F18" s="152" t="s">
        <v>124</v>
      </c>
      <c r="G18" s="297" t="s">
        <v>568</v>
      </c>
      <c r="H18" s="297" t="s">
        <v>125</v>
      </c>
      <c r="I18" s="308">
        <v>300</v>
      </c>
      <c r="J18" s="297" t="s">
        <v>127</v>
      </c>
      <c r="K18" s="309"/>
    </row>
    <row r="21" spans="1:12" ht="18.75">
      <c r="A21" s="280"/>
      <c r="B21" s="233" t="s">
        <v>572</v>
      </c>
      <c r="C21" s="292" t="s">
        <v>573</v>
      </c>
      <c r="D21" s="280"/>
      <c r="E21" s="280"/>
      <c r="F21" s="280"/>
      <c r="G21" s="280"/>
      <c r="H21" s="280"/>
      <c r="I21" s="289"/>
      <c r="J21" s="280"/>
      <c r="K21" s="280"/>
      <c r="L21" s="280"/>
    </row>
    <row r="22" spans="1:12">
      <c r="A22" s="280"/>
      <c r="B22" s="226"/>
      <c r="C22" s="226" t="s">
        <v>574</v>
      </c>
      <c r="D22" s="280">
        <v>30000</v>
      </c>
      <c r="E22" s="280"/>
      <c r="F22" s="280"/>
      <c r="G22" s="280"/>
      <c r="H22" s="280"/>
      <c r="I22" s="289"/>
      <c r="J22" s="280"/>
      <c r="K22" s="280"/>
      <c r="L22" s="280"/>
    </row>
    <row r="23" spans="1:12" s="281" customFormat="1">
      <c r="A23" s="280"/>
      <c r="B23" s="226"/>
      <c r="C23" s="226" t="s">
        <v>575</v>
      </c>
      <c r="D23" s="280">
        <v>20000</v>
      </c>
      <c r="E23" s="280"/>
      <c r="F23" s="280"/>
      <c r="G23" s="280"/>
      <c r="H23" s="280"/>
      <c r="I23" s="289"/>
      <c r="J23" s="280"/>
      <c r="K23" s="280"/>
      <c r="L23" s="280"/>
    </row>
    <row r="24" spans="1:12" s="281" customFormat="1">
      <c r="A24" s="280"/>
      <c r="B24" s="226"/>
      <c r="C24" s="280" t="s">
        <v>576</v>
      </c>
      <c r="D24" s="226">
        <v>2106</v>
      </c>
      <c r="E24" s="226"/>
      <c r="F24" s="280"/>
      <c r="G24" s="280"/>
      <c r="H24" s="280"/>
      <c r="I24" s="289"/>
      <c r="J24" s="280"/>
      <c r="K24" s="280"/>
      <c r="L24" s="280"/>
    </row>
    <row r="25" spans="1:12" s="281" customFormat="1">
      <c r="A25" s="280"/>
      <c r="B25" s="226"/>
      <c r="C25" s="280" t="s">
        <v>577</v>
      </c>
      <c r="D25" s="226">
        <v>4212</v>
      </c>
      <c r="E25" s="226"/>
      <c r="F25" s="280"/>
      <c r="G25" s="280"/>
      <c r="H25" s="280"/>
      <c r="I25" s="289"/>
      <c r="J25" s="280"/>
      <c r="K25" s="280"/>
      <c r="L25" s="280"/>
    </row>
    <row r="26" spans="1:12">
      <c r="A26" s="280"/>
      <c r="B26" s="226"/>
      <c r="C26" s="280" t="s">
        <v>561</v>
      </c>
      <c r="D26" s="226">
        <f>I42+I43</f>
        <v>43682</v>
      </c>
      <c r="E26" s="280"/>
      <c r="F26" s="280"/>
      <c r="G26" s="280"/>
      <c r="H26" s="280"/>
      <c r="I26" s="289"/>
      <c r="J26" s="280"/>
      <c r="K26" s="280"/>
      <c r="L26" s="280"/>
    </row>
    <row r="27" spans="1:12">
      <c r="B27" s="291"/>
      <c r="C27" s="291"/>
      <c r="D27" s="274"/>
    </row>
    <row r="28" spans="1:12">
      <c r="B28" s="293" t="s">
        <v>578</v>
      </c>
      <c r="C28" s="294"/>
      <c r="D28" s="237"/>
      <c r="E28" s="294"/>
      <c r="F28" s="294"/>
      <c r="G28" s="294"/>
      <c r="H28" s="294"/>
      <c r="I28" s="303"/>
      <c r="J28" s="294"/>
      <c r="K28" s="304"/>
    </row>
    <row r="29" spans="1:12">
      <c r="B29" s="295"/>
      <c r="C29" s="233" t="s">
        <v>113</v>
      </c>
      <c r="D29" s="233" t="s">
        <v>114</v>
      </c>
      <c r="E29" s="233" t="s">
        <v>115</v>
      </c>
      <c r="F29" s="233" t="s">
        <v>116</v>
      </c>
      <c r="G29" s="233" t="s">
        <v>117</v>
      </c>
      <c r="H29" s="233" t="s">
        <v>118</v>
      </c>
      <c r="I29" s="306" t="s">
        <v>119</v>
      </c>
      <c r="J29" s="233" t="s">
        <v>120</v>
      </c>
      <c r="K29" s="278"/>
    </row>
    <row r="30" spans="1:12">
      <c r="B30" s="295"/>
      <c r="C30" s="226" t="s">
        <v>574</v>
      </c>
      <c r="D30" s="271" t="s">
        <v>563</v>
      </c>
      <c r="E30" s="226" t="s">
        <v>222</v>
      </c>
      <c r="F30" s="226" t="s">
        <v>124</v>
      </c>
      <c r="G30" s="226" t="s">
        <v>219</v>
      </c>
      <c r="H30" s="226" t="s">
        <v>220</v>
      </c>
      <c r="I30" s="289">
        <v>30000</v>
      </c>
      <c r="J30" s="226" t="s">
        <v>131</v>
      </c>
      <c r="K30" s="278"/>
    </row>
    <row r="31" spans="1:12">
      <c r="B31" s="295"/>
      <c r="C31" s="226" t="s">
        <v>579</v>
      </c>
      <c r="D31" s="271" t="s">
        <v>563</v>
      </c>
      <c r="E31" s="226" t="s">
        <v>222</v>
      </c>
      <c r="F31" s="226" t="s">
        <v>124</v>
      </c>
      <c r="G31" s="226" t="s">
        <v>564</v>
      </c>
      <c r="H31" s="226" t="s">
        <v>565</v>
      </c>
      <c r="I31" s="289">
        <v>20000</v>
      </c>
      <c r="J31" s="226" t="s">
        <v>131</v>
      </c>
      <c r="K31" s="278"/>
    </row>
    <row r="32" spans="1:12">
      <c r="B32" s="531" t="s">
        <v>580</v>
      </c>
      <c r="C32" s="288" t="s">
        <v>286</v>
      </c>
      <c r="D32" s="271" t="s">
        <v>287</v>
      </c>
      <c r="E32" s="528" t="s">
        <v>130</v>
      </c>
      <c r="F32" s="528"/>
      <c r="G32" s="528"/>
      <c r="H32" s="528"/>
      <c r="I32" s="289"/>
      <c r="J32" s="226" t="s">
        <v>292</v>
      </c>
      <c r="K32" s="307"/>
    </row>
    <row r="33" spans="1:12">
      <c r="B33" s="531"/>
      <c r="C33" s="288" t="s">
        <v>313</v>
      </c>
      <c r="D33" s="271" t="s">
        <v>289</v>
      </c>
      <c r="E33" s="528" t="s">
        <v>130</v>
      </c>
      <c r="F33" s="528" t="s">
        <v>124</v>
      </c>
      <c r="G33" s="528"/>
      <c r="H33" s="528"/>
      <c r="I33" s="289">
        <v>106</v>
      </c>
      <c r="J33" s="226" t="s">
        <v>131</v>
      </c>
      <c r="K33" s="307"/>
    </row>
    <row r="34" spans="1:12">
      <c r="A34" s="281"/>
      <c r="B34" s="531"/>
      <c r="C34" s="266"/>
      <c r="D34" s="298" t="s">
        <v>290</v>
      </c>
      <c r="E34" s="266" t="s">
        <v>222</v>
      </c>
      <c r="F34" s="226" t="s">
        <v>124</v>
      </c>
      <c r="G34" s="266" t="s">
        <v>220</v>
      </c>
      <c r="H34" s="266" t="s">
        <v>306</v>
      </c>
      <c r="I34" s="310">
        <v>100</v>
      </c>
      <c r="J34" s="266" t="s">
        <v>131</v>
      </c>
      <c r="K34" s="311"/>
      <c r="L34" s="281"/>
    </row>
    <row r="35" spans="1:12">
      <c r="A35" s="281"/>
      <c r="B35" s="531"/>
      <c r="C35" s="266"/>
      <c r="D35" s="298" t="s">
        <v>293</v>
      </c>
      <c r="E35" s="266" t="s">
        <v>222</v>
      </c>
      <c r="F35" s="226" t="s">
        <v>124</v>
      </c>
      <c r="G35" s="266" t="s">
        <v>220</v>
      </c>
      <c r="H35" s="266" t="s">
        <v>308</v>
      </c>
      <c r="I35" s="310">
        <v>6</v>
      </c>
      <c r="J35" s="266" t="s">
        <v>131</v>
      </c>
      <c r="K35" s="311"/>
      <c r="L35" s="281"/>
    </row>
    <row r="36" spans="1:12">
      <c r="B36" s="531"/>
      <c r="C36" s="288" t="s">
        <v>317</v>
      </c>
      <c r="D36" s="271" t="s">
        <v>283</v>
      </c>
      <c r="E36" s="226" t="s">
        <v>222</v>
      </c>
      <c r="F36" s="226" t="s">
        <v>124</v>
      </c>
      <c r="G36" s="226" t="s">
        <v>220</v>
      </c>
      <c r="H36" s="226" t="s">
        <v>267</v>
      </c>
      <c r="I36" s="289">
        <v>2000</v>
      </c>
      <c r="J36" s="226" t="s">
        <v>131</v>
      </c>
      <c r="K36" s="307"/>
    </row>
    <row r="37" spans="1:12">
      <c r="B37" s="532" t="s">
        <v>577</v>
      </c>
      <c r="C37" s="288" t="s">
        <v>286</v>
      </c>
      <c r="D37" s="271" t="s">
        <v>287</v>
      </c>
      <c r="E37" s="528" t="s">
        <v>130</v>
      </c>
      <c r="F37" s="528" t="s">
        <v>124</v>
      </c>
      <c r="G37" s="528"/>
      <c r="H37" s="528"/>
      <c r="I37" s="289"/>
      <c r="J37" s="226" t="s">
        <v>292</v>
      </c>
      <c r="K37" s="307"/>
    </row>
    <row r="38" spans="1:12">
      <c r="B38" s="532"/>
      <c r="C38" s="288" t="s">
        <v>313</v>
      </c>
      <c r="D38" s="271" t="s">
        <v>289</v>
      </c>
      <c r="E38" s="528" t="s">
        <v>130</v>
      </c>
      <c r="F38" s="528" t="s">
        <v>124</v>
      </c>
      <c r="G38" s="528"/>
      <c r="H38" s="528"/>
      <c r="I38" s="289">
        <v>212</v>
      </c>
      <c r="J38" s="226" t="s">
        <v>131</v>
      </c>
      <c r="K38" s="307"/>
    </row>
    <row r="39" spans="1:12">
      <c r="A39" s="281"/>
      <c r="B39" s="532"/>
      <c r="C39" s="266"/>
      <c r="D39" s="298" t="s">
        <v>290</v>
      </c>
      <c r="E39" s="266" t="s">
        <v>222</v>
      </c>
      <c r="F39" s="226" t="s">
        <v>124</v>
      </c>
      <c r="G39" s="266" t="s">
        <v>565</v>
      </c>
      <c r="H39" s="266" t="s">
        <v>306</v>
      </c>
      <c r="I39" s="310">
        <v>200</v>
      </c>
      <c r="J39" s="266" t="s">
        <v>131</v>
      </c>
      <c r="K39" s="311"/>
      <c r="L39" s="281"/>
    </row>
    <row r="40" spans="1:12">
      <c r="A40" s="281"/>
      <c r="B40" s="532"/>
      <c r="C40" s="266"/>
      <c r="D40" s="298" t="s">
        <v>293</v>
      </c>
      <c r="E40" s="266" t="s">
        <v>222</v>
      </c>
      <c r="F40" s="226" t="s">
        <v>124</v>
      </c>
      <c r="G40" s="266" t="s">
        <v>565</v>
      </c>
      <c r="H40" s="266" t="s">
        <v>308</v>
      </c>
      <c r="I40" s="310">
        <v>12</v>
      </c>
      <c r="J40" s="266" t="s">
        <v>131</v>
      </c>
      <c r="K40" s="311"/>
      <c r="L40" s="281"/>
    </row>
    <row r="41" spans="1:12">
      <c r="B41" s="532"/>
      <c r="C41" s="288" t="s">
        <v>317</v>
      </c>
      <c r="D41" s="271" t="s">
        <v>283</v>
      </c>
      <c r="E41" s="226" t="s">
        <v>222</v>
      </c>
      <c r="F41" s="226" t="s">
        <v>124</v>
      </c>
      <c r="G41" s="226" t="s">
        <v>565</v>
      </c>
      <c r="H41" s="226" t="s">
        <v>267</v>
      </c>
      <c r="I41" s="289">
        <v>4000</v>
      </c>
      <c r="J41" s="226" t="s">
        <v>131</v>
      </c>
      <c r="K41" s="307"/>
    </row>
    <row r="42" spans="1:12">
      <c r="A42" s="281"/>
      <c r="B42" s="295"/>
      <c r="C42" s="226" t="s">
        <v>249</v>
      </c>
      <c r="D42" s="271" t="s">
        <v>250</v>
      </c>
      <c r="E42" s="226" t="s">
        <v>251</v>
      </c>
      <c r="F42" s="226" t="s">
        <v>124</v>
      </c>
      <c r="G42" s="226" t="s">
        <v>220</v>
      </c>
      <c r="H42" s="226" t="s">
        <v>125</v>
      </c>
      <c r="I42" s="289">
        <f>I30-I33-I36</f>
        <v>27894</v>
      </c>
      <c r="J42" s="226" t="s">
        <v>127</v>
      </c>
      <c r="K42" s="307"/>
    </row>
    <row r="43" spans="1:12">
      <c r="A43" s="281"/>
      <c r="B43" s="295"/>
      <c r="C43" s="226" t="s">
        <v>249</v>
      </c>
      <c r="D43" s="271" t="s">
        <v>250</v>
      </c>
      <c r="E43" s="226" t="s">
        <v>251</v>
      </c>
      <c r="F43" s="226" t="s">
        <v>124</v>
      </c>
      <c r="G43" s="226" t="s">
        <v>565</v>
      </c>
      <c r="H43" s="280" t="s">
        <v>125</v>
      </c>
      <c r="I43" s="289">
        <f>I31-I38-I41</f>
        <v>15788</v>
      </c>
      <c r="J43" s="226" t="s">
        <v>127</v>
      </c>
      <c r="K43" s="307"/>
    </row>
    <row r="44" spans="1:12">
      <c r="B44" s="296"/>
      <c r="C44" s="297"/>
      <c r="D44" s="152"/>
      <c r="E44" s="297"/>
      <c r="F44" s="297"/>
      <c r="G44" s="297"/>
      <c r="H44" s="297"/>
      <c r="I44" s="308"/>
      <c r="J44" s="297"/>
      <c r="K44" s="309"/>
    </row>
    <row r="47" spans="1:12">
      <c r="B47" s="291" t="s">
        <v>581</v>
      </c>
      <c r="C47" s="291"/>
      <c r="D47" s="274"/>
    </row>
    <row r="48" spans="1:12">
      <c r="B48" s="293" t="s">
        <v>582</v>
      </c>
      <c r="C48" s="288" t="s">
        <v>560</v>
      </c>
      <c r="D48" s="237">
        <v>10000</v>
      </c>
      <c r="E48" s="299"/>
      <c r="F48" s="294"/>
      <c r="G48" s="294"/>
      <c r="H48" s="294"/>
      <c r="I48" s="303"/>
      <c r="J48" s="294"/>
      <c r="K48" s="304"/>
    </row>
    <row r="49" spans="1:12">
      <c r="B49" s="295"/>
      <c r="C49" s="226" t="s">
        <v>546</v>
      </c>
      <c r="D49" s="271">
        <v>424</v>
      </c>
      <c r="K49" s="307"/>
    </row>
    <row r="50" spans="1:12">
      <c r="B50" s="295"/>
      <c r="C50" s="226" t="s">
        <v>583</v>
      </c>
      <c r="D50" s="271">
        <v>636</v>
      </c>
      <c r="K50" s="307"/>
    </row>
    <row r="51" spans="1:12">
      <c r="B51" s="295"/>
      <c r="C51" s="280" t="s">
        <v>561</v>
      </c>
      <c r="D51" s="271">
        <f>D48-D49-D50</f>
        <v>8940</v>
      </c>
      <c r="K51" s="307"/>
    </row>
    <row r="52" spans="1:12">
      <c r="B52" s="295"/>
      <c r="K52" s="307"/>
    </row>
    <row r="53" spans="1:12">
      <c r="B53" s="295"/>
      <c r="C53" s="233" t="s">
        <v>113</v>
      </c>
      <c r="D53" s="233" t="s">
        <v>114</v>
      </c>
      <c r="E53" s="233" t="s">
        <v>115</v>
      </c>
      <c r="F53" s="233" t="s">
        <v>116</v>
      </c>
      <c r="G53" s="233" t="s">
        <v>117</v>
      </c>
      <c r="H53" s="233" t="s">
        <v>118</v>
      </c>
      <c r="I53" s="306" t="s">
        <v>119</v>
      </c>
      <c r="J53" s="233" t="s">
        <v>120</v>
      </c>
      <c r="K53" s="307"/>
    </row>
    <row r="54" spans="1:12">
      <c r="B54" s="295"/>
      <c r="C54" s="226" t="s">
        <v>560</v>
      </c>
      <c r="D54" s="271" t="s">
        <v>563</v>
      </c>
      <c r="E54" s="226" t="s">
        <v>222</v>
      </c>
      <c r="F54" s="226" t="s">
        <v>124</v>
      </c>
      <c r="G54" s="226" t="s">
        <v>564</v>
      </c>
      <c r="H54" s="226" t="s">
        <v>565</v>
      </c>
      <c r="I54" s="289">
        <v>10000</v>
      </c>
      <c r="J54" s="226" t="s">
        <v>131</v>
      </c>
      <c r="K54" s="307"/>
    </row>
    <row r="55" spans="1:12" s="271" customFormat="1">
      <c r="B55" s="273"/>
      <c r="C55" s="226" t="s">
        <v>546</v>
      </c>
      <c r="D55" s="226" t="s">
        <v>129</v>
      </c>
      <c r="E55" s="528" t="s">
        <v>130</v>
      </c>
      <c r="F55" s="528" t="s">
        <v>124</v>
      </c>
      <c r="G55" s="528"/>
      <c r="H55" s="528"/>
      <c r="I55" s="289">
        <v>424</v>
      </c>
      <c r="J55" s="226" t="s">
        <v>131</v>
      </c>
      <c r="K55" s="307"/>
      <c r="L55" s="312"/>
    </row>
    <row r="56" spans="1:12" s="281" customFormat="1">
      <c r="B56" s="300"/>
      <c r="C56" s="226" t="s">
        <v>584</v>
      </c>
      <c r="D56" s="266" t="s">
        <v>133</v>
      </c>
      <c r="E56" s="266" t="s">
        <v>222</v>
      </c>
      <c r="F56" s="271" t="s">
        <v>124</v>
      </c>
      <c r="G56" s="266" t="s">
        <v>565</v>
      </c>
      <c r="H56" s="281" t="s">
        <v>169</v>
      </c>
      <c r="I56" s="310">
        <v>400</v>
      </c>
      <c r="J56" s="266" t="s">
        <v>131</v>
      </c>
      <c r="K56" s="311"/>
    </row>
    <row r="57" spans="1:12" s="281" customFormat="1">
      <c r="B57" s="300"/>
      <c r="C57" s="226" t="s">
        <v>585</v>
      </c>
      <c r="D57" s="266" t="s">
        <v>137</v>
      </c>
      <c r="E57" s="266" t="s">
        <v>222</v>
      </c>
      <c r="F57" s="271" t="s">
        <v>124</v>
      </c>
      <c r="G57" s="266" t="s">
        <v>565</v>
      </c>
      <c r="H57" s="266" t="s">
        <v>138</v>
      </c>
      <c r="I57" s="310">
        <v>24</v>
      </c>
      <c r="J57" s="266" t="s">
        <v>131</v>
      </c>
      <c r="K57" s="311"/>
    </row>
    <row r="58" spans="1:12" s="271" customFormat="1">
      <c r="B58" s="273"/>
      <c r="C58" s="226" t="s">
        <v>583</v>
      </c>
      <c r="D58" s="226" t="s">
        <v>129</v>
      </c>
      <c r="E58" s="528" t="s">
        <v>130</v>
      </c>
      <c r="F58" s="528" t="s">
        <v>124</v>
      </c>
      <c r="G58" s="528"/>
      <c r="H58" s="528"/>
      <c r="I58" s="289">
        <v>636</v>
      </c>
      <c r="J58" s="226" t="s">
        <v>131</v>
      </c>
      <c r="K58" s="307"/>
      <c r="L58" s="312"/>
    </row>
    <row r="59" spans="1:12">
      <c r="B59" s="295"/>
      <c r="C59" s="226" t="s">
        <v>586</v>
      </c>
      <c r="D59" s="266" t="s">
        <v>133</v>
      </c>
      <c r="E59" s="266" t="s">
        <v>222</v>
      </c>
      <c r="F59" s="271" t="s">
        <v>124</v>
      </c>
      <c r="G59" s="266" t="s">
        <v>565</v>
      </c>
      <c r="H59" s="281" t="s">
        <v>173</v>
      </c>
      <c r="I59" s="310">
        <v>600</v>
      </c>
      <c r="J59" s="266" t="s">
        <v>131</v>
      </c>
      <c r="K59" s="307"/>
    </row>
    <row r="60" spans="1:12">
      <c r="B60" s="295"/>
      <c r="C60" s="226" t="s">
        <v>587</v>
      </c>
      <c r="D60" s="266" t="s">
        <v>137</v>
      </c>
      <c r="E60" s="266" t="s">
        <v>222</v>
      </c>
      <c r="F60" s="271" t="s">
        <v>124</v>
      </c>
      <c r="G60" s="266" t="s">
        <v>565</v>
      </c>
      <c r="H60" s="266" t="s">
        <v>138</v>
      </c>
      <c r="I60" s="310">
        <v>36</v>
      </c>
      <c r="J60" s="266" t="s">
        <v>131</v>
      </c>
      <c r="K60" s="307"/>
    </row>
    <row r="61" spans="1:12">
      <c r="A61" s="281"/>
      <c r="B61" s="295"/>
      <c r="C61" s="226" t="s">
        <v>249</v>
      </c>
      <c r="D61" s="226" t="s">
        <v>250</v>
      </c>
      <c r="E61" s="226" t="s">
        <v>251</v>
      </c>
      <c r="F61" s="271" t="s">
        <v>124</v>
      </c>
      <c r="G61" s="226" t="s">
        <v>565</v>
      </c>
      <c r="H61" s="226" t="s">
        <v>125</v>
      </c>
      <c r="I61" s="283">
        <f>D51</f>
        <v>8940</v>
      </c>
      <c r="J61" s="226" t="s">
        <v>127</v>
      </c>
      <c r="K61" s="307"/>
    </row>
    <row r="62" spans="1:12">
      <c r="B62" s="296"/>
      <c r="C62" s="297"/>
      <c r="D62" s="152"/>
      <c r="E62" s="297"/>
      <c r="F62" s="297"/>
      <c r="G62" s="297"/>
      <c r="H62" s="297"/>
      <c r="I62" s="308"/>
      <c r="J62" s="297"/>
      <c r="K62" s="309"/>
    </row>
    <row r="63" spans="1:12">
      <c r="B63" s="301"/>
      <c r="C63" s="301"/>
      <c r="D63" s="302"/>
      <c r="E63" s="301"/>
      <c r="F63" s="301"/>
      <c r="G63" s="301"/>
      <c r="H63" s="301"/>
      <c r="I63" s="313"/>
      <c r="J63" s="301"/>
      <c r="K63" s="301"/>
    </row>
    <row r="64" spans="1:12">
      <c r="B64" s="301"/>
      <c r="C64" s="301"/>
      <c r="D64" s="302"/>
      <c r="E64" s="301"/>
      <c r="F64" s="301"/>
      <c r="G64" s="301"/>
      <c r="H64" s="301"/>
      <c r="I64" s="313"/>
      <c r="J64" s="301"/>
      <c r="K64" s="301"/>
    </row>
    <row r="65" spans="1:11">
      <c r="B65" s="291" t="s">
        <v>588</v>
      </c>
      <c r="C65" s="291"/>
      <c r="D65" s="274"/>
    </row>
    <row r="66" spans="1:11">
      <c r="B66" s="293" t="s">
        <v>589</v>
      </c>
      <c r="C66" s="288" t="s">
        <v>559</v>
      </c>
      <c r="D66" s="237">
        <v>10000</v>
      </c>
      <c r="E66" s="299"/>
      <c r="F66" s="294"/>
      <c r="G66" s="294"/>
      <c r="H66" s="294"/>
      <c r="I66" s="303"/>
      <c r="J66" s="294"/>
      <c r="K66" s="304"/>
    </row>
    <row r="67" spans="1:11">
      <c r="B67" s="295"/>
      <c r="C67" s="226" t="s">
        <v>546</v>
      </c>
      <c r="D67" s="271">
        <v>424</v>
      </c>
      <c r="K67" s="307"/>
    </row>
    <row r="68" spans="1:11">
      <c r="B68" s="295"/>
      <c r="C68" s="226" t="s">
        <v>583</v>
      </c>
      <c r="D68" s="271">
        <v>636</v>
      </c>
      <c r="K68" s="307"/>
    </row>
    <row r="69" spans="1:11">
      <c r="B69" s="295"/>
      <c r="C69" s="280" t="s">
        <v>561</v>
      </c>
      <c r="D69" s="271">
        <f>D66-D67-D68</f>
        <v>8940</v>
      </c>
      <c r="K69" s="307"/>
    </row>
    <row r="70" spans="1:11">
      <c r="B70" s="295"/>
      <c r="K70" s="307"/>
    </row>
    <row r="71" spans="1:11">
      <c r="B71" s="295"/>
      <c r="C71" s="233" t="s">
        <v>113</v>
      </c>
      <c r="D71" s="233" t="s">
        <v>114</v>
      </c>
      <c r="E71" s="233" t="s">
        <v>115</v>
      </c>
      <c r="F71" s="233" t="s">
        <v>116</v>
      </c>
      <c r="G71" s="233" t="s">
        <v>117</v>
      </c>
      <c r="H71" s="233" t="s">
        <v>118</v>
      </c>
      <c r="I71" s="306" t="s">
        <v>119</v>
      </c>
      <c r="J71" s="233" t="s">
        <v>120</v>
      </c>
      <c r="K71" s="307"/>
    </row>
    <row r="72" spans="1:11">
      <c r="B72" s="295"/>
      <c r="C72" s="226" t="s">
        <v>559</v>
      </c>
      <c r="D72" s="271" t="s">
        <v>563</v>
      </c>
      <c r="E72" s="226" t="s">
        <v>222</v>
      </c>
      <c r="F72" s="226" t="s">
        <v>124</v>
      </c>
      <c r="G72" s="226" t="s">
        <v>219</v>
      </c>
      <c r="H72" s="226" t="s">
        <v>220</v>
      </c>
      <c r="I72" s="289">
        <v>10000</v>
      </c>
      <c r="J72" s="226" t="s">
        <v>131</v>
      </c>
      <c r="K72" s="307"/>
    </row>
    <row r="73" spans="1:11">
      <c r="B73" s="295"/>
      <c r="C73" s="226" t="s">
        <v>546</v>
      </c>
      <c r="D73" s="226" t="s">
        <v>129</v>
      </c>
      <c r="E73" s="528" t="s">
        <v>130</v>
      </c>
      <c r="F73" s="528" t="s">
        <v>124</v>
      </c>
      <c r="G73" s="528"/>
      <c r="H73" s="528"/>
      <c r="I73" s="289">
        <v>424</v>
      </c>
      <c r="J73" s="226" t="s">
        <v>131</v>
      </c>
      <c r="K73" s="307"/>
    </row>
    <row r="74" spans="1:11">
      <c r="B74" s="295"/>
      <c r="C74" s="226" t="s">
        <v>584</v>
      </c>
      <c r="D74" s="266" t="s">
        <v>133</v>
      </c>
      <c r="E74" s="266" t="s">
        <v>222</v>
      </c>
      <c r="F74" s="271" t="s">
        <v>124</v>
      </c>
      <c r="G74" s="266" t="s">
        <v>220</v>
      </c>
      <c r="H74" s="266" t="s">
        <v>169</v>
      </c>
      <c r="I74" s="310">
        <v>400</v>
      </c>
      <c r="J74" s="266" t="s">
        <v>131</v>
      </c>
      <c r="K74" s="311"/>
    </row>
    <row r="75" spans="1:11">
      <c r="B75" s="295"/>
      <c r="C75" s="226" t="s">
        <v>585</v>
      </c>
      <c r="D75" s="266" t="s">
        <v>137</v>
      </c>
      <c r="E75" s="266" t="s">
        <v>222</v>
      </c>
      <c r="F75" s="271" t="s">
        <v>124</v>
      </c>
      <c r="G75" s="266" t="s">
        <v>220</v>
      </c>
      <c r="H75" s="266" t="s">
        <v>138</v>
      </c>
      <c r="I75" s="310">
        <v>24</v>
      </c>
      <c r="J75" s="266" t="s">
        <v>131</v>
      </c>
      <c r="K75" s="311"/>
    </row>
    <row r="76" spans="1:11">
      <c r="B76" s="295"/>
      <c r="C76" s="226" t="s">
        <v>583</v>
      </c>
      <c r="D76" s="226" t="s">
        <v>129</v>
      </c>
      <c r="E76" s="528" t="s">
        <v>130</v>
      </c>
      <c r="F76" s="528" t="s">
        <v>124</v>
      </c>
      <c r="G76" s="528"/>
      <c r="H76" s="528"/>
      <c r="I76" s="289">
        <v>636</v>
      </c>
      <c r="J76" s="226" t="s">
        <v>131</v>
      </c>
      <c r="K76" s="307"/>
    </row>
    <row r="77" spans="1:11">
      <c r="B77" s="295"/>
      <c r="C77" s="226" t="s">
        <v>586</v>
      </c>
      <c r="D77" s="266" t="s">
        <v>133</v>
      </c>
      <c r="E77" s="266" t="s">
        <v>222</v>
      </c>
      <c r="F77" s="271" t="s">
        <v>124</v>
      </c>
      <c r="G77" s="266" t="s">
        <v>220</v>
      </c>
      <c r="H77" s="266" t="s">
        <v>173</v>
      </c>
      <c r="I77" s="310">
        <v>600</v>
      </c>
      <c r="J77" s="266" t="s">
        <v>131</v>
      </c>
      <c r="K77" s="307"/>
    </row>
    <row r="78" spans="1:11">
      <c r="B78" s="295"/>
      <c r="C78" s="226" t="s">
        <v>587</v>
      </c>
      <c r="D78" s="266" t="s">
        <v>137</v>
      </c>
      <c r="E78" s="266" t="s">
        <v>222</v>
      </c>
      <c r="F78" s="271" t="s">
        <v>124</v>
      </c>
      <c r="G78" s="266" t="s">
        <v>220</v>
      </c>
      <c r="H78" s="266" t="s">
        <v>138</v>
      </c>
      <c r="I78" s="310">
        <v>36</v>
      </c>
      <c r="J78" s="266" t="s">
        <v>131</v>
      </c>
      <c r="K78" s="307"/>
    </row>
    <row r="79" spans="1:11">
      <c r="A79" s="281"/>
      <c r="B79" s="295"/>
      <c r="C79" s="226" t="s">
        <v>249</v>
      </c>
      <c r="D79" s="226" t="s">
        <v>250</v>
      </c>
      <c r="E79" s="226" t="s">
        <v>251</v>
      </c>
      <c r="F79" s="271" t="s">
        <v>124</v>
      </c>
      <c r="G79" s="226" t="s">
        <v>220</v>
      </c>
      <c r="H79" s="226" t="s">
        <v>125</v>
      </c>
      <c r="I79" s="289">
        <f>D69</f>
        <v>8940</v>
      </c>
      <c r="J79" s="226" t="s">
        <v>127</v>
      </c>
      <c r="K79" s="307"/>
    </row>
    <row r="80" spans="1:11">
      <c r="B80" s="296"/>
      <c r="C80" s="297"/>
      <c r="D80" s="152"/>
      <c r="E80" s="297"/>
      <c r="F80" s="297"/>
      <c r="G80" s="297"/>
      <c r="H80" s="297"/>
      <c r="I80" s="308"/>
      <c r="J80" s="297"/>
      <c r="K80" s="309"/>
    </row>
    <row r="81" spans="1:13">
      <c r="B81" s="301"/>
      <c r="C81" s="301"/>
    </row>
    <row r="82" spans="1:13">
      <c r="C82" s="301"/>
      <c r="D82" s="288"/>
    </row>
    <row r="83" spans="1:13" s="282" customFormat="1">
      <c r="A83" s="288"/>
      <c r="B83" s="291" t="s">
        <v>590</v>
      </c>
      <c r="C83" s="291"/>
      <c r="D83" s="274"/>
      <c r="E83" s="288"/>
      <c r="F83" s="288"/>
      <c r="L83" s="288"/>
      <c r="M83" s="288"/>
    </row>
    <row r="84" spans="1:13" s="283" customFormat="1">
      <c r="A84" s="288"/>
      <c r="B84" s="314" t="s">
        <v>591</v>
      </c>
      <c r="C84" s="288" t="s">
        <v>559</v>
      </c>
      <c r="D84" s="237">
        <v>3600</v>
      </c>
      <c r="E84" s="303"/>
      <c r="F84" s="303"/>
      <c r="G84" s="303"/>
      <c r="H84" s="303"/>
      <c r="I84" s="303"/>
      <c r="J84" s="303"/>
      <c r="K84" s="304"/>
      <c r="L84" s="288"/>
      <c r="M84" s="288"/>
    </row>
    <row r="85" spans="1:13" s="283" customFormat="1">
      <c r="A85" s="288"/>
      <c r="B85" s="315"/>
      <c r="C85" s="288" t="s">
        <v>560</v>
      </c>
      <c r="D85" s="289">
        <v>400</v>
      </c>
      <c r="K85" s="305"/>
      <c r="L85" s="288"/>
      <c r="M85" s="288"/>
    </row>
    <row r="86" spans="1:13" s="283" customFormat="1">
      <c r="A86" s="288"/>
      <c r="B86" s="315"/>
      <c r="C86" s="288" t="s">
        <v>592</v>
      </c>
      <c r="D86" s="289">
        <v>1060</v>
      </c>
      <c r="E86" s="288"/>
      <c r="F86" s="289"/>
      <c r="G86" s="289"/>
      <c r="H86" s="289"/>
      <c r="I86" s="289"/>
      <c r="J86" s="289"/>
      <c r="K86" s="307"/>
      <c r="L86" s="288"/>
      <c r="M86" s="288"/>
    </row>
    <row r="87" spans="1:13" s="283" customFormat="1">
      <c r="B87" s="315"/>
      <c r="C87" s="289"/>
      <c r="D87" s="289"/>
      <c r="E87" s="289"/>
      <c r="F87" s="289"/>
      <c r="G87" s="289"/>
      <c r="H87" s="289"/>
      <c r="I87" s="289"/>
      <c r="J87" s="289"/>
      <c r="K87" s="307"/>
      <c r="L87" s="288"/>
      <c r="M87" s="288"/>
    </row>
    <row r="88" spans="1:13" s="283" customFormat="1">
      <c r="B88" s="315"/>
      <c r="C88" s="289"/>
      <c r="D88" s="289"/>
      <c r="E88" s="289"/>
      <c r="F88" s="289"/>
      <c r="G88" s="289"/>
      <c r="H88" s="289"/>
      <c r="I88" s="289"/>
      <c r="J88" s="289"/>
      <c r="K88" s="307"/>
      <c r="L88" s="288"/>
      <c r="M88" s="288"/>
    </row>
    <row r="89" spans="1:13" s="284" customFormat="1">
      <c r="B89" s="316"/>
      <c r="C89" s="306" t="s">
        <v>113</v>
      </c>
      <c r="D89" s="306" t="s">
        <v>114</v>
      </c>
      <c r="E89" s="306" t="s">
        <v>115</v>
      </c>
      <c r="F89" s="306" t="s">
        <v>116</v>
      </c>
      <c r="G89" s="306" t="s">
        <v>117</v>
      </c>
      <c r="H89" s="306" t="s">
        <v>118</v>
      </c>
      <c r="I89" s="306" t="s">
        <v>119</v>
      </c>
      <c r="J89" s="306" t="s">
        <v>120</v>
      </c>
      <c r="K89" s="307"/>
      <c r="L89" s="288"/>
      <c r="M89" s="288"/>
    </row>
    <row r="90" spans="1:13" s="283" customFormat="1">
      <c r="B90" s="315"/>
      <c r="C90" s="288" t="s">
        <v>559</v>
      </c>
      <c r="D90" s="289" t="s">
        <v>563</v>
      </c>
      <c r="E90" s="289" t="s">
        <v>222</v>
      </c>
      <c r="F90" s="289" t="s">
        <v>124</v>
      </c>
      <c r="G90" s="289" t="s">
        <v>219</v>
      </c>
      <c r="H90" s="289" t="s">
        <v>220</v>
      </c>
      <c r="I90" s="289">
        <v>3600</v>
      </c>
      <c r="J90" s="289" t="s">
        <v>131</v>
      </c>
      <c r="K90" s="307"/>
      <c r="L90" s="288"/>
      <c r="M90" s="288"/>
    </row>
    <row r="91" spans="1:13" s="283" customFormat="1">
      <c r="B91" s="315"/>
      <c r="C91" s="289" t="s">
        <v>560</v>
      </c>
      <c r="D91" s="289" t="s">
        <v>563</v>
      </c>
      <c r="E91" s="289" t="s">
        <v>222</v>
      </c>
      <c r="F91" s="289" t="s">
        <v>124</v>
      </c>
      <c r="G91" s="289" t="s">
        <v>564</v>
      </c>
      <c r="H91" s="289" t="s">
        <v>565</v>
      </c>
      <c r="I91" s="289">
        <v>400</v>
      </c>
      <c r="J91" s="289" t="s">
        <v>131</v>
      </c>
      <c r="K91" s="307"/>
      <c r="L91" s="288"/>
      <c r="M91" s="288"/>
    </row>
    <row r="92" spans="1:13" s="283" customFormat="1">
      <c r="B92" s="315"/>
      <c r="C92" s="289" t="s">
        <v>592</v>
      </c>
      <c r="D92" s="289" t="s">
        <v>235</v>
      </c>
      <c r="E92" s="528" t="s">
        <v>130</v>
      </c>
      <c r="F92" s="528" t="s">
        <v>124</v>
      </c>
      <c r="G92" s="528"/>
      <c r="H92" s="528"/>
      <c r="I92" s="289">
        <v>1060</v>
      </c>
      <c r="J92" s="289" t="s">
        <v>131</v>
      </c>
      <c r="K92" s="311"/>
      <c r="L92" s="288"/>
      <c r="M92" s="288"/>
    </row>
    <row r="93" spans="1:13" s="283" customFormat="1">
      <c r="B93" s="315"/>
      <c r="C93" s="289" t="s">
        <v>494</v>
      </c>
      <c r="D93" s="266" t="s">
        <v>237</v>
      </c>
      <c r="E93" s="266" t="s">
        <v>222</v>
      </c>
      <c r="F93" s="271" t="s">
        <v>124</v>
      </c>
      <c r="G93" s="266" t="s">
        <v>239</v>
      </c>
      <c r="H93" s="266" t="s">
        <v>240</v>
      </c>
      <c r="I93" s="310">
        <v>1000</v>
      </c>
      <c r="J93" s="266" t="s">
        <v>131</v>
      </c>
      <c r="K93" s="311"/>
      <c r="L93" s="288"/>
      <c r="M93" s="288"/>
    </row>
    <row r="94" spans="1:13" s="283" customFormat="1">
      <c r="B94" s="315"/>
      <c r="C94" s="289" t="s">
        <v>359</v>
      </c>
      <c r="D94" s="266" t="s">
        <v>242</v>
      </c>
      <c r="E94" s="266" t="s">
        <v>222</v>
      </c>
      <c r="F94" s="271" t="s">
        <v>124</v>
      </c>
      <c r="G94" s="266" t="s">
        <v>138</v>
      </c>
      <c r="H94" s="266" t="s">
        <v>240</v>
      </c>
      <c r="I94" s="310">
        <v>60</v>
      </c>
      <c r="J94" s="266" t="s">
        <v>131</v>
      </c>
      <c r="K94" s="311"/>
      <c r="L94" s="288"/>
      <c r="M94" s="288"/>
    </row>
    <row r="95" spans="1:13" s="283" customFormat="1">
      <c r="A95" s="281"/>
      <c r="B95" s="315"/>
      <c r="C95" s="289" t="s">
        <v>249</v>
      </c>
      <c r="D95" s="289" t="s">
        <v>250</v>
      </c>
      <c r="E95" s="289" t="s">
        <v>251</v>
      </c>
      <c r="F95" s="289" t="s">
        <v>124</v>
      </c>
      <c r="G95" s="289" t="s">
        <v>220</v>
      </c>
      <c r="H95" s="289" t="s">
        <v>125</v>
      </c>
      <c r="I95" s="289">
        <v>3600</v>
      </c>
      <c r="J95" s="289" t="s">
        <v>127</v>
      </c>
      <c r="K95" s="311"/>
      <c r="L95" s="288"/>
      <c r="M95" s="288"/>
    </row>
    <row r="96" spans="1:13" s="283" customFormat="1">
      <c r="A96" s="281"/>
      <c r="B96" s="315"/>
      <c r="C96" s="289" t="s">
        <v>249</v>
      </c>
      <c r="D96" s="289" t="s">
        <v>250</v>
      </c>
      <c r="E96" s="289" t="s">
        <v>251</v>
      </c>
      <c r="F96" s="289" t="s">
        <v>124</v>
      </c>
      <c r="G96" s="289" t="s">
        <v>565</v>
      </c>
      <c r="H96" s="289" t="s">
        <v>125</v>
      </c>
      <c r="I96" s="289">
        <v>400</v>
      </c>
      <c r="J96" s="289" t="s">
        <v>127</v>
      </c>
      <c r="K96" s="311"/>
      <c r="L96" s="288"/>
      <c r="M96" s="288"/>
    </row>
    <row r="97" spans="1:13" s="283" customFormat="1">
      <c r="A97" s="281"/>
      <c r="B97" s="315"/>
      <c r="C97" s="289" t="s">
        <v>249</v>
      </c>
      <c r="D97" s="289" t="s">
        <v>250</v>
      </c>
      <c r="E97" s="289" t="s">
        <v>251</v>
      </c>
      <c r="F97" s="289" t="s">
        <v>124</v>
      </c>
      <c r="G97" s="289" t="s">
        <v>240</v>
      </c>
      <c r="H97" s="289" t="s">
        <v>125</v>
      </c>
      <c r="I97" s="289">
        <v>1060</v>
      </c>
      <c r="J97" s="289" t="s">
        <v>127</v>
      </c>
      <c r="K97" s="311"/>
      <c r="L97" s="288"/>
      <c r="M97" s="288"/>
    </row>
    <row r="98" spans="1:13" s="283" customFormat="1">
      <c r="B98" s="317"/>
      <c r="C98" s="308"/>
      <c r="D98" s="308"/>
      <c r="E98" s="308"/>
      <c r="F98" s="308"/>
      <c r="G98" s="308"/>
      <c r="H98" s="308"/>
      <c r="I98" s="308"/>
      <c r="J98" s="308"/>
      <c r="K98" s="309"/>
      <c r="L98" s="288"/>
      <c r="M98" s="288"/>
    </row>
    <row r="99" spans="1:13" s="283" customFormat="1">
      <c r="B99" s="301"/>
      <c r="C99" s="301"/>
      <c r="L99" s="288"/>
      <c r="M99" s="288"/>
    </row>
    <row r="100" spans="1:13">
      <c r="B100" s="283"/>
      <c r="C100" s="301"/>
      <c r="D100" s="283"/>
    </row>
    <row r="101" spans="1:13" ht="15.75" customHeight="1">
      <c r="B101" s="318" t="s">
        <v>593</v>
      </c>
      <c r="C101" s="318"/>
      <c r="D101" s="274"/>
    </row>
    <row r="102" spans="1:13">
      <c r="B102" s="314" t="s">
        <v>594</v>
      </c>
      <c r="C102" s="288" t="s">
        <v>595</v>
      </c>
      <c r="D102" s="237">
        <v>1000</v>
      </c>
      <c r="E102" s="294"/>
      <c r="F102" s="294"/>
      <c r="G102" s="294"/>
      <c r="H102" s="294"/>
      <c r="I102" s="303"/>
      <c r="J102" s="294"/>
      <c r="K102" s="304"/>
    </row>
    <row r="103" spans="1:13">
      <c r="B103" s="295"/>
      <c r="C103" s="288" t="s">
        <v>596</v>
      </c>
      <c r="D103" s="271">
        <v>1000</v>
      </c>
      <c r="K103" s="307"/>
    </row>
    <row r="104" spans="1:13">
      <c r="B104" s="295"/>
      <c r="K104" s="307"/>
    </row>
    <row r="105" spans="1:13">
      <c r="B105" s="295"/>
      <c r="C105" s="233" t="s">
        <v>113</v>
      </c>
      <c r="D105" s="233" t="s">
        <v>114</v>
      </c>
      <c r="E105" s="233" t="s">
        <v>115</v>
      </c>
      <c r="F105" s="233" t="s">
        <v>116</v>
      </c>
      <c r="G105" s="233" t="s">
        <v>117</v>
      </c>
      <c r="H105" s="233" t="s">
        <v>118</v>
      </c>
      <c r="I105" s="306" t="s">
        <v>119</v>
      </c>
      <c r="J105" s="233" t="s">
        <v>120</v>
      </c>
      <c r="K105" s="311"/>
    </row>
    <row r="106" spans="1:13">
      <c r="B106" s="295"/>
      <c r="C106" s="226" t="s">
        <v>595</v>
      </c>
      <c r="D106" s="226" t="s">
        <v>324</v>
      </c>
      <c r="E106" s="226" t="s">
        <v>222</v>
      </c>
      <c r="F106" s="226" t="s">
        <v>124</v>
      </c>
      <c r="G106" s="226" t="s">
        <v>325</v>
      </c>
      <c r="H106" s="226" t="s">
        <v>326</v>
      </c>
      <c r="I106" s="289">
        <v>10000</v>
      </c>
      <c r="J106" s="226" t="s">
        <v>131</v>
      </c>
      <c r="K106" s="311"/>
    </row>
    <row r="107" spans="1:13">
      <c r="A107" s="281"/>
      <c r="B107" s="295"/>
      <c r="C107" s="226" t="s">
        <v>249</v>
      </c>
      <c r="D107" s="271" t="s">
        <v>250</v>
      </c>
      <c r="E107" s="226" t="s">
        <v>251</v>
      </c>
      <c r="F107" s="226" t="s">
        <v>124</v>
      </c>
      <c r="G107" s="226" t="s">
        <v>326</v>
      </c>
      <c r="H107" s="280" t="s">
        <v>125</v>
      </c>
      <c r="I107" s="289">
        <v>10000</v>
      </c>
      <c r="J107" s="226" t="s">
        <v>127</v>
      </c>
      <c r="K107" s="311"/>
    </row>
    <row r="108" spans="1:13">
      <c r="B108" s="296"/>
      <c r="C108" s="297"/>
      <c r="D108" s="152"/>
      <c r="E108" s="297"/>
      <c r="F108" s="297"/>
      <c r="G108" s="297"/>
      <c r="H108" s="297"/>
      <c r="I108" s="308"/>
      <c r="J108" s="297"/>
      <c r="K108" s="309"/>
    </row>
    <row r="109" spans="1:13">
      <c r="B109" s="301"/>
      <c r="C109" s="301"/>
      <c r="D109" s="283"/>
    </row>
    <row r="110" spans="1:13">
      <c r="B110" s="283"/>
      <c r="C110" s="301"/>
      <c r="D110" s="283"/>
    </row>
    <row r="111" spans="1:13" ht="15.75" customHeight="1">
      <c r="B111" s="318" t="s">
        <v>597</v>
      </c>
      <c r="C111" s="318"/>
      <c r="D111" s="288"/>
      <c r="E111" s="274"/>
    </row>
    <row r="112" spans="1:13">
      <c r="B112" s="314" t="s">
        <v>598</v>
      </c>
      <c r="C112" s="288" t="s">
        <v>493</v>
      </c>
      <c r="D112" s="237">
        <v>1060</v>
      </c>
      <c r="E112" s="294"/>
      <c r="F112" s="294"/>
      <c r="G112" s="294"/>
      <c r="H112" s="294"/>
      <c r="I112" s="303"/>
      <c r="J112" s="294"/>
      <c r="K112" s="304"/>
    </row>
    <row r="113" spans="1:13">
      <c r="B113" s="295"/>
      <c r="C113" s="288" t="s">
        <v>596</v>
      </c>
      <c r="D113" s="271">
        <v>1060</v>
      </c>
      <c r="K113" s="311"/>
    </row>
    <row r="114" spans="1:13">
      <c r="B114" s="295"/>
      <c r="K114" s="311"/>
    </row>
    <row r="115" spans="1:13">
      <c r="B115" s="295"/>
      <c r="C115" s="233" t="s">
        <v>113</v>
      </c>
      <c r="D115" s="233" t="s">
        <v>114</v>
      </c>
      <c r="E115" s="233" t="s">
        <v>115</v>
      </c>
      <c r="F115" s="233" t="s">
        <v>116</v>
      </c>
      <c r="G115" s="233" t="s">
        <v>117</v>
      </c>
      <c r="H115" s="233" t="s">
        <v>118</v>
      </c>
      <c r="I115" s="306" t="s">
        <v>119</v>
      </c>
      <c r="J115" s="233" t="s">
        <v>120</v>
      </c>
      <c r="K115" s="311"/>
    </row>
    <row r="116" spans="1:13" s="285" customFormat="1" ht="14.25">
      <c r="B116" s="273"/>
      <c r="C116" s="226" t="s">
        <v>493</v>
      </c>
      <c r="D116" s="226" t="s">
        <v>235</v>
      </c>
      <c r="E116" s="528" t="s">
        <v>130</v>
      </c>
      <c r="F116" s="528" t="s">
        <v>124</v>
      </c>
      <c r="G116" s="528"/>
      <c r="H116" s="528"/>
      <c r="I116" s="289">
        <v>1060</v>
      </c>
      <c r="J116" s="226" t="s">
        <v>131</v>
      </c>
      <c r="K116" s="311"/>
      <c r="L116" s="288"/>
      <c r="M116" s="288"/>
    </row>
    <row r="117" spans="1:13">
      <c r="B117" s="295"/>
      <c r="C117" s="226" t="s">
        <v>494</v>
      </c>
      <c r="D117" s="266" t="s">
        <v>237</v>
      </c>
      <c r="E117" s="266" t="s">
        <v>222</v>
      </c>
      <c r="F117" s="271" t="s">
        <v>124</v>
      </c>
      <c r="G117" s="266" t="s">
        <v>239</v>
      </c>
      <c r="H117" s="266" t="s">
        <v>240</v>
      </c>
      <c r="I117" s="310">
        <v>1000</v>
      </c>
      <c r="J117" s="266" t="s">
        <v>131</v>
      </c>
      <c r="K117" s="311"/>
    </row>
    <row r="118" spans="1:13">
      <c r="B118" s="295"/>
      <c r="C118" s="226" t="s">
        <v>359</v>
      </c>
      <c r="D118" s="266" t="s">
        <v>242</v>
      </c>
      <c r="E118" s="266" t="s">
        <v>222</v>
      </c>
      <c r="F118" s="271" t="s">
        <v>124</v>
      </c>
      <c r="G118" s="266" t="s">
        <v>138</v>
      </c>
      <c r="H118" s="266" t="s">
        <v>240</v>
      </c>
      <c r="I118" s="310">
        <v>60</v>
      </c>
      <c r="J118" s="266" t="s">
        <v>131</v>
      </c>
      <c r="K118" s="311"/>
    </row>
    <row r="119" spans="1:13">
      <c r="A119" s="281"/>
      <c r="B119" s="295"/>
      <c r="C119" s="226" t="s">
        <v>249</v>
      </c>
      <c r="D119" s="271" t="s">
        <v>250</v>
      </c>
      <c r="E119" s="226" t="s">
        <v>251</v>
      </c>
      <c r="F119" s="226" t="s">
        <v>124</v>
      </c>
      <c r="G119" s="226" t="s">
        <v>240</v>
      </c>
      <c r="H119" s="280" t="s">
        <v>125</v>
      </c>
      <c r="I119" s="289">
        <v>1060</v>
      </c>
      <c r="J119" s="226" t="s">
        <v>127</v>
      </c>
      <c r="K119" s="311"/>
    </row>
    <row r="120" spans="1:13">
      <c r="A120" s="281"/>
      <c r="B120" s="295"/>
      <c r="C120" s="319" t="s">
        <v>190</v>
      </c>
      <c r="D120" s="319" t="s">
        <v>181</v>
      </c>
      <c r="E120" s="319" t="s">
        <v>222</v>
      </c>
      <c r="F120" s="319" t="s">
        <v>124</v>
      </c>
      <c r="G120" s="320" t="s">
        <v>183</v>
      </c>
      <c r="H120" s="319" t="s">
        <v>184</v>
      </c>
      <c r="I120" s="322">
        <v>-1000</v>
      </c>
      <c r="J120" s="323"/>
      <c r="K120" s="311"/>
    </row>
    <row r="121" spans="1:13">
      <c r="A121" s="281"/>
      <c r="B121" s="295"/>
      <c r="C121" s="319" t="s">
        <v>190</v>
      </c>
      <c r="D121" s="319" t="s">
        <v>186</v>
      </c>
      <c r="E121" s="319" t="s">
        <v>222</v>
      </c>
      <c r="F121" s="319" t="s">
        <v>124</v>
      </c>
      <c r="G121" s="320" t="s">
        <v>183</v>
      </c>
      <c r="H121" s="319" t="s">
        <v>138</v>
      </c>
      <c r="I121" s="322">
        <v>-60</v>
      </c>
      <c r="J121" s="323"/>
      <c r="K121" s="311"/>
    </row>
    <row r="122" spans="1:13">
      <c r="A122" s="281"/>
      <c r="B122" s="295"/>
      <c r="C122" s="226"/>
      <c r="E122" s="226"/>
      <c r="F122" s="226"/>
      <c r="G122" s="226"/>
      <c r="H122" s="280"/>
      <c r="I122" s="289"/>
      <c r="J122" s="226"/>
      <c r="K122" s="311"/>
    </row>
    <row r="123" spans="1:13">
      <c r="B123" s="296"/>
      <c r="C123" s="297"/>
      <c r="D123" s="152"/>
      <c r="E123" s="297"/>
      <c r="F123" s="297"/>
      <c r="G123" s="297"/>
      <c r="H123" s="297"/>
      <c r="I123" s="308"/>
      <c r="J123" s="297"/>
      <c r="K123" s="309"/>
    </row>
    <row r="126" spans="1:13" ht="15.75" customHeight="1">
      <c r="B126" s="321" t="s">
        <v>599</v>
      </c>
      <c r="C126" s="318"/>
      <c r="D126" s="288"/>
      <c r="E126" s="274"/>
    </row>
    <row r="127" spans="1:13">
      <c r="B127" s="314" t="s">
        <v>600</v>
      </c>
      <c r="C127" s="288" t="s">
        <v>601</v>
      </c>
      <c r="D127" s="237">
        <v>3600</v>
      </c>
      <c r="E127" s="294"/>
      <c r="F127" s="294"/>
      <c r="G127" s="294"/>
      <c r="H127" s="294"/>
      <c r="I127" s="303"/>
      <c r="J127" s="294"/>
      <c r="K127" s="304"/>
    </row>
    <row r="128" spans="1:13">
      <c r="B128" s="295"/>
      <c r="C128" s="288" t="s">
        <v>249</v>
      </c>
      <c r="D128" s="271">
        <v>3600</v>
      </c>
      <c r="K128" s="307"/>
    </row>
    <row r="129" spans="1:11">
      <c r="B129" s="295"/>
      <c r="K129" s="307"/>
    </row>
    <row r="130" spans="1:11">
      <c r="B130" s="295"/>
      <c r="C130" s="233" t="s">
        <v>113</v>
      </c>
      <c r="D130" s="233" t="s">
        <v>114</v>
      </c>
      <c r="E130" s="233" t="s">
        <v>115</v>
      </c>
      <c r="F130" s="233" t="s">
        <v>116</v>
      </c>
      <c r="G130" s="233" t="s">
        <v>117</v>
      </c>
      <c r="H130" s="233" t="s">
        <v>118</v>
      </c>
      <c r="I130" s="306" t="s">
        <v>119</v>
      </c>
      <c r="J130" s="233" t="s">
        <v>120</v>
      </c>
      <c r="K130" s="311"/>
    </row>
    <row r="131" spans="1:11">
      <c r="B131" s="295"/>
      <c r="C131" s="226" t="s">
        <v>602</v>
      </c>
      <c r="D131" s="226" t="s">
        <v>371</v>
      </c>
      <c r="E131" s="226" t="s">
        <v>222</v>
      </c>
      <c r="F131" s="226" t="s">
        <v>124</v>
      </c>
      <c r="G131" s="226" t="s">
        <v>373</v>
      </c>
      <c r="H131" s="226" t="s">
        <v>374</v>
      </c>
      <c r="I131" s="283">
        <v>3600</v>
      </c>
      <c r="J131" s="226" t="s">
        <v>131</v>
      </c>
      <c r="K131" s="311"/>
    </row>
    <row r="132" spans="1:11">
      <c r="A132" s="281"/>
      <c r="B132" s="295"/>
      <c r="C132" s="226" t="s">
        <v>249</v>
      </c>
      <c r="D132" s="271" t="s">
        <v>250</v>
      </c>
      <c r="E132" s="226" t="s">
        <v>251</v>
      </c>
      <c r="F132" s="226" t="s">
        <v>124</v>
      </c>
      <c r="G132" s="280" t="s">
        <v>374</v>
      </c>
      <c r="H132" s="226" t="s">
        <v>125</v>
      </c>
      <c r="I132" s="283">
        <v>3600</v>
      </c>
      <c r="J132" s="226" t="s">
        <v>127</v>
      </c>
      <c r="K132" s="311"/>
    </row>
    <row r="133" spans="1:11">
      <c r="B133" s="296"/>
      <c r="C133" s="297"/>
      <c r="D133" s="152"/>
      <c r="E133" s="297"/>
      <c r="F133" s="297"/>
      <c r="G133" s="297"/>
      <c r="H133" s="297"/>
      <c r="I133" s="308"/>
      <c r="J133" s="297"/>
      <c r="K133" s="309"/>
    </row>
    <row r="136" spans="1:11">
      <c r="B136" s="529" t="s">
        <v>603</v>
      </c>
      <c r="C136" s="529"/>
      <c r="D136" s="324"/>
      <c r="E136" s="324"/>
      <c r="F136" s="324"/>
      <c r="G136" s="324"/>
      <c r="H136" s="324"/>
      <c r="I136" s="356"/>
      <c r="J136" s="324"/>
      <c r="K136" s="324"/>
    </row>
    <row r="137" spans="1:11">
      <c r="B137" s="325" t="s">
        <v>604</v>
      </c>
      <c r="C137" s="326" t="s">
        <v>605</v>
      </c>
      <c r="D137" s="327">
        <v>1000</v>
      </c>
      <c r="E137" s="327"/>
      <c r="F137" s="327"/>
      <c r="G137" s="327"/>
      <c r="H137" s="327"/>
      <c r="I137" s="357"/>
      <c r="J137" s="327"/>
      <c r="K137" s="358"/>
    </row>
    <row r="138" spans="1:11">
      <c r="B138" s="325"/>
      <c r="C138" s="326" t="s">
        <v>606</v>
      </c>
      <c r="D138" s="326">
        <v>1000</v>
      </c>
      <c r="E138" s="324"/>
      <c r="F138" s="324"/>
      <c r="G138" s="324"/>
      <c r="H138" s="324"/>
      <c r="I138" s="356"/>
      <c r="J138" s="324"/>
      <c r="K138" s="359"/>
    </row>
    <row r="139" spans="1:11">
      <c r="B139" s="325"/>
      <c r="C139" s="324"/>
      <c r="D139" s="324"/>
      <c r="E139" s="324"/>
      <c r="F139" s="324"/>
      <c r="G139" s="324"/>
      <c r="H139" s="324"/>
      <c r="I139" s="356"/>
      <c r="J139" s="324"/>
      <c r="K139" s="359"/>
    </row>
    <row r="140" spans="1:11">
      <c r="B140" s="325"/>
      <c r="C140" s="328" t="s">
        <v>113</v>
      </c>
      <c r="D140" s="328" t="s">
        <v>114</v>
      </c>
      <c r="E140" s="328" t="s">
        <v>607</v>
      </c>
      <c r="F140" s="328" t="s">
        <v>116</v>
      </c>
      <c r="G140" s="328" t="s">
        <v>117</v>
      </c>
      <c r="H140" s="328" t="s">
        <v>118</v>
      </c>
      <c r="I140" s="306" t="s">
        <v>119</v>
      </c>
      <c r="J140" s="233" t="s">
        <v>120</v>
      </c>
      <c r="K140" s="360"/>
    </row>
    <row r="141" spans="1:11">
      <c r="B141" s="325"/>
      <c r="C141" s="329" t="s">
        <v>608</v>
      </c>
      <c r="D141" s="326" t="s">
        <v>563</v>
      </c>
      <c r="E141" s="329" t="s">
        <v>609</v>
      </c>
      <c r="F141" s="329" t="s">
        <v>124</v>
      </c>
      <c r="G141" s="329" t="s">
        <v>564</v>
      </c>
      <c r="H141" s="329" t="s">
        <v>565</v>
      </c>
      <c r="I141" s="361">
        <v>1000</v>
      </c>
      <c r="J141" s="226" t="s">
        <v>131</v>
      </c>
      <c r="K141" s="359"/>
    </row>
    <row r="142" spans="1:11">
      <c r="A142" s="281"/>
      <c r="B142" s="325"/>
      <c r="C142" s="329" t="s">
        <v>249</v>
      </c>
      <c r="D142" s="326" t="s">
        <v>250</v>
      </c>
      <c r="E142" s="329" t="s">
        <v>251</v>
      </c>
      <c r="F142" s="329" t="s">
        <v>124</v>
      </c>
      <c r="G142" s="329" t="s">
        <v>565</v>
      </c>
      <c r="H142" s="329" t="s">
        <v>125</v>
      </c>
      <c r="I142" s="361">
        <v>1000</v>
      </c>
      <c r="J142" s="226" t="s">
        <v>127</v>
      </c>
      <c r="K142" s="362"/>
    </row>
    <row r="143" spans="1:11">
      <c r="B143" s="330"/>
      <c r="C143" s="331"/>
      <c r="D143" s="331"/>
      <c r="E143" s="331"/>
      <c r="F143" s="331"/>
      <c r="G143" s="331"/>
      <c r="H143" s="331"/>
      <c r="I143" s="363"/>
      <c r="J143" s="331"/>
      <c r="K143" s="364"/>
    </row>
    <row r="145" spans="1:12">
      <c r="A145" s="332"/>
      <c r="B145" s="332"/>
      <c r="C145" s="332"/>
      <c r="D145" s="333"/>
      <c r="E145" s="332"/>
      <c r="F145" s="332"/>
      <c r="G145" s="332"/>
      <c r="H145" s="332"/>
      <c r="I145" s="332"/>
      <c r="J145" s="332"/>
      <c r="K145" s="332"/>
      <c r="L145" s="332"/>
    </row>
    <row r="146" spans="1:12" s="286" customFormat="1">
      <c r="B146" s="334" t="s">
        <v>610</v>
      </c>
      <c r="D146" s="72"/>
    </row>
    <row r="147" spans="1:12">
      <c r="B147" s="314" t="s">
        <v>611</v>
      </c>
      <c r="C147" s="294" t="s">
        <v>612</v>
      </c>
      <c r="D147" s="237">
        <f>I153+I157</f>
        <v>2385</v>
      </c>
      <c r="E147" s="294"/>
      <c r="F147" s="294"/>
      <c r="G147" s="294"/>
      <c r="H147" s="294"/>
      <c r="I147" s="294"/>
      <c r="J147" s="294"/>
      <c r="K147" s="304"/>
    </row>
    <row r="148" spans="1:12">
      <c r="B148" s="315"/>
      <c r="C148" s="288" t="s">
        <v>613</v>
      </c>
      <c r="D148" s="271">
        <f>I161</f>
        <v>106</v>
      </c>
      <c r="I148" s="288"/>
      <c r="K148" s="305"/>
    </row>
    <row r="149" spans="1:12">
      <c r="B149" s="295"/>
      <c r="C149" s="288" t="s">
        <v>614</v>
      </c>
      <c r="D149" s="271">
        <f>I164</f>
        <v>265</v>
      </c>
      <c r="I149" s="288"/>
      <c r="K149" s="277"/>
    </row>
    <row r="150" spans="1:12">
      <c r="B150" s="295"/>
      <c r="C150" s="288" t="s">
        <v>592</v>
      </c>
      <c r="D150" s="271">
        <f>I167</f>
        <v>371</v>
      </c>
      <c r="I150" s="288"/>
      <c r="K150" s="277"/>
    </row>
    <row r="151" spans="1:12">
      <c r="B151" s="295"/>
      <c r="I151" s="288"/>
      <c r="K151" s="277"/>
    </row>
    <row r="152" spans="1:12">
      <c r="B152" s="295"/>
      <c r="C152" s="274" t="s">
        <v>113</v>
      </c>
      <c r="D152" s="274" t="s">
        <v>114</v>
      </c>
      <c r="E152" s="274" t="s">
        <v>115</v>
      </c>
      <c r="F152" s="274" t="s">
        <v>116</v>
      </c>
      <c r="G152" s="274" t="s">
        <v>117</v>
      </c>
      <c r="H152" s="274" t="s">
        <v>118</v>
      </c>
      <c r="I152" s="274" t="s">
        <v>119</v>
      </c>
      <c r="J152" s="274" t="s">
        <v>120</v>
      </c>
      <c r="K152" s="277"/>
    </row>
    <row r="153" spans="1:12" ht="14.25">
      <c r="A153" s="285"/>
      <c r="B153" s="273"/>
      <c r="C153" s="271" t="s">
        <v>615</v>
      </c>
      <c r="D153" s="271" t="s">
        <v>563</v>
      </c>
      <c r="E153" s="271" t="s">
        <v>222</v>
      </c>
      <c r="F153" s="271" t="s">
        <v>124</v>
      </c>
      <c r="G153" s="271" t="s">
        <v>219</v>
      </c>
      <c r="H153" s="271" t="s">
        <v>220</v>
      </c>
      <c r="I153" s="271">
        <v>265</v>
      </c>
      <c r="J153" s="283" t="s">
        <v>131</v>
      </c>
      <c r="K153" s="277"/>
    </row>
    <row r="154" spans="1:12" ht="14.25">
      <c r="A154" s="285"/>
      <c r="B154" s="273"/>
      <c r="C154" s="271" t="s">
        <v>616</v>
      </c>
      <c r="D154" s="271" t="s">
        <v>129</v>
      </c>
      <c r="E154" s="528" t="s">
        <v>130</v>
      </c>
      <c r="F154" s="528" t="s">
        <v>124</v>
      </c>
      <c r="G154" s="528"/>
      <c r="H154" s="528"/>
      <c r="I154" s="271">
        <v>265</v>
      </c>
      <c r="J154" s="271" t="s">
        <v>131</v>
      </c>
      <c r="K154" s="277"/>
    </row>
    <row r="155" spans="1:12" ht="14.25">
      <c r="A155" s="335"/>
      <c r="B155" s="336"/>
      <c r="C155" s="266" t="s">
        <v>617</v>
      </c>
      <c r="D155" s="266" t="s">
        <v>133</v>
      </c>
      <c r="E155" s="266" t="s">
        <v>222</v>
      </c>
      <c r="F155" s="266" t="s">
        <v>124</v>
      </c>
      <c r="G155" s="266" t="s">
        <v>220</v>
      </c>
      <c r="H155" s="266" t="s">
        <v>169</v>
      </c>
      <c r="I155" s="266">
        <v>250</v>
      </c>
      <c r="J155" s="266" t="s">
        <v>131</v>
      </c>
      <c r="K155" s="311"/>
      <c r="L155" s="281"/>
    </row>
    <row r="156" spans="1:12" ht="14.25">
      <c r="A156" s="335"/>
      <c r="B156" s="336"/>
      <c r="C156" s="266" t="s">
        <v>618</v>
      </c>
      <c r="D156" s="266" t="s">
        <v>137</v>
      </c>
      <c r="E156" s="266" t="s">
        <v>222</v>
      </c>
      <c r="F156" s="266" t="s">
        <v>124</v>
      </c>
      <c r="G156" s="266" t="s">
        <v>220</v>
      </c>
      <c r="H156" s="266" t="s">
        <v>138</v>
      </c>
      <c r="I156" s="266">
        <v>15</v>
      </c>
      <c r="J156" s="310" t="s">
        <v>131</v>
      </c>
      <c r="K156" s="311"/>
      <c r="L156" s="281"/>
    </row>
    <row r="157" spans="1:12" ht="14.25">
      <c r="A157" s="285"/>
      <c r="B157" s="273"/>
      <c r="C157" s="271" t="s">
        <v>615</v>
      </c>
      <c r="D157" s="271" t="s">
        <v>563</v>
      </c>
      <c r="E157" s="271" t="s">
        <v>222</v>
      </c>
      <c r="F157" s="271" t="s">
        <v>124</v>
      </c>
      <c r="G157" s="271" t="s">
        <v>219</v>
      </c>
      <c r="H157" s="271" t="s">
        <v>220</v>
      </c>
      <c r="I157" s="271">
        <v>2120</v>
      </c>
      <c r="J157" s="271" t="s">
        <v>131</v>
      </c>
      <c r="K157" s="277"/>
    </row>
    <row r="158" spans="1:12" ht="14.25">
      <c r="A158" s="285"/>
      <c r="B158" s="273"/>
      <c r="C158" s="271" t="s">
        <v>619</v>
      </c>
      <c r="D158" s="271" t="s">
        <v>129</v>
      </c>
      <c r="E158" s="528" t="s">
        <v>130</v>
      </c>
      <c r="F158" s="528" t="s">
        <v>124</v>
      </c>
      <c r="G158" s="528"/>
      <c r="H158" s="528"/>
      <c r="I158" s="271">
        <v>2120</v>
      </c>
      <c r="J158" s="271" t="s">
        <v>131</v>
      </c>
      <c r="K158" s="277"/>
    </row>
    <row r="159" spans="1:12" ht="14.25">
      <c r="A159" s="335"/>
      <c r="B159" s="336"/>
      <c r="C159" s="266" t="s">
        <v>620</v>
      </c>
      <c r="D159" s="266" t="s">
        <v>133</v>
      </c>
      <c r="E159" s="266" t="s">
        <v>222</v>
      </c>
      <c r="F159" s="266" t="s">
        <v>124</v>
      </c>
      <c r="G159" s="266" t="s">
        <v>220</v>
      </c>
      <c r="H159" s="266" t="s">
        <v>173</v>
      </c>
      <c r="I159" s="266">
        <v>2000</v>
      </c>
      <c r="J159" s="310" t="s">
        <v>131</v>
      </c>
      <c r="K159" s="311"/>
      <c r="L159" s="281"/>
    </row>
    <row r="160" spans="1:12" ht="14.25">
      <c r="A160" s="335"/>
      <c r="B160" s="336"/>
      <c r="C160" s="266" t="s">
        <v>621</v>
      </c>
      <c r="D160" s="266" t="s">
        <v>137</v>
      </c>
      <c r="E160" s="266" t="s">
        <v>222</v>
      </c>
      <c r="F160" s="266" t="s">
        <v>124</v>
      </c>
      <c r="G160" s="266" t="s">
        <v>220</v>
      </c>
      <c r="H160" s="266" t="s">
        <v>138</v>
      </c>
      <c r="I160" s="266">
        <v>120</v>
      </c>
      <c r="J160" s="266" t="s">
        <v>131</v>
      </c>
      <c r="K160" s="311"/>
      <c r="L160" s="281"/>
    </row>
    <row r="161" spans="1:12">
      <c r="A161" s="283"/>
      <c r="B161" s="315"/>
      <c r="C161" s="288" t="s">
        <v>622</v>
      </c>
      <c r="D161" s="283" t="s">
        <v>235</v>
      </c>
      <c r="E161" s="528" t="s">
        <v>130</v>
      </c>
      <c r="F161" s="528" t="s">
        <v>124</v>
      </c>
      <c r="G161" s="528"/>
      <c r="H161" s="528"/>
      <c r="I161" s="283">
        <v>106</v>
      </c>
      <c r="J161" s="283" t="s">
        <v>131</v>
      </c>
      <c r="K161" s="277"/>
    </row>
    <row r="162" spans="1:12">
      <c r="A162" s="310"/>
      <c r="B162" s="337"/>
      <c r="C162" s="310" t="s">
        <v>494</v>
      </c>
      <c r="D162" s="266" t="s">
        <v>237</v>
      </c>
      <c r="E162" s="266" t="s">
        <v>222</v>
      </c>
      <c r="F162" s="266" t="s">
        <v>124</v>
      </c>
      <c r="G162" s="266" t="s">
        <v>239</v>
      </c>
      <c r="H162" s="266" t="s">
        <v>240</v>
      </c>
      <c r="I162" s="310">
        <v>100</v>
      </c>
      <c r="J162" s="266" t="s">
        <v>131</v>
      </c>
      <c r="K162" s="311"/>
      <c r="L162" s="281"/>
    </row>
    <row r="163" spans="1:12">
      <c r="A163" s="310"/>
      <c r="B163" s="337"/>
      <c r="C163" s="310" t="s">
        <v>359</v>
      </c>
      <c r="D163" s="266" t="s">
        <v>242</v>
      </c>
      <c r="E163" s="266" t="s">
        <v>222</v>
      </c>
      <c r="F163" s="266" t="s">
        <v>124</v>
      </c>
      <c r="G163" s="266" t="s">
        <v>138</v>
      </c>
      <c r="H163" s="266" t="s">
        <v>240</v>
      </c>
      <c r="I163" s="310">
        <v>6</v>
      </c>
      <c r="J163" s="266" t="s">
        <v>131</v>
      </c>
      <c r="K163" s="311"/>
      <c r="L163" s="281"/>
    </row>
    <row r="164" spans="1:12">
      <c r="A164" s="283"/>
      <c r="B164" s="315"/>
      <c r="C164" s="288" t="s">
        <v>623</v>
      </c>
      <c r="D164" s="283" t="s">
        <v>235</v>
      </c>
      <c r="E164" s="528" t="s">
        <v>130</v>
      </c>
      <c r="F164" s="528" t="s">
        <v>124</v>
      </c>
      <c r="G164" s="528"/>
      <c r="H164" s="528"/>
      <c r="I164" s="283">
        <v>265</v>
      </c>
      <c r="J164" s="283" t="s">
        <v>131</v>
      </c>
      <c r="K164" s="277"/>
    </row>
    <row r="165" spans="1:12">
      <c r="A165" s="310"/>
      <c r="B165" s="337"/>
      <c r="C165" s="310" t="s">
        <v>494</v>
      </c>
      <c r="D165" s="266" t="s">
        <v>237</v>
      </c>
      <c r="E165" s="266" t="s">
        <v>222</v>
      </c>
      <c r="F165" s="266" t="s">
        <v>124</v>
      </c>
      <c r="G165" s="266" t="s">
        <v>239</v>
      </c>
      <c r="H165" s="266" t="s">
        <v>240</v>
      </c>
      <c r="I165" s="310">
        <v>250</v>
      </c>
      <c r="J165" s="266" t="s">
        <v>131</v>
      </c>
      <c r="K165" s="311"/>
      <c r="L165" s="281"/>
    </row>
    <row r="166" spans="1:12">
      <c r="A166" s="310"/>
      <c r="B166" s="337"/>
      <c r="C166" s="310" t="s">
        <v>359</v>
      </c>
      <c r="D166" s="266" t="s">
        <v>242</v>
      </c>
      <c r="E166" s="266" t="s">
        <v>222</v>
      </c>
      <c r="F166" s="266" t="s">
        <v>124</v>
      </c>
      <c r="G166" s="266" t="s">
        <v>138</v>
      </c>
      <c r="H166" s="266" t="s">
        <v>240</v>
      </c>
      <c r="I166" s="310">
        <v>15</v>
      </c>
      <c r="J166" s="266" t="s">
        <v>131</v>
      </c>
      <c r="K166" s="311"/>
      <c r="L166" s="281"/>
    </row>
    <row r="167" spans="1:12">
      <c r="A167" s="281"/>
      <c r="B167" s="315"/>
      <c r="C167" s="283" t="s">
        <v>249</v>
      </c>
      <c r="D167" s="283" t="s">
        <v>250</v>
      </c>
      <c r="E167" s="283" t="s">
        <v>251</v>
      </c>
      <c r="F167" s="283" t="s">
        <v>124</v>
      </c>
      <c r="G167" s="283" t="s">
        <v>240</v>
      </c>
      <c r="H167" s="283" t="s">
        <v>125</v>
      </c>
      <c r="I167" s="283">
        <f>I161+I164</f>
        <v>371</v>
      </c>
      <c r="J167" s="283" t="s">
        <v>127</v>
      </c>
      <c r="K167" s="277"/>
    </row>
    <row r="168" spans="1:12">
      <c r="B168" s="338" t="s">
        <v>624</v>
      </c>
      <c r="C168" s="297"/>
      <c r="D168" s="152"/>
      <c r="E168" s="297"/>
      <c r="F168" s="297"/>
      <c r="G168" s="297"/>
      <c r="H168" s="297"/>
      <c r="I168" s="297"/>
      <c r="J168" s="297"/>
      <c r="K168" s="309"/>
    </row>
    <row r="169" spans="1:12">
      <c r="D169" s="288"/>
      <c r="I169" s="288"/>
    </row>
    <row r="171" spans="1:12">
      <c r="B171" s="281" t="s">
        <v>625</v>
      </c>
    </row>
    <row r="173" spans="1:12">
      <c r="B173" s="530" t="s">
        <v>626</v>
      </c>
      <c r="C173" s="530"/>
    </row>
    <row r="176" spans="1:12" ht="15.75">
      <c r="B176" s="339" t="s">
        <v>627</v>
      </c>
      <c r="C176" s="340"/>
      <c r="D176" s="341"/>
      <c r="E176" s="341"/>
      <c r="F176" s="341"/>
      <c r="G176" s="341"/>
      <c r="H176" s="342"/>
    </row>
    <row r="177" spans="2:8" ht="15.75">
      <c r="B177" s="343"/>
      <c r="C177" s="344" t="s">
        <v>559</v>
      </c>
      <c r="D177" s="344">
        <v>3600</v>
      </c>
      <c r="E177" s="345"/>
      <c r="F177" s="345"/>
      <c r="G177" s="345"/>
      <c r="H177" s="346"/>
    </row>
    <row r="178" spans="2:8" ht="15.75">
      <c r="B178" s="347"/>
      <c r="C178" s="345" t="s">
        <v>560</v>
      </c>
      <c r="D178" s="344">
        <v>400</v>
      </c>
      <c r="E178" s="345"/>
      <c r="F178" s="345"/>
      <c r="G178" s="345"/>
      <c r="H178" s="346"/>
    </row>
    <row r="179" spans="2:8" ht="15.75">
      <c r="B179" s="347"/>
      <c r="C179" s="345" t="s">
        <v>628</v>
      </c>
      <c r="D179" s="344">
        <v>4000</v>
      </c>
      <c r="E179" s="345"/>
      <c r="F179" s="345"/>
      <c r="G179" s="345"/>
      <c r="H179" s="346"/>
    </row>
    <row r="180" spans="2:8" ht="15.75">
      <c r="B180" s="347"/>
      <c r="C180" s="345" t="s">
        <v>561</v>
      </c>
      <c r="D180" s="344">
        <v>0</v>
      </c>
      <c r="E180" s="345"/>
      <c r="F180" s="345"/>
      <c r="G180" s="345"/>
      <c r="H180" s="346"/>
    </row>
    <row r="181" spans="2:8" ht="15.75">
      <c r="B181" s="533" t="s">
        <v>629</v>
      </c>
      <c r="C181" s="348" t="s">
        <v>113</v>
      </c>
      <c r="D181" s="348" t="s">
        <v>114</v>
      </c>
      <c r="E181" s="348" t="s">
        <v>115</v>
      </c>
      <c r="F181" s="348" t="s">
        <v>116</v>
      </c>
      <c r="G181" s="348" t="s">
        <v>117</v>
      </c>
      <c r="H181" s="349" t="s">
        <v>118</v>
      </c>
    </row>
    <row r="182" spans="2:8" ht="15.75">
      <c r="B182" s="533"/>
      <c r="C182" s="345" t="s">
        <v>559</v>
      </c>
      <c r="D182" s="344" t="s">
        <v>563</v>
      </c>
      <c r="E182" s="345" t="s">
        <v>222</v>
      </c>
      <c r="F182" s="345" t="s">
        <v>124</v>
      </c>
      <c r="G182" s="345" t="s">
        <v>219</v>
      </c>
      <c r="H182" s="346" t="s">
        <v>220</v>
      </c>
    </row>
    <row r="183" spans="2:8" ht="15.75">
      <c r="B183" s="533"/>
      <c r="C183" s="345" t="s">
        <v>560</v>
      </c>
      <c r="D183" s="344" t="s">
        <v>563</v>
      </c>
      <c r="E183" s="345" t="s">
        <v>222</v>
      </c>
      <c r="F183" s="345" t="s">
        <v>124</v>
      </c>
      <c r="G183" s="345" t="s">
        <v>564</v>
      </c>
      <c r="H183" s="346" t="s">
        <v>565</v>
      </c>
    </row>
    <row r="184" spans="2:8" ht="15.75">
      <c r="B184" s="533"/>
      <c r="C184" s="345" t="s">
        <v>630</v>
      </c>
      <c r="D184" s="344" t="s">
        <v>250</v>
      </c>
      <c r="E184" s="345" t="s">
        <v>222</v>
      </c>
      <c r="F184" s="345" t="s">
        <v>124</v>
      </c>
      <c r="G184" s="345" t="s">
        <v>220</v>
      </c>
      <c r="H184" s="346" t="s">
        <v>631</v>
      </c>
    </row>
    <row r="185" spans="2:8" ht="15.75">
      <c r="B185" s="533"/>
      <c r="C185" s="345" t="s">
        <v>632</v>
      </c>
      <c r="D185" s="344" t="s">
        <v>250</v>
      </c>
      <c r="E185" s="345" t="s">
        <v>222</v>
      </c>
      <c r="F185" s="345" t="s">
        <v>124</v>
      </c>
      <c r="G185" s="345" t="s">
        <v>565</v>
      </c>
      <c r="H185" s="346" t="s">
        <v>631</v>
      </c>
    </row>
    <row r="186" spans="2:8" ht="15.75">
      <c r="B186" s="350"/>
      <c r="C186" s="351"/>
      <c r="D186" s="351"/>
      <c r="E186" s="351"/>
      <c r="F186" s="351"/>
      <c r="G186" s="351"/>
      <c r="H186" s="352"/>
    </row>
    <row r="187" spans="2:8" ht="15.75">
      <c r="B187" s="533" t="s">
        <v>633</v>
      </c>
      <c r="C187" s="348" t="s">
        <v>113</v>
      </c>
      <c r="D187" s="348" t="s">
        <v>114</v>
      </c>
      <c r="E187" s="348" t="s">
        <v>115</v>
      </c>
      <c r="F187" s="348" t="s">
        <v>116</v>
      </c>
      <c r="G187" s="348" t="s">
        <v>117</v>
      </c>
      <c r="H187" s="349" t="s">
        <v>118</v>
      </c>
    </row>
    <row r="188" spans="2:8" ht="15.75">
      <c r="B188" s="534"/>
      <c r="C188" s="345" t="s">
        <v>634</v>
      </c>
      <c r="D188" s="344"/>
      <c r="E188" s="345"/>
      <c r="F188" s="345"/>
      <c r="G188" s="351" t="s">
        <v>631</v>
      </c>
      <c r="H188" s="352" t="s">
        <v>635</v>
      </c>
    </row>
    <row r="189" spans="2:8" ht="15.75">
      <c r="B189" s="535"/>
      <c r="C189" s="353" t="s">
        <v>636</v>
      </c>
      <c r="D189" s="354"/>
      <c r="E189" s="354"/>
      <c r="F189" s="354"/>
      <c r="G189" s="354" t="s">
        <v>631</v>
      </c>
      <c r="H189" s="355" t="s">
        <v>637</v>
      </c>
    </row>
    <row r="193" spans="2:13" s="281" customFormat="1">
      <c r="B193" s="365" t="s">
        <v>638</v>
      </c>
      <c r="C193" s="365"/>
      <c r="D193" s="366"/>
      <c r="I193" s="310"/>
      <c r="J193" s="287"/>
      <c r="L193" s="287"/>
    </row>
    <row r="194" spans="2:13" s="281" customFormat="1">
      <c r="B194" s="367" t="s">
        <v>639</v>
      </c>
      <c r="C194" s="368" t="s">
        <v>560</v>
      </c>
      <c r="D194" s="369">
        <v>10000</v>
      </c>
      <c r="E194" s="299"/>
      <c r="F194" s="299"/>
      <c r="G194" s="299"/>
      <c r="H194" s="299"/>
      <c r="I194" s="377"/>
      <c r="J194" s="378"/>
      <c r="K194" s="379"/>
      <c r="L194" s="287"/>
    </row>
    <row r="195" spans="2:13" s="281" customFormat="1">
      <c r="B195" s="300"/>
      <c r="C195" s="27" t="s">
        <v>546</v>
      </c>
      <c r="D195" s="370">
        <v>424</v>
      </c>
      <c r="E195" s="371"/>
      <c r="F195" s="371"/>
      <c r="G195" s="371"/>
      <c r="H195" s="371"/>
      <c r="I195" s="380"/>
      <c r="J195" s="368"/>
      <c r="K195" s="52"/>
      <c r="L195" s="287"/>
    </row>
    <row r="196" spans="2:13" s="281" customFormat="1">
      <c r="B196" s="300"/>
      <c r="C196" s="281" t="s">
        <v>561</v>
      </c>
      <c r="D196" s="27">
        <f>D194</f>
        <v>10000</v>
      </c>
      <c r="E196" s="368"/>
      <c r="F196" s="371"/>
      <c r="G196" s="371"/>
      <c r="H196" s="371"/>
      <c r="I196" s="380"/>
      <c r="J196" s="368"/>
      <c r="K196" s="52"/>
      <c r="L196" s="287"/>
    </row>
    <row r="197" spans="2:13" s="281" customFormat="1">
      <c r="B197" s="300"/>
      <c r="C197" s="368"/>
      <c r="D197" s="27"/>
      <c r="E197" s="368"/>
      <c r="F197" s="371"/>
      <c r="G197" s="371"/>
      <c r="H197" s="371"/>
      <c r="I197" s="380"/>
      <c r="J197" s="368"/>
      <c r="K197" s="52"/>
      <c r="L197" s="287"/>
    </row>
    <row r="198" spans="2:13" s="281" customFormat="1">
      <c r="B198" s="300"/>
      <c r="C198" s="372" t="s">
        <v>113</v>
      </c>
      <c r="D198" s="372" t="s">
        <v>114</v>
      </c>
      <c r="E198" s="372" t="s">
        <v>115</v>
      </c>
      <c r="F198" s="372" t="s">
        <v>116</v>
      </c>
      <c r="G198" s="372" t="s">
        <v>117</v>
      </c>
      <c r="H198" s="372" t="s">
        <v>118</v>
      </c>
      <c r="I198" s="381" t="s">
        <v>119</v>
      </c>
      <c r="J198" s="372" t="s">
        <v>120</v>
      </c>
      <c r="K198" s="52"/>
      <c r="L198" s="287"/>
    </row>
    <row r="199" spans="2:13" s="281" customFormat="1">
      <c r="B199" s="300"/>
      <c r="C199" s="27" t="s">
        <v>560</v>
      </c>
      <c r="D199" s="27" t="s">
        <v>563</v>
      </c>
      <c r="E199" s="27" t="s">
        <v>222</v>
      </c>
      <c r="F199" s="27" t="s">
        <v>124</v>
      </c>
      <c r="G199" s="27" t="s">
        <v>564</v>
      </c>
      <c r="H199" s="27" t="s">
        <v>565</v>
      </c>
      <c r="I199" s="382">
        <v>10000</v>
      </c>
      <c r="J199" s="27" t="s">
        <v>131</v>
      </c>
      <c r="K199" s="52"/>
      <c r="L199" s="287"/>
    </row>
    <row r="200" spans="2:13" s="287" customFormat="1">
      <c r="B200" s="373"/>
      <c r="C200" s="27" t="s">
        <v>584</v>
      </c>
      <c r="D200" s="27" t="s">
        <v>133</v>
      </c>
      <c r="E200" s="27" t="s">
        <v>222</v>
      </c>
      <c r="F200" s="27" t="s">
        <v>124</v>
      </c>
      <c r="G200" s="27" t="s">
        <v>154</v>
      </c>
      <c r="H200" s="368" t="s">
        <v>169</v>
      </c>
      <c r="I200" s="382">
        <v>400</v>
      </c>
      <c r="J200" s="27" t="s">
        <v>131</v>
      </c>
      <c r="K200" s="52"/>
      <c r="M200" s="281"/>
    </row>
    <row r="201" spans="2:13" s="287" customFormat="1">
      <c r="B201" s="373"/>
      <c r="C201" s="27" t="s">
        <v>585</v>
      </c>
      <c r="D201" s="27" t="s">
        <v>137</v>
      </c>
      <c r="E201" s="27" t="s">
        <v>222</v>
      </c>
      <c r="F201" s="27" t="s">
        <v>124</v>
      </c>
      <c r="G201" s="27" t="s">
        <v>154</v>
      </c>
      <c r="H201" s="27" t="s">
        <v>138</v>
      </c>
      <c r="I201" s="382">
        <v>24</v>
      </c>
      <c r="J201" s="27" t="s">
        <v>131</v>
      </c>
      <c r="K201" s="52"/>
      <c r="M201" s="281"/>
    </row>
    <row r="202" spans="2:13" s="287" customFormat="1">
      <c r="B202" s="373"/>
      <c r="C202" s="27" t="s">
        <v>249</v>
      </c>
      <c r="D202" s="27" t="s">
        <v>250</v>
      </c>
      <c r="E202" s="27" t="s">
        <v>296</v>
      </c>
      <c r="F202" s="27" t="s">
        <v>124</v>
      </c>
      <c r="G202" s="27" t="s">
        <v>565</v>
      </c>
      <c r="H202" s="27" t="s">
        <v>125</v>
      </c>
      <c r="I202" s="382">
        <f>D196</f>
        <v>10000</v>
      </c>
      <c r="J202" s="27" t="s">
        <v>127</v>
      </c>
      <c r="K202" s="52"/>
      <c r="M202" s="281"/>
    </row>
    <row r="203" spans="2:13" s="281" customFormat="1">
      <c r="B203" s="374"/>
      <c r="C203" s="375"/>
      <c r="D203" s="376"/>
      <c r="E203" s="375"/>
      <c r="F203" s="375"/>
      <c r="G203" s="375"/>
      <c r="H203" s="375"/>
      <c r="I203" s="383"/>
      <c r="J203" s="384"/>
      <c r="K203" s="385"/>
      <c r="L203" s="287"/>
    </row>
  </sheetData>
  <mergeCells count="20">
    <mergeCell ref="B173:C173"/>
    <mergeCell ref="B32:B36"/>
    <mergeCell ref="B37:B41"/>
    <mergeCell ref="B181:B185"/>
    <mergeCell ref="B187:B189"/>
    <mergeCell ref="B136:C136"/>
    <mergeCell ref="E154:H154"/>
    <mergeCell ref="E158:H158"/>
    <mergeCell ref="E161:H161"/>
    <mergeCell ref="E164:H164"/>
    <mergeCell ref="E58:H58"/>
    <mergeCell ref="E73:H73"/>
    <mergeCell ref="E76:H76"/>
    <mergeCell ref="E92:H92"/>
    <mergeCell ref="E116:H116"/>
    <mergeCell ref="E32:H32"/>
    <mergeCell ref="E33:H33"/>
    <mergeCell ref="E37:H37"/>
    <mergeCell ref="E38:H38"/>
    <mergeCell ref="E55:H55"/>
  </mergeCells>
  <phoneticPr fontId="4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版本</vt:lpstr>
      <vt:lpstr>A01_新契约_个单、CBBC、家庭单</vt:lpstr>
      <vt:lpstr>A02_续期_个单、CBBC、家庭单</vt:lpstr>
      <vt:lpstr>A03_保全_个单、CBBC、家庭单</vt:lpstr>
      <vt:lpstr>8-理赔</vt:lpstr>
      <vt:lpstr>B01_新契约_精英计划</vt:lpstr>
      <vt:lpstr>B02_保全_精英计划 </vt:lpstr>
      <vt:lpstr>B03_续期_精英计划</vt:lpstr>
      <vt:lpstr>AB04_理赔</vt:lpstr>
      <vt:lpstr>C01积分</vt:lpstr>
      <vt:lpstr>D01_相互保记账规则</vt:lpstr>
      <vt:lpstr>D02相互保下线后期记账</vt:lpstr>
      <vt:lpstr>万能险记账规则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aprils</cp:lastModifiedBy>
  <dcterms:created xsi:type="dcterms:W3CDTF">2006-09-16T00:00:00Z</dcterms:created>
  <dcterms:modified xsi:type="dcterms:W3CDTF">2020-09-24T03:14:47Z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