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云盘备份\主数据\财务资料\"/>
    </mc:Choice>
  </mc:AlternateContent>
  <xr:revisionPtr revIDLastSave="0" documentId="8_{01B03795-3CD0-4017-A50E-E271396F9574}" xr6:coauthVersionLast="45" xr6:coauthVersionMax="45" xr10:uidLastSave="{00000000-0000-0000-0000-000000000000}"/>
  <bookViews>
    <workbookView xWindow="20370" yWindow="-120" windowWidth="29040" windowHeight="15840" tabRatio="997" firstSheet="2" activeTab="3" xr2:uid="{00000000-000D-0000-FFFF-FFFF00000000}"/>
  </bookViews>
  <sheets>
    <sheet name="版本" sheetId="40" r:id="rId1"/>
    <sheet name="A01_新契约_个单、CBBC、家庭单" sheetId="35" r:id="rId2"/>
    <sheet name="万能险通用规则" sheetId="52" r:id="rId3"/>
    <sheet name="万能险本期两全年金" sheetId="53" r:id="rId4"/>
    <sheet name="A02_续期_个单、CBBC、家庭单" sheetId="36" r:id="rId5"/>
    <sheet name="A03_保全_个单、CBBC、家庭单" sheetId="37" r:id="rId6"/>
    <sheet name="8-理赔" sheetId="6" state="hidden" r:id="rId7"/>
    <sheet name="B01_新契约_精英计划" sheetId="48" state="hidden" r:id="rId8"/>
    <sheet name="B02_保全_精英计划 " sheetId="47" r:id="rId9"/>
    <sheet name="B03_续期_精英计划" sheetId="46" r:id="rId10"/>
    <sheet name="AB04_理赔" sheetId="45" r:id="rId11"/>
    <sheet name="D01_相互保记账规则" sheetId="51" r:id="rId12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4" i="51" l="1"/>
  <c r="D196" i="45"/>
  <c r="I202" i="45" s="1"/>
  <c r="I167" i="45"/>
  <c r="D150" i="45"/>
  <c r="D149" i="45"/>
  <c r="D148" i="45"/>
  <c r="D147" i="45"/>
  <c r="D69" i="45"/>
  <c r="I79" i="45" s="1"/>
  <c r="D51" i="45"/>
  <c r="I61" i="45" s="1"/>
  <c r="I43" i="45"/>
  <c r="I42" i="45"/>
  <c r="D269" i="37"/>
  <c r="C175" i="53"/>
  <c r="C113" i="52"/>
  <c r="I37" i="35"/>
  <c r="I34" i="35"/>
  <c r="I31" i="35"/>
  <c r="D28" i="35"/>
  <c r="D26" i="4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Tina</author>
  </authors>
  <commentList>
    <comment ref="D17" authorId="0" shapeId="0" xr:uid="{00000000-0006-0000-0300-000001000000}">
      <text>
        <r>
          <rPr>
            <sz val="9"/>
            <rFont val="宋体"/>
            <family val="3"/>
            <charset val="134"/>
          </rPr>
          <t>此标志代表承保与生效孰晚</t>
        </r>
      </text>
    </comment>
  </commentList>
</comments>
</file>

<file path=xl/sharedStrings.xml><?xml version="1.0" encoding="utf-8"?>
<sst xmlns="http://schemas.openxmlformats.org/spreadsheetml/2006/main" count="4327" uniqueCount="743">
  <si>
    <t>日期</t>
  </si>
  <si>
    <t>作者</t>
  </si>
  <si>
    <t>版本</t>
  </si>
  <si>
    <t>修订原因</t>
  </si>
  <si>
    <t>备注</t>
  </si>
  <si>
    <t>yiwen.bu</t>
  </si>
  <si>
    <t>V1.0</t>
  </si>
  <si>
    <t>开业版本费用流程</t>
  </si>
  <si>
    <t>V1.1</t>
  </si>
  <si>
    <t xml:space="preserve">  在A03、B02页_解约（长险）中增加备注：本费用流程包含尊享期退保
</t>
  </si>
  <si>
    <t>V1.2</t>
  </si>
  <si>
    <t xml:space="preserve">1.增加&lt;AB04_理赔&gt;
2.在&lt;A03_保全_个单、CBBC&gt;中增加，贷款结息场景2描述：场景2：贷款清偿仅偿还部分利息时，贷款清偿-保全生效日当日将剩余利息滚入本金；
</t>
  </si>
  <si>
    <t>V1.3</t>
  </si>
  <si>
    <t>1.&lt;AB04_理赔&gt;删除复杂场景2，保留复杂场景1；
2.增加&lt;B03_续期_精英计划&gt;</t>
  </si>
  <si>
    <t>V1.4</t>
  </si>
  <si>
    <t>1.&lt;A01_新契约_个单、CBBC、家庭单&gt;增加赠险承保费用流程；
2.&lt;AB04_理赔&gt;增加费用流程；
3.删除费用产生日期；</t>
  </si>
  <si>
    <t>V1.5</t>
  </si>
  <si>
    <t>1.变更贷款续贷费用流程。</t>
  </si>
  <si>
    <t>V1.6</t>
  </si>
  <si>
    <t>增加减少保险金额费用流程，请见sheet已黄色标记：A03_保全_个单、CBBC、家庭单、B02_保全_精英计划</t>
  </si>
  <si>
    <t>V1.7</t>
  </si>
  <si>
    <t>&lt;AB04_理赔&gt;增加‘高端医疗批量理赔’</t>
  </si>
  <si>
    <t>maggie.li</t>
  </si>
  <si>
    <t>V1.8</t>
  </si>
  <si>
    <t xml:space="preserve">1.合并支付即保障承保场景&lt;A01_新契约_个单、CBBC、家庭单&gt;case1-3，&lt;A03_保全_个单、CBBC、家庭单&gt;case3-12;
2.增加1.&lt;A01_新契约_个单、CBBC、家庭单&gt;增加先承保后收费费用流程case1-4；
</t>
  </si>
  <si>
    <t>V1.9</t>
  </si>
  <si>
    <t>1.增加豁免险费用流程，请见sheet已黄色标记：AB04_理赔case4-10</t>
  </si>
  <si>
    <t>&lt;A01_新契约_个单、CBBC、家庭单&gt;
1.删除case1-3，删除原因：经财务确认与case1-1重复；删除业务规则3；
2.修改case1-4编号为case1-3，修正费用流程F11科目、增加折扣红冲费用流程；</t>
  </si>
  <si>
    <t>&lt;A02_续期_个单、CBBC、家庭单&gt;
1.增加业务规则2、3；
2.增加case2-6，用于首年续期：由单位将‘CBBC交费人已缴纳的保费’统一后付费至信美的业务场景。</t>
  </si>
  <si>
    <t>&lt;A03_保全_个单、CBBC、家庭单&gt;
增加‘加保补费’case3-13：由个人客户以银行转账/银行回单方式补费的费用流程。</t>
  </si>
  <si>
    <t>brian.hao</t>
  </si>
  <si>
    <t>V2.0</t>
  </si>
  <si>
    <t>&lt;A03_保全_个单、CBBC、家庭单&gt;_贷款月末计提利息、次月初冲销贷款月末计提利息
增加计提利息和冲销计提利息的费用流程</t>
  </si>
  <si>
    <t>&lt;A03_保全_个单、CBBC、家庭单&gt;_保单贷款
增加印花税(公司部分)计提的费用流程</t>
  </si>
  <si>
    <t>&lt;A03_保全_个单、CBBC、家庭单&gt;_贷款清偿
修改贷款清偿的费用流程，将本息拆分</t>
  </si>
  <si>
    <t>V2.1</t>
  </si>
  <si>
    <t xml:space="preserve">&lt;AB04_理赔&gt;
增加100%分保给再保，再保赔付记账规则case4-11；
修改case4-9名称为'批量理赔保险公司赔付第三方';
</t>
  </si>
  <si>
    <t>V2.2</t>
  </si>
  <si>
    <t>&lt;B02_保全_精英计划&gt;
1. case2-1、case2-2 中费用类型F32的贷方科目从‘应付赔付款-核心接口支出’改为‘银行存款’；
2.  增加‘增人保全’的费用流程Case2-3；
3. 增加'批次加减人统一结算’ Case2-4:加减人后统一结算的费用流程
&lt;B01_新契约_精英计划&gt;
1. 修改case1-1:精英计划承保记账规则修改，如果收费到银行卡账户，记账规则F11借方科目为银行存款</t>
  </si>
  <si>
    <t>V2.3</t>
  </si>
  <si>
    <r>
      <rPr>
        <sz val="9"/>
        <color theme="1"/>
        <rFont val="Abadi MT Condensed Extra Bold"/>
        <family val="1"/>
      </rPr>
      <t>&lt;A03_</t>
    </r>
    <r>
      <rPr>
        <sz val="9"/>
        <color theme="1"/>
        <rFont val="宋体"/>
        <family val="3"/>
        <charset val="134"/>
      </rPr>
      <t>保全</t>
    </r>
    <r>
      <rPr>
        <sz val="9"/>
        <color theme="1"/>
        <rFont val="Abadi MT Condensed Extra Bold"/>
        <family val="1"/>
      </rPr>
      <t>_</t>
    </r>
    <r>
      <rPr>
        <sz val="9"/>
        <color theme="1"/>
        <rFont val="宋体"/>
        <family val="3"/>
        <charset val="134"/>
      </rPr>
      <t>个单、</t>
    </r>
    <r>
      <rPr>
        <sz val="9"/>
        <color theme="1"/>
        <rFont val="Abadi MT Condensed Extra Bold"/>
        <family val="1"/>
      </rPr>
      <t>CBBC</t>
    </r>
    <r>
      <rPr>
        <sz val="9"/>
        <color theme="1"/>
        <rFont val="宋体"/>
        <family val="3"/>
        <charset val="134"/>
      </rPr>
      <t>、家庭单</t>
    </r>
    <r>
      <rPr>
        <sz val="9"/>
        <color theme="1"/>
        <rFont val="Abadi MT Condensed Extra Bold"/>
        <family val="1"/>
      </rPr>
      <t xml:space="preserve">&gt;
</t>
    </r>
    <r>
      <rPr>
        <sz val="9"/>
        <color theme="1"/>
        <rFont val="宋体"/>
        <family val="3"/>
        <charset val="134"/>
      </rPr>
      <t>增加费用流程</t>
    </r>
    <r>
      <rPr>
        <sz val="9"/>
        <color theme="1"/>
        <rFont val="Abadi MT Condensed Extra Bold"/>
        <family val="1"/>
      </rPr>
      <t xml:space="preserve">case3-14 </t>
    </r>
    <r>
      <rPr>
        <sz val="9"/>
        <color theme="1"/>
        <rFont val="宋体"/>
        <family val="3"/>
        <charset val="134"/>
      </rPr>
      <t>犹豫期解约（长险）同时清偿贷款及利息</t>
    </r>
  </si>
  <si>
    <t>V2.4</t>
  </si>
  <si>
    <t>&lt;A02_续期_个单、CBBC、家庭单&gt;
增加费用流程case2-7 续保首期记账规则，续期记账规则同首年续期收费；</t>
  </si>
  <si>
    <t>V2.5</t>
  </si>
  <si>
    <t>&lt;C01积分&gt;_积分发放、积分扣减
增加积分发放和积分扣减费用流程</t>
  </si>
  <si>
    <t>V2.6</t>
  </si>
  <si>
    <t>&lt;A03_保全_个单、CBBC、家庭单&gt;
增加费用流程case3-15、case3-16 重要资料变更记账规则</t>
  </si>
  <si>
    <t>V2.7</t>
  </si>
  <si>
    <t>&lt;A03_保全_个单、CBBC、家庭单&gt;
增加费用流程case3-17 生存金领取记账规则、case3-18满期金领取记账规则</t>
  </si>
  <si>
    <t>V2.8</t>
  </si>
  <si>
    <t>&lt;A03_保全_个单、CBBC、家庭单&gt;
修改费用流程case3-7，case 3-8 转保留记账规则</t>
  </si>
  <si>
    <t>V2.9</t>
  </si>
  <si>
    <t>&lt;D01_相互保记账规则&gt;
增加费用流程case1-1，case1-2，case1-3，case1-4，case1-5，case1-6</t>
  </si>
  <si>
    <t>V3.0</t>
  </si>
  <si>
    <t>&lt;A02_续期_个单、CBBC、家庭单&gt;
修改费用流程case2-3，针对客户在宽限期内发生补退费保全，冲销应收，重新进行催收的记账日期修改，以保全完成日记应收计提费用</t>
  </si>
  <si>
    <t>V3.1</t>
  </si>
  <si>
    <t>&lt;B02_保全_精英计划 &gt;
修改费用流程case2-1、case2-2、case2-4，添加转保留记账规则</t>
  </si>
  <si>
    <t>V3.2</t>
  </si>
  <si>
    <t>&lt;B03_续期_精英计划&gt;
修改费用流程case2-1、case2-2、case2-3,case2-4,case2-5</t>
  </si>
  <si>
    <t>V3.3</t>
  </si>
  <si>
    <t>&lt;D0_相互保记账规则&gt;
修改费用流程case1-1、case1-2、case1-3,case1-4,case1-5，case1-6,case1-7,case1-8</t>
  </si>
  <si>
    <t>nina.mu</t>
  </si>
  <si>
    <t>V3.4</t>
  </si>
  <si>
    <t>&lt;A03_保全_个单、CBBC、家庭单&gt;
   1. 修改case3-1、case3-3、case3-7、case3-8、case3-11、case3-12、case3-14、case3-17、case3-18业务交易‘实际付费’的记账日期为‘发盘日期’
&lt;B02_保全_精英计划 &gt;
   1.修改case2-1、case2-2业务交易‘实际付费’的记账日期为‘发盘日期’
   2.修改Case2-4业务交易‘实际结算支付（应付大于应收）’的记账日期为‘发盘日期’
&lt;AB04_理赔&gt;
   1. 修改case4-1业务交易‘实际付费 - 寿险或年金险或长期健康险’、‘实际付费 - 意外险或短期健康险’、‘实际付费 - 超期利息’的记账日期为‘发盘日期’
   2.修改case4-2、case4-3、case4-4、case4-5、case4-6、case4-7、case4-8、case4-9、case4-10业务交易‘实际付费’的记账日期为‘发盘日期’
&lt;D01_相互保记账规则&gt;
  1.修改case1-1业务交易‘实付代理业务理赔款’的记账日期为‘发盘日期’</t>
  </si>
  <si>
    <t>V3.5</t>
  </si>
  <si>
    <t>&lt;A03_保全_个单、CBBC、家庭单&gt;
1.修改case3-1‘犹豫期解约’为‘犹豫期解约/撤单’
2.修改case3-14‘犹豫期解约（长险）同时清偿贷款及利息’为‘犹豫期解约（长险）同时清偿贷款及利息/撤单’</t>
  </si>
  <si>
    <t>V3.6</t>
  </si>
  <si>
    <t>&lt;A03_保全_个单、CBBC、家庭单&gt;
添加公司解约流程、协议退保费用流程case3-19、case3-20、case3-21、case3-22；</t>
  </si>
  <si>
    <t>穆聪</t>
  </si>
  <si>
    <t>V3.7</t>
  </si>
  <si>
    <r>
      <rPr>
        <sz val="9"/>
        <color theme="1"/>
        <rFont val="Abadi MT Condensed Extra Bold"/>
        <family val="1"/>
      </rPr>
      <t>&lt;A03_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添加退保（冲销计提的应收未收的保费）case3-23；
&lt;AB04_理赔&gt;
添加 理赔解约且为短险 - 通过下拉选项选择退现价或退部分保费或退全额保费（冲销计提的应收未收保费）</t>
    </r>
    <r>
      <rPr>
        <sz val="9"/>
        <color theme="1"/>
        <rFont val="Abadi MT Condensed Extra Bold"/>
        <family val="1"/>
      </rPr>
      <t>case4-7</t>
    </r>
  </si>
  <si>
    <t>V3.8</t>
  </si>
  <si>
    <r>
      <rPr>
        <sz val="9"/>
        <color theme="1"/>
        <rFont val="Abadi MT Condensed Extra Bold"/>
        <family val="1"/>
      </rPr>
      <t>&lt;A03_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添加加保后结算收费（CBBC）case3-24；</t>
    </r>
  </si>
  <si>
    <t>V3.9</t>
  </si>
  <si>
    <r>
      <rPr>
        <sz val="9"/>
        <color theme="1"/>
        <rFont val="Abadi MT Condensed Extra Bold"/>
        <family val="1"/>
      </rPr>
      <t>&lt;A03_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添加续期退费case3-25；</t>
    </r>
  </si>
  <si>
    <t>V4.0</t>
  </si>
  <si>
    <r>
      <rPr>
        <sz val="9"/>
        <color theme="1"/>
        <rFont val="Abadi MT Condensed Extra Bold"/>
        <family val="1"/>
      </rPr>
      <t>1.&lt;AB04_</t>
    </r>
    <r>
      <rPr>
        <sz val="9"/>
        <color theme="1"/>
        <rFont val="微软雅黑"/>
        <family val="2"/>
        <charset val="134"/>
      </rPr>
      <t>理赔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case4-3补充说明信息“宽限期内理赔扣回应交保费”；</t>
    </r>
    <r>
      <rPr>
        <sz val="9"/>
        <color theme="1"/>
        <rFont val="Abadi MT Condensed Extra Bold"/>
        <family val="1"/>
      </rPr>
      <t xml:space="preserve">
2.&lt;AB04_</t>
    </r>
    <r>
      <rPr>
        <sz val="9"/>
        <color theme="1"/>
        <rFont val="微软雅黑"/>
        <family val="2"/>
        <charset val="134"/>
      </rPr>
      <t>理赔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增加case4-12，精英计划减人后理赔支持追回减人费用</t>
    </r>
    <r>
      <rPr>
        <sz val="9"/>
        <color theme="1"/>
        <rFont val="Arial"/>
        <family val="2"/>
      </rPr>
      <t xml:space="preserve">
3.</t>
    </r>
    <r>
      <rPr>
        <sz val="9"/>
        <color theme="1"/>
        <rFont val="Abadi MT Condensed Extra Bold"/>
        <family val="1"/>
      </rPr>
      <t>&lt;B02_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精英计划</t>
    </r>
    <r>
      <rPr>
        <sz val="9"/>
        <color theme="1"/>
        <rFont val="Arial"/>
        <family val="2"/>
      </rPr>
      <t xml:space="preserve"> &gt;
case2-4</t>
    </r>
    <r>
      <rPr>
        <sz val="9"/>
        <color theme="1"/>
        <rFont val="微软雅黑"/>
        <family val="2"/>
        <charset val="134"/>
      </rPr>
      <t>保全定结增加减人后理赔追回减人费用项</t>
    </r>
    <r>
      <rPr>
        <sz val="9"/>
        <color theme="1"/>
        <rFont val="Arial"/>
        <family val="2"/>
      </rPr>
      <t>'</t>
    </r>
    <r>
      <rPr>
        <sz val="9"/>
        <color theme="1"/>
        <rFont val="微软雅黑"/>
        <family val="2"/>
        <charset val="134"/>
      </rPr>
      <t>首年欠缴保费</t>
    </r>
    <r>
      <rPr>
        <sz val="9"/>
        <color theme="1"/>
        <rFont val="Arial"/>
        <family val="2"/>
      </rPr>
      <t>'</t>
    </r>
  </si>
  <si>
    <t>V4.1</t>
  </si>
  <si>
    <r>
      <rPr>
        <sz val="9"/>
        <color theme="1"/>
        <rFont val="Abadi MT Condensed Extra Bold"/>
        <family val="1"/>
      </rPr>
      <t>1.&lt;A02_</t>
    </r>
    <r>
      <rPr>
        <sz val="9"/>
        <color theme="1"/>
        <rFont val="微软雅黑"/>
        <family val="2"/>
        <charset val="134"/>
      </rPr>
      <t>续期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增加case2-8，宽限期内续期成功，冲销应收未收保费--孩子王重疾</t>
    </r>
  </si>
  <si>
    <t>V4.2</t>
  </si>
  <si>
    <r>
      <rPr>
        <sz val="9"/>
        <color theme="1"/>
        <rFont val="Abadi MT Condensed Extra Bold"/>
        <family val="1"/>
      </rPr>
      <t>1.&lt;A03_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增加</t>
    </r>
    <r>
      <rPr>
        <sz val="9"/>
        <color theme="1"/>
        <rFont val="Arial"/>
        <family val="2"/>
      </rPr>
      <t>case3-26</t>
    </r>
    <r>
      <rPr>
        <sz val="9"/>
        <color theme="1"/>
        <rFont val="微软雅黑"/>
        <family val="2"/>
        <charset val="134"/>
      </rPr>
      <t>、case3-27增补告知费用流程</t>
    </r>
  </si>
  <si>
    <t>李新影</t>
  </si>
  <si>
    <t>V4.3</t>
  </si>
  <si>
    <t>1.&lt;D01_相互保记账规则&gt; 增加单人单案件超过0.1元蚂蚁付费的记账规则：
case1-2,标黄添加蚂蚁应收费用，拆分为蚂蚁应收保费，蚂蚁应收管理费；
case1-3，标黄添加蚂蚁实收费用；
case1-7，标黄添加蚂蚁结余和损失的费用类型；</t>
  </si>
  <si>
    <t>V4.4.</t>
  </si>
  <si>
    <t>1.&lt;A03_保全_个单、CBBC、家庭单&gt;case3-20协议退保范围增加短险定期寿险
2.&lt;A03_保全_个单、CBBC、家庭单&gt;case3-21协议退保、公司解决范围修正取消短险定期寿险；
费用流程将‘通融退保’借方科目‘退保金-特殊退保’更改为‘保费收入-首年-退费’，贷方科目‘应付赔付款-退保金’更改为'应付赔付款-出单后退费'；
取消‘应付赔付款-退保金’对应的实际付款费用流程，更新‘应付赔付款-出单后退费’实际付款费用流程付款金额。</t>
  </si>
  <si>
    <t>1.&lt;A03_保全_个单、CBBC、家庭单&gt;case3-20协议退保范围 取消 增加的短险定期寿险
2.&lt;A03_保全_个单、CBBC、家庭单&gt;case3-21协议退保、公司解决范围修正：增加 取消的短险定期寿险，修改通融退保价、税分离；</t>
  </si>
  <si>
    <t>业务规则：</t>
  </si>
  <si>
    <t>1、F41遵循孰晚原则，取生效日、承保日中置后的日期。</t>
  </si>
  <si>
    <t>2、新契约无溢缴，不考虑溢缴的情况</t>
  </si>
  <si>
    <t>3、先收费后承保，不考虑欠费承保的情况</t>
  </si>
  <si>
    <t>新契约承保：见费承保</t>
  </si>
  <si>
    <t>case1-1</t>
  </si>
  <si>
    <t>首年首期应缴保费</t>
  </si>
  <si>
    <t>投保人缴纳保费</t>
  </si>
  <si>
    <t>业务交易</t>
  </si>
  <si>
    <t>费用类型</t>
  </si>
  <si>
    <t xml:space="preserve"> 记账日期</t>
  </si>
  <si>
    <t>费用状态</t>
  </si>
  <si>
    <t>借方科目</t>
  </si>
  <si>
    <t>贷方科目</t>
  </si>
  <si>
    <t>金额</t>
  </si>
  <si>
    <t>费用表</t>
  </si>
  <si>
    <t>实际收费</t>
  </si>
  <si>
    <t>F11</t>
  </si>
  <si>
    <t>到账确认日</t>
  </si>
  <si>
    <t>已确认</t>
  </si>
  <si>
    <t>银行存款</t>
  </si>
  <si>
    <t>预收保费</t>
  </si>
  <si>
    <t>t_cash</t>
  </si>
  <si>
    <t>应收保费</t>
  </si>
  <si>
    <t>F41</t>
  </si>
  <si>
    <t>不记账</t>
  </si>
  <si>
    <t>t_prem_arap</t>
  </si>
  <si>
    <t>保费收入（不含税）</t>
  </si>
  <si>
    <t>F415</t>
  </si>
  <si>
    <t>承保日/生效日</t>
  </si>
  <si>
    <t>保费收入-首年-首年首期</t>
  </si>
  <si>
    <t>保费收入增值税</t>
  </si>
  <si>
    <t>F416</t>
  </si>
  <si>
    <t>应交税费-应交增值税-销项税额-保费收入增值税</t>
  </si>
  <si>
    <t>赠险（个单）承保：见费承保</t>
  </si>
  <si>
    <t>case1-2</t>
  </si>
  <si>
    <t>赠险税费</t>
  </si>
  <si>
    <t>F419</t>
  </si>
  <si>
    <t>营业外支出-其他</t>
  </si>
  <si>
    <t>先承保后收费（CBBC）</t>
  </si>
  <si>
    <t>case1-3</t>
  </si>
  <si>
    <t>承保时应缴保费</t>
  </si>
  <si>
    <t>折扣红冲应缴保费（如有）</t>
  </si>
  <si>
    <t>实际缴纳保费</t>
  </si>
  <si>
    <t>备注：If没有折扣红冲，则此处为1590</t>
  </si>
  <si>
    <t>应收保费-平台保</t>
  </si>
  <si>
    <t>折扣红冲应收保费</t>
  </si>
  <si>
    <t>折扣红冲保费收入（不含税）</t>
  </si>
  <si>
    <t>折扣红冲保费收入增值税</t>
  </si>
  <si>
    <t>新契约收费</t>
  </si>
  <si>
    <t>缴费</t>
  </si>
  <si>
    <t>业务类型</t>
  </si>
  <si>
    <t>业务描述</t>
  </si>
  <si>
    <t>业务行为</t>
  </si>
  <si>
    <t>万能险预收费用</t>
  </si>
  <si>
    <t>出单前撤件</t>
  </si>
  <si>
    <t>退费</t>
  </si>
  <si>
    <t>万能险出单前退费</t>
  </si>
  <si>
    <t>承保</t>
  </si>
  <si>
    <t>万能险承保</t>
  </si>
  <si>
    <t>万能险初始扣费</t>
  </si>
  <si>
    <t>风险保费承保</t>
  </si>
  <si>
    <t>万能险承保转保户储金</t>
  </si>
  <si>
    <t>保户储金及投资款-本金</t>
  </si>
  <si>
    <t>初始扣费</t>
  </si>
  <si>
    <t>保户储金及投资款-初始费用</t>
  </si>
  <si>
    <t>万能险收取初始扣费</t>
  </si>
  <si>
    <t>其他业务收入-储金初始费用</t>
  </si>
  <si>
    <t>万能险收取初始扣费(税)</t>
  </si>
  <si>
    <t>应交税费-应交增值税-销项税额-费用收入增值税</t>
  </si>
  <si>
    <t>收取风险保费</t>
  </si>
  <si>
    <t>万能险收取风险保费</t>
  </si>
  <si>
    <t>规则设置</t>
  </si>
  <si>
    <t>保户储金及投资款-风险保费</t>
  </si>
  <si>
    <t>万能险风险保费承保</t>
  </si>
  <si>
    <t>犹豫期退保</t>
  </si>
  <si>
    <t>case1-4</t>
  </si>
  <si>
    <t>退回风险保费</t>
  </si>
  <si>
    <t>退回初始扣费</t>
  </si>
  <si>
    <t>收取万能险出单费</t>
  </si>
  <si>
    <t>退回账户价值</t>
  </si>
  <si>
    <t>合计退费</t>
  </si>
  <si>
    <t>万能险风险保费犹豫期退保</t>
  </si>
  <si>
    <t>保全生效日</t>
  </si>
  <si>
    <r>
      <rPr>
        <sz val="10"/>
        <color rgb="FF000000"/>
        <rFont val="宋体"/>
        <family val="3"/>
        <charset val="134"/>
      </rPr>
      <t>应</t>
    </r>
    <r>
      <rPr>
        <sz val="10"/>
        <color rgb="FF000000"/>
        <rFont val="MingLiU"/>
        <family val="3"/>
        <charset val="136"/>
      </rPr>
      <t>付</t>
    </r>
    <r>
      <rPr>
        <sz val="10"/>
        <color rgb="FF000000"/>
        <rFont val="宋体"/>
        <family val="3"/>
        <charset val="134"/>
      </rPr>
      <t>赔</t>
    </r>
    <r>
      <rPr>
        <sz val="10"/>
        <color rgb="FF000000"/>
        <rFont val="MingLiU"/>
        <family val="3"/>
        <charset val="136"/>
      </rPr>
      <t>付款-出</t>
    </r>
    <r>
      <rPr>
        <sz val="10"/>
        <color rgb="FF000000"/>
        <rFont val="宋体"/>
        <family val="3"/>
        <charset val="134"/>
      </rPr>
      <t>单</t>
    </r>
    <r>
      <rPr>
        <sz val="10"/>
        <color rgb="FF000000"/>
        <rFont val="MingLiU"/>
        <family val="3"/>
        <charset val="136"/>
      </rPr>
      <t>后退</t>
    </r>
    <r>
      <rPr>
        <sz val="10"/>
        <color rgb="FF000000"/>
        <rFont val="宋体"/>
        <family val="3"/>
        <charset val="134"/>
      </rPr>
      <t>费</t>
    </r>
  </si>
  <si>
    <t>万能险退回初始扣费</t>
  </si>
  <si>
    <t>万能险退回初始扣费（税）</t>
  </si>
  <si>
    <t>万能险退回初始扣费应付</t>
  </si>
  <si>
    <t>犹豫期退保出单费</t>
  </si>
  <si>
    <t>万能险出单费收入</t>
  </si>
  <si>
    <t>其他业务收入-工本费</t>
  </si>
  <si>
    <t>万能险出单费收入（税）</t>
  </si>
  <si>
    <t>万能险账户价值退回</t>
  </si>
  <si>
    <t>万能险账户价值退回应付</t>
  </si>
  <si>
    <t>万能险犹豫期退保</t>
  </si>
  <si>
    <t>万能险犹豫期退保实付</t>
  </si>
  <si>
    <t>发盘日期</t>
  </si>
  <si>
    <t>提取分险保费（首年，次年）</t>
  </si>
  <si>
    <t>case2-1</t>
  </si>
  <si>
    <t>首年按月提取分险保费</t>
  </si>
  <si>
    <t>保费收入-首年-首年续期</t>
  </si>
  <si>
    <t>次年按月提取分险保费</t>
  </si>
  <si>
    <t>保费收入-续年-续年续期</t>
  </si>
  <si>
    <t>结算利息</t>
  </si>
  <si>
    <t>case3-1</t>
  </si>
  <si>
    <t>万能险结算利息</t>
  </si>
  <si>
    <t>万能险结息</t>
  </si>
  <si>
    <t>万能险结息结算</t>
  </si>
  <si>
    <r>
      <rPr>
        <sz val="11"/>
        <color theme="1"/>
        <rFont val="宋体"/>
        <family val="3"/>
        <charset val="134"/>
      </rPr>
      <t>其他</t>
    </r>
    <r>
      <rPr>
        <sz val="10"/>
        <color rgb="FF000000"/>
        <rFont val="宋体"/>
        <family val="3"/>
        <charset val="134"/>
      </rPr>
      <t>业务</t>
    </r>
    <r>
      <rPr>
        <sz val="10"/>
        <color rgb="FF000000"/>
        <rFont val="MingLiU"/>
        <family val="3"/>
        <charset val="136"/>
      </rPr>
      <t>支出-保</t>
    </r>
    <r>
      <rPr>
        <sz val="10"/>
        <color rgb="FF000000"/>
        <rFont val="宋体"/>
        <family val="3"/>
        <charset val="134"/>
      </rPr>
      <t>户</t>
    </r>
    <r>
      <rPr>
        <sz val="10"/>
        <color rgb="FF000000"/>
        <rFont val="MingLiU"/>
        <family val="3"/>
        <charset val="136"/>
      </rPr>
      <t>投</t>
    </r>
    <r>
      <rPr>
        <sz val="10"/>
        <color rgb="FF000000"/>
        <rFont val="宋体"/>
        <family val="3"/>
        <charset val="134"/>
      </rPr>
      <t>资</t>
    </r>
    <r>
      <rPr>
        <sz val="10"/>
        <color rgb="FF000000"/>
        <rFont val="MingLiU"/>
        <family val="3"/>
        <charset val="136"/>
      </rPr>
      <t>款-</t>
    </r>
    <r>
      <rPr>
        <sz val="10"/>
        <color rgb="FF000000"/>
        <rFont val="宋体"/>
        <family val="3"/>
        <charset val="134"/>
      </rPr>
      <t>储</t>
    </r>
    <r>
      <rPr>
        <sz val="10"/>
        <color rgb="FF000000"/>
        <rFont val="MingLiU"/>
        <family val="3"/>
        <charset val="136"/>
      </rPr>
      <t>金收益</t>
    </r>
  </si>
  <si>
    <t>保户储金及投资款-投资收益</t>
  </si>
  <si>
    <t>追加费用（同新契约收费退费承保）</t>
  </si>
  <si>
    <t>追加费用</t>
  </si>
  <si>
    <t>退保\部分领取</t>
  </si>
  <si>
    <t>case4-1</t>
  </si>
  <si>
    <t>万能险风险保费退保</t>
  </si>
  <si>
    <t>万能险风险保费退保收费</t>
  </si>
  <si>
    <t>风险保费退保</t>
  </si>
  <si>
    <t>退回万能险保费</t>
  </si>
  <si>
    <t>保户储金及投资款-退保金</t>
  </si>
  <si>
    <r>
      <rPr>
        <sz val="10"/>
        <color rgb="FF000000"/>
        <rFont val="宋体"/>
        <family val="3"/>
        <charset val="134"/>
      </rPr>
      <t>应</t>
    </r>
    <r>
      <rPr>
        <sz val="10"/>
        <color rgb="FF000000"/>
        <rFont val="MingLiU"/>
        <family val="3"/>
        <charset val="136"/>
      </rPr>
      <t>付</t>
    </r>
    <r>
      <rPr>
        <sz val="10"/>
        <color rgb="FF000000"/>
        <rFont val="宋体"/>
        <family val="3"/>
        <charset val="134"/>
      </rPr>
      <t>赔</t>
    </r>
    <r>
      <rPr>
        <sz val="10"/>
        <color rgb="FF000000"/>
        <rFont val="MingLiU"/>
        <family val="3"/>
        <charset val="136"/>
      </rPr>
      <t>付款-退保金</t>
    </r>
  </si>
  <si>
    <t>保户储金及投资款-退保费用</t>
  </si>
  <si>
    <t>收取万能险退保费用</t>
  </si>
  <si>
    <t>其他业务收入-保户投资款-退保费用</t>
  </si>
  <si>
    <t>收取万能险退保费用（税）</t>
  </si>
  <si>
    <t>退回万能险保费（只有退保需要）</t>
  </si>
  <si>
    <t>退保金-退保支出</t>
  </si>
  <si>
    <t>万能险退保实付</t>
  </si>
  <si>
    <t>死亡给付</t>
  </si>
  <si>
    <t>case5-1</t>
  </si>
  <si>
    <t>万能险死亡给付</t>
  </si>
  <si>
    <t>万能险账户价值死亡给付</t>
  </si>
  <si>
    <t>万能险死亡给付实付</t>
  </si>
  <si>
    <t>理赔确认日</t>
  </si>
  <si>
    <r>
      <rPr>
        <sz val="11"/>
        <color theme="1"/>
        <rFont val="宋体"/>
        <family val="3"/>
        <charset val="134"/>
      </rPr>
      <t>死</t>
    </r>
    <r>
      <rPr>
        <sz val="10"/>
        <color rgb="FF000000"/>
        <rFont val="宋体"/>
        <family val="3"/>
        <charset val="134"/>
      </rPr>
      <t>伤医疗给</t>
    </r>
    <r>
      <rPr>
        <sz val="10"/>
        <color rgb="FF000000"/>
        <rFont val="MingLiU"/>
        <family val="3"/>
        <charset val="136"/>
      </rPr>
      <t>付</t>
    </r>
  </si>
  <si>
    <r>
      <rPr>
        <sz val="10"/>
        <color rgb="FF000000"/>
        <rFont val="宋体"/>
        <family val="3"/>
        <charset val="134"/>
      </rPr>
      <t>应</t>
    </r>
    <r>
      <rPr>
        <sz val="10"/>
        <color rgb="FF000000"/>
        <rFont val="MingLiU"/>
        <family val="3"/>
        <charset val="136"/>
      </rPr>
      <t>付</t>
    </r>
    <r>
      <rPr>
        <sz val="10"/>
        <color rgb="FF000000"/>
        <rFont val="宋体"/>
        <family val="3"/>
        <charset val="134"/>
      </rPr>
      <t>赔</t>
    </r>
    <r>
      <rPr>
        <sz val="10"/>
        <color rgb="FF000000"/>
        <rFont val="MingLiU"/>
        <family val="3"/>
        <charset val="136"/>
      </rPr>
      <t>付款-死</t>
    </r>
    <r>
      <rPr>
        <sz val="10"/>
        <color rgb="FF000000"/>
        <rFont val="宋体"/>
        <family val="3"/>
        <charset val="134"/>
      </rPr>
      <t>伤医疗给</t>
    </r>
    <r>
      <rPr>
        <sz val="10"/>
        <color rgb="FF000000"/>
        <rFont val="MingLiU"/>
        <family val="3"/>
        <charset val="136"/>
      </rPr>
      <t>付</t>
    </r>
  </si>
  <si>
    <t>保户储金及投资款-死亡给付</t>
  </si>
  <si>
    <t>保单持续奖金</t>
  </si>
  <si>
    <t>case6-1</t>
  </si>
  <si>
    <t>发放保单持续奖金</t>
  </si>
  <si>
    <r>
      <rPr>
        <sz val="11"/>
        <color theme="1"/>
        <rFont val="宋体"/>
        <family val="3"/>
        <charset val="134"/>
      </rPr>
      <t>其他</t>
    </r>
    <r>
      <rPr>
        <sz val="10"/>
        <color rgb="FF000000"/>
        <rFont val="宋体"/>
        <family val="3"/>
        <charset val="134"/>
      </rPr>
      <t>业务</t>
    </r>
    <r>
      <rPr>
        <sz val="10"/>
        <color rgb="FF000000"/>
        <rFont val="MingLiU"/>
        <family val="3"/>
        <charset val="136"/>
      </rPr>
      <t>支出-保</t>
    </r>
    <r>
      <rPr>
        <sz val="10"/>
        <color rgb="FF000000"/>
        <rFont val="宋体"/>
        <family val="3"/>
        <charset val="134"/>
      </rPr>
      <t>户</t>
    </r>
    <r>
      <rPr>
        <sz val="10"/>
        <color rgb="FF000000"/>
        <rFont val="MingLiU"/>
        <family val="3"/>
        <charset val="136"/>
      </rPr>
      <t>投</t>
    </r>
    <r>
      <rPr>
        <sz val="10"/>
        <color rgb="FF000000"/>
        <rFont val="宋体"/>
        <family val="3"/>
        <charset val="134"/>
      </rPr>
      <t>资</t>
    </r>
    <r>
      <rPr>
        <sz val="10"/>
        <color rgb="FF000000"/>
        <rFont val="MingLiU"/>
        <family val="3"/>
        <charset val="136"/>
      </rPr>
      <t>款-</t>
    </r>
    <r>
      <rPr>
        <sz val="10"/>
        <color rgb="FF000000"/>
        <rFont val="宋体"/>
        <family val="3"/>
        <charset val="134"/>
      </rPr>
      <t>储金持续奖金</t>
    </r>
  </si>
  <si>
    <t>保户储金及投资款-持续奖金</t>
  </si>
  <si>
    <t>满期给付</t>
  </si>
  <si>
    <t>case7-1</t>
  </si>
  <si>
    <t>万能险账户价值满期给付</t>
  </si>
  <si>
    <t>万能险满期给付实付</t>
  </si>
  <si>
    <t xml:space="preserve"> </t>
  </si>
  <si>
    <t>保户储金及投资款-满期给付</t>
  </si>
  <si>
    <r>
      <rPr>
        <sz val="10"/>
        <color rgb="FF000000"/>
        <rFont val="宋体"/>
        <family val="3"/>
        <charset val="134"/>
      </rPr>
      <t>应</t>
    </r>
    <r>
      <rPr>
        <sz val="10"/>
        <color rgb="FF000000"/>
        <rFont val="MingLiU"/>
        <family val="3"/>
        <charset val="136"/>
      </rPr>
      <t>付</t>
    </r>
    <r>
      <rPr>
        <sz val="10"/>
        <color rgb="FF000000"/>
        <rFont val="宋体"/>
        <family val="3"/>
        <charset val="134"/>
      </rPr>
      <t>赔</t>
    </r>
    <r>
      <rPr>
        <sz val="10"/>
        <color rgb="FF000000"/>
        <rFont val="MingLiU"/>
        <family val="3"/>
        <charset val="136"/>
      </rPr>
      <t>付款-</t>
    </r>
    <r>
      <rPr>
        <sz val="10"/>
        <color rgb="FF000000"/>
        <rFont val="宋体"/>
        <family val="3"/>
        <charset val="134"/>
      </rPr>
      <t>满</t>
    </r>
    <r>
      <rPr>
        <sz val="10"/>
        <color rgb="FF000000"/>
        <rFont val="MingLiU"/>
        <family val="3"/>
        <charset val="136"/>
      </rPr>
      <t>期</t>
    </r>
    <r>
      <rPr>
        <sz val="10"/>
        <color rgb="FF000000"/>
        <rFont val="宋体"/>
        <family val="3"/>
        <charset val="134"/>
      </rPr>
      <t>给</t>
    </r>
    <r>
      <rPr>
        <sz val="10"/>
        <color rgb="FF000000"/>
        <rFont val="MingLiU"/>
        <family val="3"/>
        <charset val="136"/>
      </rPr>
      <t>付</t>
    </r>
  </si>
  <si>
    <t>支付渠道手续费</t>
  </si>
  <si>
    <t>case8-1</t>
  </si>
  <si>
    <t>应付万能险渠道手续费</t>
  </si>
  <si>
    <t>实付万能险渠道手续费</t>
  </si>
  <si>
    <t>确认生效日</t>
  </si>
  <si>
    <r>
      <rPr>
        <sz val="11"/>
        <color theme="1"/>
        <rFont val="宋体"/>
        <family val="3"/>
        <charset val="134"/>
      </rPr>
      <t>其他</t>
    </r>
    <r>
      <rPr>
        <sz val="10"/>
        <color rgb="FF000000"/>
        <rFont val="宋体"/>
        <family val="3"/>
        <charset val="134"/>
      </rPr>
      <t>业务</t>
    </r>
    <r>
      <rPr>
        <sz val="10"/>
        <color rgb="FF000000"/>
        <rFont val="MingLiU"/>
        <family val="3"/>
        <charset val="136"/>
      </rPr>
      <t>支出-保</t>
    </r>
    <r>
      <rPr>
        <sz val="10"/>
        <color rgb="FF000000"/>
        <rFont val="宋体"/>
        <family val="3"/>
        <charset val="134"/>
      </rPr>
      <t>户</t>
    </r>
    <r>
      <rPr>
        <sz val="10"/>
        <color rgb="FF000000"/>
        <rFont val="MingLiU"/>
        <family val="3"/>
        <charset val="136"/>
      </rPr>
      <t>投</t>
    </r>
    <r>
      <rPr>
        <sz val="10"/>
        <color rgb="FF000000"/>
        <rFont val="宋体"/>
        <family val="3"/>
        <charset val="134"/>
      </rPr>
      <t>资</t>
    </r>
    <r>
      <rPr>
        <sz val="10"/>
        <color rgb="FF000000"/>
        <rFont val="MingLiU"/>
        <family val="3"/>
        <charset val="136"/>
      </rPr>
      <t>款手</t>
    </r>
    <r>
      <rPr>
        <sz val="10"/>
        <color rgb="FF000000"/>
        <rFont val="宋体"/>
        <family val="3"/>
        <charset val="134"/>
      </rPr>
      <t>续费</t>
    </r>
    <r>
      <rPr>
        <sz val="10"/>
        <color rgb="FF000000"/>
        <rFont val="MingLiU"/>
        <family val="3"/>
        <charset val="136"/>
      </rPr>
      <t>支出</t>
    </r>
  </si>
  <si>
    <t>应付手续费</t>
  </si>
  <si>
    <t>银保渠道无出单前退费</t>
  </si>
  <si>
    <t>到账日</t>
  </si>
  <si>
    <t>不扣除出单费</t>
  </si>
  <si>
    <t>前三个月免保费不涉及风险保费</t>
  </si>
  <si>
    <t>提取风险保费（首年，次年）</t>
  </si>
  <si>
    <t>提取风险保费</t>
  </si>
  <si>
    <t>结算日</t>
  </si>
  <si>
    <t>首年首次提取分险保费</t>
  </si>
  <si>
    <t>等待期结束前的一个结算日</t>
  </si>
  <si>
    <t>注意：是否到达扣除风险保费条件</t>
  </si>
  <si>
    <t>注：首次提取风险保费，1、未过等待期 2、过等待期</t>
  </si>
  <si>
    <t>提取分险保费</t>
  </si>
  <si>
    <t>1、过等待期承保日/生效 2、未过等待期为等待期结束前的一个结算日</t>
  </si>
  <si>
    <r>
      <rPr>
        <sz val="11"/>
        <color theme="1"/>
        <rFont val="DengXian"/>
        <charset val="134"/>
        <scheme val="minor"/>
      </rPr>
      <t>转入保费</t>
    </r>
    <r>
      <rPr>
        <sz val="11"/>
        <rFont val="DengXian"/>
        <charset val="134"/>
        <scheme val="minor"/>
      </rPr>
      <t>（只是转年金红利）</t>
    </r>
  </si>
  <si>
    <t>结算生存金</t>
  </si>
  <si>
    <t>应领日</t>
  </si>
  <si>
    <t>年金给付</t>
  </si>
  <si>
    <t>应付赔付款-年金给付</t>
  </si>
  <si>
    <t>生存金转入保费</t>
  </si>
  <si>
    <t>其他应收款-系统内部往来-应付</t>
  </si>
  <si>
    <t>转入保费</t>
  </si>
  <si>
    <t>万能险退费</t>
  </si>
  <si>
    <t>部分领取不退风险保费</t>
  </si>
  <si>
    <t>退回万能险费用</t>
  </si>
  <si>
    <t>万能险退账户价值</t>
  </si>
  <si>
    <t>万能险退费收费</t>
  </si>
  <si>
    <t>万能险退账户价值收费</t>
  </si>
  <si>
    <t>收取万能险退费费用</t>
  </si>
  <si>
    <t>收取万能险退账户价值费用</t>
  </si>
  <si>
    <t>收取万能险退账户价值费用（税）</t>
  </si>
  <si>
    <t>退回万能险风险保费（只有退保需要）</t>
  </si>
  <si>
    <t>持续奖金结算日</t>
  </si>
  <si>
    <t>发生日至理赔日之间发生的风险保费，结算利息都要回滚</t>
  </si>
  <si>
    <t>回滚事故发生后已结利息</t>
  </si>
  <si>
    <t>回滚事故发生后已结持续奖励</t>
  </si>
  <si>
    <t>回滚事故发生后扣除保费</t>
  </si>
  <si>
    <t>拒赔</t>
  </si>
  <si>
    <t>case5-2</t>
  </si>
  <si>
    <t>退还现价</t>
  </si>
  <si>
    <t>退还未经过风险保费类似于退保</t>
  </si>
  <si>
    <t>退还全额保费</t>
  </si>
  <si>
    <t>相当于全部回滚（含已结利息，已扣除风险保费，已扣除费用）</t>
  </si>
  <si>
    <t>退还部分保费</t>
  </si>
  <si>
    <t>不退费</t>
  </si>
  <si>
    <t>万能险退费收费（退现价）</t>
  </si>
  <si>
    <t>收取万能险退费费用（退现价）</t>
  </si>
  <si>
    <t>回滚已结利息</t>
  </si>
  <si>
    <t>回滚已结持续奖励</t>
  </si>
  <si>
    <t>回滚未经过风险保费</t>
  </si>
  <si>
    <t>业务规则:</t>
  </si>
  <si>
    <t>1、不考虑续期回退功能。</t>
  </si>
  <si>
    <t>2、结算方式为0，适用费用流程case2-1至case2-5。</t>
  </si>
  <si>
    <t>3、结算方式为1，适用费用流程case2-6。</t>
  </si>
  <si>
    <t>首年续期收费／续保首年续期</t>
  </si>
  <si>
    <t>应缴首年续期保费</t>
  </si>
  <si>
    <t>冲销状态</t>
  </si>
  <si>
    <t>实际续期收费</t>
  </si>
  <si>
    <t>续期保费收入</t>
  </si>
  <si>
    <t>已冲销</t>
  </si>
  <si>
    <t>续年收费</t>
  </si>
  <si>
    <t>case2-2</t>
  </si>
  <si>
    <t>应缴续年保费</t>
  </si>
  <si>
    <t>应缴日计提应收未收保费（客户在缴费日未缴纳保费）</t>
  </si>
  <si>
    <t>case2-3</t>
  </si>
  <si>
    <t>首年续期应缴保费</t>
  </si>
  <si>
    <t>续期应收保费</t>
  </si>
  <si>
    <t>未冲销</t>
  </si>
  <si>
    <t xml:space="preserve">t_prem_arap
</t>
  </si>
  <si>
    <t>计提应收未收保费</t>
  </si>
  <si>
    <t>F417</t>
  </si>
  <si>
    <t>续期应缴日日末，保全完成日较晚者</t>
  </si>
  <si>
    <t>应收保费-宽限期</t>
  </si>
  <si>
    <t>保费收入-宽限期应收</t>
  </si>
  <si>
    <t>t_prem_accrual</t>
  </si>
  <si>
    <t>F418</t>
  </si>
  <si>
    <t>说明：t_prem_arap表中F415、416在保费应缴日为待处理状态，即应收未收，则在t_prem_accrual进行记账，而在t_prem_arap中不记账。</t>
  </si>
  <si>
    <t>冲销应收未收保费（宽限期结束客户仍未缴费）</t>
  </si>
  <si>
    <t>case2-4</t>
  </si>
  <si>
    <t>冲销计提的应收未收保费</t>
  </si>
  <si>
    <t>宽限期止期日末</t>
  </si>
  <si>
    <t>说明：计提冲销批处理无需更新t_prem_arap表中F41\F415\F416的费用状态，仅生成冲销t_prem_accrual计提数据的记录</t>
  </si>
  <si>
    <t>冲销应收未收保费（宽限期内客户补交保费）</t>
  </si>
  <si>
    <t>case2-5</t>
  </si>
  <si>
    <t>险种A首年续期应缴保费</t>
  </si>
  <si>
    <t>险种B续年应缴保费</t>
  </si>
  <si>
    <t>投保保人缴纳保费</t>
  </si>
  <si>
    <t>险种A应收保费</t>
  </si>
  <si>
    <t>险种A保费（不含税）</t>
  </si>
  <si>
    <t>险种A增值税</t>
  </si>
  <si>
    <t>险种B应收保费</t>
  </si>
  <si>
    <t>险种B保费（不含税）</t>
  </si>
  <si>
    <t>险种B增值税</t>
  </si>
  <si>
    <t>首年续期：由单位将‘CBBC交费人已缴纳的保费’统一后付费至信美</t>
  </si>
  <si>
    <t>case2-6</t>
  </si>
  <si>
    <t>交费人缴纳保费日</t>
  </si>
  <si>
    <t>续保：续保日不计提应收未收保费</t>
  </si>
  <si>
    <t>case2-7</t>
  </si>
  <si>
    <r>
      <rPr>
        <b/>
        <sz val="11"/>
        <rFont val="宋体"/>
        <family val="3"/>
        <charset val="134"/>
      </rPr>
      <t>宽限期内续期（</t>
    </r>
    <r>
      <rPr>
        <b/>
        <sz val="8"/>
        <rFont val="宋体"/>
        <family val="3"/>
        <charset val="134"/>
      </rPr>
      <t>“CBBC企业投保后付费，续期成功企业按协商时间结算保费 ，冲销应收未收保费”</t>
    </r>
    <r>
      <rPr>
        <b/>
        <sz val="11"/>
        <rFont val="宋体"/>
        <family val="3"/>
        <charset val="134"/>
      </rPr>
      <t>）</t>
    </r>
  </si>
  <si>
    <t>case2-8</t>
  </si>
  <si>
    <t>续期生效日</t>
  </si>
  <si>
    <t>1、永久失效批处理，不考虑给付与清偿，通过申请保全项目处理</t>
  </si>
  <si>
    <t>2、发生清偿贷款、自垫业务时，先还利息再还本金</t>
  </si>
  <si>
    <t>3、减少保险金额暂不考虑清偿贷款</t>
  </si>
  <si>
    <t>犹豫期解约/撤单</t>
  </si>
  <si>
    <t>退还保费</t>
  </si>
  <si>
    <t>工本费</t>
  </si>
  <si>
    <t>投保人收到退还保费</t>
  </si>
  <si>
    <t>F42</t>
  </si>
  <si>
    <t>退还保费（不含税）</t>
  </si>
  <si>
    <t>F421</t>
  </si>
  <si>
    <t>保全完成日</t>
  </si>
  <si>
    <t>保费收入-首年-退费</t>
  </si>
  <si>
    <t>应付赔付款-出单后退费</t>
  </si>
  <si>
    <t>退还增值税</t>
  </si>
  <si>
    <t>F422</t>
  </si>
  <si>
    <t>F563</t>
  </si>
  <si>
    <t>F566</t>
  </si>
  <si>
    <t>工本费增值税</t>
  </si>
  <si>
    <t>F565</t>
  </si>
  <si>
    <t>应交税费-应交增值税-销项税额-其他收入增值税</t>
  </si>
  <si>
    <t>实际付费</t>
  </si>
  <si>
    <t>F32</t>
  </si>
  <si>
    <t>交费频率变更补费</t>
  </si>
  <si>
    <t>case3-2</t>
  </si>
  <si>
    <t>补交保费</t>
  </si>
  <si>
    <t>投保人缴费</t>
  </si>
  <si>
    <t>保费收入</t>
  </si>
  <si>
    <t>保费收入-首年-加保</t>
  </si>
  <si>
    <t>保单贷款</t>
  </si>
  <si>
    <t>场景1：保单贷款，计提公司和客户双方印花税</t>
  </si>
  <si>
    <t>场景2：保单贷款增贷/续贷，且不对前次贷款本金做账务处理，计提公司和客户双方印花税</t>
  </si>
  <si>
    <t>case3-3</t>
  </si>
  <si>
    <t>保单贷款金额/增贷金额</t>
  </si>
  <si>
    <t>代扣代缴客户印花税</t>
  </si>
  <si>
    <t>公司应缴印花税</t>
  </si>
  <si>
    <t>客户实际收到款项</t>
  </si>
  <si>
    <t>应付金额</t>
  </si>
  <si>
    <t>F33</t>
  </si>
  <si>
    <t>保单质押贷款-一般贷款</t>
  </si>
  <si>
    <t>其他应付款-保单质押贷款</t>
  </si>
  <si>
    <t>F762</t>
  </si>
  <si>
    <t>应交税费-代扣代缴-印花税</t>
  </si>
  <si>
    <t>F765</t>
  </si>
  <si>
    <r>
      <rPr>
        <sz val="11"/>
        <color theme="1"/>
        <rFont val="宋体"/>
        <family val="3"/>
        <charset val="134"/>
      </rPr>
      <t>业务及管理费</t>
    </r>
    <r>
      <rPr>
        <sz val="11"/>
        <color theme="1"/>
        <rFont val="Calibri"/>
        <family val="2"/>
      </rPr>
      <t>-</t>
    </r>
    <r>
      <rPr>
        <sz val="11"/>
        <color theme="1"/>
        <rFont val="宋体"/>
        <family val="3"/>
        <charset val="134"/>
      </rPr>
      <t>印花税</t>
    </r>
  </si>
  <si>
    <t>应交税费-印花税</t>
  </si>
  <si>
    <t>保单贷款增贷/续贷费用流程：贷款结息case3-5（场景3）+保单贷款case3-3（场景2）</t>
  </si>
  <si>
    <t>case3-4</t>
  </si>
  <si>
    <t>贷款结息</t>
  </si>
  <si>
    <t>场景1：贷款结息，于贷款结息日记账；</t>
  </si>
  <si>
    <t>场景2：贷款清偿，仅偿还部分利息时，动户结息，于保全生效日记账；</t>
  </si>
  <si>
    <t>场景3：贷款增贷/续贷，动户结息，于保全生效日记账；</t>
  </si>
  <si>
    <t>case3-5</t>
  </si>
  <si>
    <t>贷款利息计算</t>
  </si>
  <si>
    <t>D109</t>
  </si>
  <si>
    <t>D110</t>
  </si>
  <si>
    <t>t_capital_distribute</t>
  </si>
  <si>
    <t>D1101</t>
  </si>
  <si>
    <t>贷款结息日/保全完成日</t>
  </si>
  <si>
    <t>利息收入-业务利息-质押贷款清偿利息</t>
  </si>
  <si>
    <t>D1102</t>
  </si>
  <si>
    <t>应交税费-应交增值税-销项税额-利息收入增值税</t>
  </si>
  <si>
    <t>贷款清偿</t>
  </si>
  <si>
    <t>场景1：客户偿还保单质押贷款本金及利息</t>
  </si>
  <si>
    <t>case3-6</t>
  </si>
  <si>
    <t>保单贷款金额</t>
  </si>
  <si>
    <t>清偿贷款利息</t>
  </si>
  <si>
    <t>投保人偿还本息</t>
  </si>
  <si>
    <t>其他应收款-质押贷款本金</t>
  </si>
  <si>
    <t>应收利息-贷款利息-保单质押贷款利息</t>
  </si>
  <si>
    <t>F39</t>
  </si>
  <si>
    <t>F391</t>
  </si>
  <si>
    <t>F392</t>
  </si>
  <si>
    <t>清偿贷款本金</t>
  </si>
  <si>
    <t>F38</t>
  </si>
  <si>
    <t>退保/减少保险金额（短险)</t>
  </si>
  <si>
    <t>case3-7</t>
  </si>
  <si>
    <t>退保/减少保险金额（长险）</t>
  </si>
  <si>
    <t>备注：本费用流程包含尊享期退保</t>
  </si>
  <si>
    <t>case3-8</t>
  </si>
  <si>
    <t>退保金</t>
  </si>
  <si>
    <t>F51</t>
  </si>
  <si>
    <t>应付赔付款-退保金</t>
  </si>
  <si>
    <t>贷款月末计提利息</t>
  </si>
  <si>
    <t>场景1：保单贷款至今，‘未还贷款’的利息，计算规则同结息批处理，计提增值税，但不滚入本金，只用于总账记账及过账；</t>
  </si>
  <si>
    <t>场景2：保单因续期停效中止，此时仍有保单质押贷款时，在复效期间应正常计息，计算规则同结息批处理，计提增值税，但不滚入本金，只用于总账记账及过账，但贷款本金加应收利息达到或超过保单现价90%时停止计提利息。</t>
  </si>
  <si>
    <t>场景3：未还垫款（自垫）至今，‘未还垫款’的利息，计算规则同结息批处理，计提增值税，但不滚入本金，只用于总账记账及过账；</t>
  </si>
  <si>
    <t>case3-9</t>
  </si>
  <si>
    <t>贷款利息</t>
  </si>
  <si>
    <t>自垫保费利息</t>
  </si>
  <si>
    <t>计提贷款利息(不含税)</t>
  </si>
  <si>
    <t>D1093</t>
  </si>
  <si>
    <t>月末最后一日</t>
  </si>
  <si>
    <t>利息收入-业务利息-质押贷款计提利息-其他</t>
  </si>
  <si>
    <t>计息贷款利息增值税</t>
  </si>
  <si>
    <t>D1094</t>
  </si>
  <si>
    <t>次月初冲销贷款月末计提利息</t>
  </si>
  <si>
    <t>case3-10</t>
  </si>
  <si>
    <t>冲销贷款利息</t>
  </si>
  <si>
    <t>冲销自垫保费利息</t>
  </si>
  <si>
    <t>冲销计提贷款利息(不含税)</t>
  </si>
  <si>
    <t>次月第一日</t>
  </si>
  <si>
    <t>冲销计提贷款利息增值税</t>
  </si>
  <si>
    <t>公司解约／退保（长险）同时清偿贷款及利息</t>
  </si>
  <si>
    <t>case3-11</t>
  </si>
  <si>
    <t>支付即保障解约（短险）</t>
  </si>
  <si>
    <t>case3-12</t>
  </si>
  <si>
    <t>其他货币资金-支付宝-账户4</t>
  </si>
  <si>
    <t>加保补费</t>
  </si>
  <si>
    <t>case3-13</t>
  </si>
  <si>
    <t>犹豫期解约（长险）同时清偿贷款及利息/撤单</t>
  </si>
  <si>
    <t>case3-14</t>
  </si>
  <si>
    <t>犹豫期解约金额（不含税）</t>
  </si>
  <si>
    <t>退增值税</t>
  </si>
  <si>
    <t>清偿贷款利息计算</t>
  </si>
  <si>
    <t>清偿贷款利息（不含税）</t>
  </si>
  <si>
    <t>t_prem_arap-</t>
  </si>
  <si>
    <t>清偿贷款利息增值税</t>
  </si>
  <si>
    <t>重要资料变更（只有交费场景未有付费场景，保全生效日在首年的记账规则）</t>
  </si>
  <si>
    <t>case3-15</t>
  </si>
  <si>
    <t>重要资料变更（只有交费场景未有付费场景，保全生效日在续年的记账规则）</t>
  </si>
  <si>
    <t>case3-16</t>
  </si>
  <si>
    <t>生存金给付 - 因年金保险业务的被保险人生存至规定的年龄，按保险合同约定支付给被保险人的给付金额。</t>
  </si>
  <si>
    <t>case3-17</t>
  </si>
  <si>
    <t>生存金给付</t>
  </si>
  <si>
    <t>F83</t>
  </si>
  <si>
    <t>生存金给付 - 因人寿保险业务的被保险人生存至保险期满，按保险合同约定支付给被保险人的满期给付金额。</t>
  </si>
  <si>
    <t>case3-18</t>
  </si>
  <si>
    <t>满期金给付</t>
  </si>
  <si>
    <t>F85</t>
  </si>
  <si>
    <t xml:space="preserve">应付赔付款-满期给付                               </t>
  </si>
  <si>
    <t>公司解约（犹豫期内）</t>
  </si>
  <si>
    <t>case3-19</t>
  </si>
  <si>
    <t>付费确认日</t>
  </si>
  <si>
    <t>协议退保（长险）／公司解约（犹豫期外）</t>
  </si>
  <si>
    <t>case3-20</t>
  </si>
  <si>
    <t>通融退保</t>
  </si>
  <si>
    <t>F57</t>
  </si>
  <si>
    <t>退保金-特殊退保</t>
  </si>
  <si>
    <t>协议退保（短险）／公司解约（短险）</t>
  </si>
  <si>
    <t>case3-21</t>
  </si>
  <si>
    <t>通融退保费</t>
  </si>
  <si>
    <t>F58</t>
  </si>
  <si>
    <t>通融退保费（不含税）</t>
  </si>
  <si>
    <t>F581</t>
  </si>
  <si>
    <t>通融退保增费值税</t>
  </si>
  <si>
    <t>F582</t>
  </si>
  <si>
    <t>协议退保（犹豫期外）／公司解约（犹豫期外） 清偿贷款本金及利息</t>
  </si>
  <si>
    <t>case3-22</t>
  </si>
  <si>
    <t>备注：仅在协议退保（通融给付_长险）中产生</t>
  </si>
  <si>
    <t>清偿质押贷款本金</t>
  </si>
  <si>
    <t>清偿质押贷款利息</t>
  </si>
  <si>
    <t>贷款利息结算</t>
  </si>
  <si>
    <t>D39</t>
  </si>
  <si>
    <t>D391</t>
  </si>
  <si>
    <t>D392</t>
  </si>
  <si>
    <t>退保(冲销计提的应收未收的保费)</t>
  </si>
  <si>
    <t>case3-23</t>
  </si>
  <si>
    <t>加保后结算收费（CBBC）</t>
  </si>
  <si>
    <t>case3-24</t>
  </si>
  <si>
    <t>加保时应收保费</t>
  </si>
  <si>
    <t>应交增值税</t>
  </si>
  <si>
    <t>实际收到保费</t>
  </si>
  <si>
    <t>保费收入-首年-首年加保</t>
  </si>
  <si>
    <t>续期退费（续期扣费后退费、自动续保扣费后退费）</t>
  </si>
  <si>
    <t>case3-25</t>
  </si>
  <si>
    <t>退费金额</t>
  </si>
  <si>
    <t>冲销保费收入（首年）</t>
  </si>
  <si>
    <t>冲销保费收入（续年）</t>
  </si>
  <si>
    <t>冲销保费收入（自动续保）</t>
  </si>
  <si>
    <t>实际续期退费</t>
  </si>
  <si>
    <t>冲销保费收入（不含税）</t>
  </si>
  <si>
    <t>冲销保费收入增值税</t>
  </si>
  <si>
    <t>冲销保费收入（自动续保）（不含税）</t>
  </si>
  <si>
    <t>首年增补告知缴费（只有交费场景未有付费场景，保全生效日在首年的记账规则）</t>
  </si>
  <si>
    <t>case3-26</t>
  </si>
  <si>
    <t>应补首年首期保费</t>
  </si>
  <si>
    <t>应补首年续期保费</t>
  </si>
  <si>
    <t>到账确认日(回盘时间)</t>
  </si>
  <si>
    <t>续年增补告知缴费（只有交费场景未有付费场景，保全生效日在续年的记账规则）</t>
  </si>
  <si>
    <t>续年存在仅需补交部分续期保费</t>
  </si>
  <si>
    <t>case3-27</t>
  </si>
  <si>
    <t>应补续年续期保费</t>
  </si>
  <si>
    <r>
      <rPr>
        <strike/>
        <sz val="11"/>
        <color theme="1"/>
        <rFont val="宋体"/>
        <family val="3"/>
        <charset val="134"/>
      </rPr>
      <t xml:space="preserve">其他应收款-核心接口收入 </t>
    </r>
    <r>
      <rPr>
        <sz val="11"/>
        <color rgb="FFFF0000"/>
        <rFont val="宋体"/>
        <family val="3"/>
        <charset val="134"/>
      </rPr>
      <t>银行存款</t>
    </r>
  </si>
  <si>
    <t>生效日/承保日</t>
  </si>
  <si>
    <t>1、不考虑贷款和自垫</t>
  </si>
  <si>
    <t>2、永久失效批处理，不考虑给付与清偿，通过申请保全项目处理</t>
  </si>
  <si>
    <t>解约/减人／减少保险金额（长险）／部分转保留</t>
  </si>
  <si>
    <t>解约/减人／减少保险金额（短险）／部分转保留</t>
  </si>
  <si>
    <t>增人</t>
  </si>
  <si>
    <t>定期结算批量加减人、转保留、减人后理赔追回减人费用</t>
  </si>
  <si>
    <t>Case2-4</t>
  </si>
  <si>
    <t>减人（短险）／部分转保留</t>
  </si>
  <si>
    <t>减人（长险）／部分转保留</t>
  </si>
  <si>
    <t>结算时</t>
  </si>
  <si>
    <t>批量减人保全应退还保费</t>
  </si>
  <si>
    <t>批量减人保全应退保金</t>
  </si>
  <si>
    <t>部分转保留应退金额</t>
  </si>
  <si>
    <t>部分转保留应退保金</t>
  </si>
  <si>
    <t>加人保全应补交保费</t>
  </si>
  <si>
    <t>首年欠缴保费</t>
  </si>
  <si>
    <t>实际结算支付（应付大于应收）</t>
  </si>
  <si>
    <t>实际结算收入（应收大于应付）</t>
  </si>
  <si>
    <t>不结算（应收等于应付）</t>
  </si>
  <si>
    <t>其他应收款-接口收入-核心</t>
  </si>
  <si>
    <t>1、不考虑续期回退功能</t>
  </si>
  <si>
    <t>首年续期收费</t>
  </si>
  <si>
    <t>说明：t_prem_arap表中F415（贷方为保费收入-首年-首年首期或保费收入-首年-首年续期）在保费应缴日为待处理状态，即应收未收，则在计提表进行记账，即F415和F416的借贷科目记录在表t_prem_accrual，而在t_prem_arap中不记账</t>
  </si>
  <si>
    <t>1、理赔二核加费加的费用体现在下期保费中，不是从理赔金中扣除；</t>
  </si>
  <si>
    <t>2、短期意外险和短期健康险因现价过低，不存在质押贷款和自垫业务，也不会有生存金和年金；</t>
  </si>
  <si>
    <t>3、扣款顺序：</t>
  </si>
  <si>
    <t>（1）寿险、年金险、长期健康险理赔金，（2）意外险、短期健康险_理赔金；</t>
  </si>
  <si>
    <t>4、偿还顺序：</t>
  </si>
  <si>
    <t>清偿贷款（先还利息、再还本金）；</t>
  </si>
  <si>
    <t>理赔</t>
  </si>
  <si>
    <t>备注：不包含理赔解约退费的业务场景</t>
  </si>
  <si>
    <t>理赔金 - 寿险或年金险或长期健康险</t>
  </si>
  <si>
    <t>理赔金 - 意外险或短期健康险</t>
  </si>
  <si>
    <t>实际付款</t>
  </si>
  <si>
    <t>超期利息</t>
  </si>
  <si>
    <t>F71</t>
  </si>
  <si>
    <t>结案日</t>
  </si>
  <si>
    <t>死伤医疗给付</t>
  </si>
  <si>
    <t>应付赔付款-死伤医疗给付</t>
  </si>
  <si>
    <t>赔款支出</t>
  </si>
  <si>
    <t>应付赔付款-赔款支出</t>
  </si>
  <si>
    <t>F901</t>
  </si>
  <si>
    <r>
      <rPr>
        <sz val="11"/>
        <color theme="1"/>
        <rFont val="宋体"/>
        <family val="3"/>
        <charset val="134"/>
      </rPr>
      <t>其他业务支出</t>
    </r>
    <r>
      <rPr>
        <sz val="11"/>
        <rFont val="DengXian"/>
        <charset val="134"/>
        <scheme val="minor"/>
      </rPr>
      <t>-</t>
    </r>
    <r>
      <rPr>
        <sz val="11"/>
        <rFont val="宋体"/>
        <family val="3"/>
        <charset val="134"/>
      </rPr>
      <t>延期给付利息</t>
    </r>
  </si>
  <si>
    <t>其他应付款-超期赔偿</t>
  </si>
  <si>
    <t>实际付费 - 寿险或年金险或长期健康险</t>
  </si>
  <si>
    <t>实际付费 - 意外险或短期健康险</t>
  </si>
  <si>
    <t>实际付费 - 超期利息</t>
  </si>
  <si>
    <t>理赔 - 复杂场景1</t>
  </si>
  <si>
    <t>备注：此场景描述理赔清偿贷款且险种间独立结算</t>
  </si>
  <si>
    <t>理赔金 - 长期健康险或寿险或年金险</t>
  </si>
  <si>
    <t>理赔金 - 长期意外险</t>
  </si>
  <si>
    <t>清偿长期健康险贷款</t>
  </si>
  <si>
    <t>清偿长期意外险贷款</t>
  </si>
  <si>
    <t>case4-2</t>
  </si>
  <si>
    <t>理赔金 - 长期意外险理赔金</t>
  </si>
  <si>
    <t>清偿长期健康险或寿险或年金险贷款</t>
  </si>
  <si>
    <t>理赔 - 同时扣回意外险或短期健康险应交保费（宽限期内理赔扣回应交保费）</t>
  </si>
  <si>
    <t>case4-3</t>
  </si>
  <si>
    <t>续年欠缴保费</t>
  </si>
  <si>
    <t>欠缴首年保费</t>
  </si>
  <si>
    <t>欠缴首年保费增值税</t>
  </si>
  <si>
    <t>欠缴续年保费</t>
  </si>
  <si>
    <t>欠缴续年保费增值税</t>
  </si>
  <si>
    <t>理赔 - 同时扣回寿险或年金险或长期健康险应交保费</t>
  </si>
  <si>
    <t>case4-4</t>
  </si>
  <si>
    <t>理赔 - 同时退还客户缴纳的事故日之后的保费</t>
  </si>
  <si>
    <t>case4-5</t>
  </si>
  <si>
    <t>退还客户缴纳的事故日之后的保费</t>
  </si>
  <si>
    <t>退保费</t>
  </si>
  <si>
    <t>理赔解约且为长险 - 通过下拉选项选择退现价或退部分保费或退全额保费</t>
  </si>
  <si>
    <t>case4-6</t>
  </si>
  <si>
    <t>理赔解约-长险</t>
  </si>
  <si>
    <t>客户实际收取款项</t>
  </si>
  <si>
    <t>理赔解约且为短险 - 通过下拉选项选择退现价或退部分保费或退全额保费（冲销计提的应收未收保费）</t>
  </si>
  <si>
    <t>case4-7</t>
  </si>
  <si>
    <t>理赔解约-短险</t>
  </si>
  <si>
    <t>年金险 - 若被保险人在保证给付期内身故，一次性给付保证给付期内的剩余养老保险金的费用流程</t>
  </si>
  <si>
    <t>case4-8</t>
  </si>
  <si>
    <t>养老年金</t>
  </si>
  <si>
    <t>结算养老年金</t>
  </si>
  <si>
    <t>批量理赔保险公司赔付第三方</t>
  </si>
  <si>
    <t>case4-9</t>
  </si>
  <si>
    <t>导入核心时的应付理赔款</t>
  </si>
  <si>
    <t>向第三方单位支付的实付款</t>
  </si>
  <si>
    <t>记账日期</t>
  </si>
  <si>
    <t>理赔金</t>
  </si>
  <si>
    <t>导入日</t>
  </si>
  <si>
    <t>豁免险A(寿险)_豁免B险种事故日后的续期保费、并退还客户缴纳的事故日之后的保费</t>
  </si>
  <si>
    <t>case4-10</t>
  </si>
  <si>
    <t>豁免险A(寿险)理赔金即总豁免保费（首年265、续年2120）</t>
  </si>
  <si>
    <t>A险种缴纳的事故日之后的保费</t>
  </si>
  <si>
    <t>B险种缴纳的事故日之后的保费</t>
  </si>
  <si>
    <t>豁免险A(寿险)理赔金</t>
  </si>
  <si>
    <t>被豁免险事故日后首年续期保费</t>
  </si>
  <si>
    <t>被豁免险首年续期保费</t>
  </si>
  <si>
    <t>被豁免险首年续期保费增值税</t>
  </si>
  <si>
    <t>被豁免险事故日后续年续期保费</t>
  </si>
  <si>
    <t>被豁免险续年续期保费</t>
  </si>
  <si>
    <t>被豁免险续年续期保费增值税</t>
  </si>
  <si>
    <t>退还A险种缴纳的事故日之后的保费</t>
  </si>
  <si>
    <t>退还B险种缴纳的事故日之后的保费</t>
  </si>
  <si>
    <t>备注：赔付同寿险费用流程、记账规则</t>
  </si>
  <si>
    <t>场景：海外医疗业务进行100%分保予境外再保公司，发生赔案后，由再保公司直接向客户进行理赔，不再由信美支付理赔款；</t>
  </si>
  <si>
    <t>批量理赔再保公司赔付第三方</t>
  </si>
  <si>
    <t>case4-11</t>
  </si>
  <si>
    <t>再保公司已付款</t>
  </si>
  <si>
    <t>核心系统</t>
  </si>
  <si>
    <t>已结清 - 寿险或年金险或长期健康险</t>
  </si>
  <si>
    <t>其他应付款-系统内中转-再保</t>
  </si>
  <si>
    <t>已结清 - 意外险或短期健康险</t>
  </si>
  <si>
    <t>再保系统线下记账</t>
  </si>
  <si>
    <t>收到摊回数据-寿险或年金险或长期健康险</t>
  </si>
  <si>
    <t>摊回分保赔款-死伤医疗给付</t>
  </si>
  <si>
    <t>收到摊回数据-意外险或短期健康险</t>
  </si>
  <si>
    <t>摊回分保赔款-赔款支出</t>
  </si>
  <si>
    <t>理赔(精英计划） -减人后理赔追回待收回意外险或短期健康险应交保费</t>
  </si>
  <si>
    <t>case4-12</t>
  </si>
  <si>
    <t>代理业务理赔款</t>
  </si>
  <si>
    <t>应付代理业务理赔款</t>
  </si>
  <si>
    <t>450W</t>
  </si>
  <si>
    <t>实付代理业务理赔款</t>
  </si>
  <si>
    <t>代理业务负债-相互保-赔付支出</t>
  </si>
  <si>
    <t>应付赔款-赔款支出</t>
  </si>
  <si>
    <t>付款确认日</t>
  </si>
  <si>
    <t>银行存款/其他货币资金</t>
  </si>
  <si>
    <t>确认代理业务应收款</t>
  </si>
  <si>
    <t>分摊保障金</t>
  </si>
  <si>
    <t>个人部分</t>
  </si>
  <si>
    <t>分摊管理费收入</t>
  </si>
  <si>
    <t>40.91W</t>
  </si>
  <si>
    <t>45W</t>
  </si>
  <si>
    <t>蚂蚁部分</t>
  </si>
  <si>
    <t>4.09W</t>
  </si>
  <si>
    <t>F130</t>
  </si>
  <si>
    <t>分摊确认日</t>
  </si>
  <si>
    <t>其他应收款-相互保-业务收入</t>
  </si>
  <si>
    <r>
      <rPr>
        <sz val="11"/>
        <rFont val="DengXian"/>
        <charset val="134"/>
        <scheme val="minor"/>
      </rPr>
      <t>代</t>
    </r>
    <r>
      <rPr>
        <sz val="11"/>
        <rFont val="Gulim"/>
        <family val="2"/>
        <charset val="129"/>
      </rPr>
      <t>理</t>
    </r>
    <r>
      <rPr>
        <sz val="11"/>
        <rFont val="DengXian"/>
        <charset val="134"/>
        <scheme val="minor"/>
      </rPr>
      <t>业务负债-相互保-保障</t>
    </r>
    <r>
      <rPr>
        <sz val="11"/>
        <rFont val="Gulim"/>
        <family val="2"/>
        <charset val="129"/>
      </rPr>
      <t>金</t>
    </r>
  </si>
  <si>
    <t>409.09W</t>
  </si>
  <si>
    <t>分摊管理费</t>
  </si>
  <si>
    <t>F131</t>
  </si>
  <si>
    <r>
      <rPr>
        <sz val="11"/>
        <rFont val="DengXian"/>
        <charset val="134"/>
        <scheme val="minor"/>
      </rPr>
      <t>代</t>
    </r>
    <r>
      <rPr>
        <sz val="11"/>
        <rFont val="Gulim"/>
        <family val="2"/>
        <charset val="129"/>
      </rPr>
      <t>理</t>
    </r>
    <r>
      <rPr>
        <sz val="11"/>
        <rFont val="DengXian"/>
        <charset val="134"/>
        <scheme val="minor"/>
      </rPr>
      <t>业务负债-相互保-管</t>
    </r>
    <r>
      <rPr>
        <sz val="11"/>
        <rFont val="Gulim"/>
        <family val="2"/>
        <charset val="129"/>
      </rPr>
      <t>理</t>
    </r>
    <r>
      <rPr>
        <sz val="11"/>
        <rFont val="DengXian"/>
        <charset val="134"/>
        <scheme val="minor"/>
      </rPr>
      <t>费收入</t>
    </r>
  </si>
  <si>
    <t>管理费转收入</t>
  </si>
  <si>
    <t>F1311</t>
  </si>
  <si>
    <t>其他业务收入-相互保-受托管理费</t>
  </si>
  <si>
    <t>38.59W</t>
  </si>
  <si>
    <t>管理费转应交税费</t>
  </si>
  <si>
    <t>F1312</t>
  </si>
  <si>
    <t>应交税费-应交增值税-销项税额-相互保收入增值税</t>
  </si>
  <si>
    <t>2.32W</t>
  </si>
  <si>
    <t>F139</t>
  </si>
  <si>
    <t>其他应收款-相互保-业务收入(蚂蚁)</t>
  </si>
  <si>
    <t>代理业务负债-相互保-保障金</t>
  </si>
  <si>
    <t>F140</t>
  </si>
  <si>
    <t>代理业务负债-相互保-管理费收入</t>
  </si>
  <si>
    <t>3.86W</t>
  </si>
  <si>
    <t>0.23W</t>
  </si>
  <si>
    <t>收费确认，包括收回往期应收未收款项（不包含权益红包结算收入）</t>
  </si>
  <si>
    <t>实际收回款项</t>
  </si>
  <si>
    <t>蚂蚁扣除金额</t>
  </si>
  <si>
    <t>应收权益红包</t>
  </si>
  <si>
    <t>3W</t>
  </si>
  <si>
    <t>实际收回保障金</t>
  </si>
  <si>
    <t>其他货币资金</t>
  </si>
  <si>
    <t>其他货币资金/银行存款</t>
  </si>
  <si>
    <t>权益红包抵保障金</t>
  </si>
  <si>
    <t>其他应收款-相互保-权益红包</t>
  </si>
  <si>
    <t>其他应收款--相互保-业务收入</t>
  </si>
  <si>
    <t>权益红包结算收入</t>
  </si>
  <si>
    <t>实际收到权益红包结算款</t>
  </si>
  <si>
    <t>case1-5</t>
  </si>
  <si>
    <t>应付代理业务退费</t>
  </si>
  <si>
    <t>实付代理业务退费</t>
  </si>
  <si>
    <t>F133</t>
  </si>
  <si>
    <t>代理业务负债-退费</t>
  </si>
  <si>
    <t xml:space="preserve">应付赔付款-出单后退费                             </t>
  </si>
  <si>
    <t>追偿</t>
  </si>
  <si>
    <t>case1-6</t>
  </si>
  <si>
    <t>实际收到追偿款</t>
  </si>
  <si>
    <t>发生追偿款项</t>
  </si>
  <si>
    <t>F134</t>
  </si>
  <si>
    <t>其他应收款-业务收入</t>
  </si>
  <si>
    <t>代理业务负债-追偿</t>
  </si>
  <si>
    <t>结转结余</t>
  </si>
  <si>
    <t>case1-7</t>
  </si>
  <si>
    <t>本期结余溢余（信美）</t>
  </si>
  <si>
    <t>20W</t>
  </si>
  <si>
    <t>本期结余损失（信美）</t>
  </si>
  <si>
    <t>10W</t>
  </si>
  <si>
    <t>本期结余溢余（蚂蚁）</t>
  </si>
  <si>
    <t>1W</t>
  </si>
  <si>
    <t>5K</t>
  </si>
  <si>
    <t>本期实际发生退费</t>
  </si>
  <si>
    <t>本期实际追偿款</t>
  </si>
  <si>
    <t>F135</t>
  </si>
  <si>
    <t>扣款宽限期末</t>
  </si>
  <si>
    <t>代理业务负债-结余</t>
  </si>
  <si>
    <t>F141</t>
  </si>
  <si>
    <t>其他应收款-业务收入（蚂蚁）</t>
  </si>
  <si>
    <t>本期结余损失（蚂蚁）</t>
  </si>
  <si>
    <t>结转本期退费至结余</t>
  </si>
  <si>
    <t>F136</t>
  </si>
  <si>
    <t>结转本期实际追偿款至结余</t>
  </si>
  <si>
    <t>F137</t>
  </si>
  <si>
    <t>加保</t>
    <phoneticPr fontId="72" type="noConversion"/>
  </si>
  <si>
    <t>首年首次提取风险保费</t>
    <phoneticPr fontId="72" type="noConversion"/>
  </si>
  <si>
    <t>首年按月提取风险保费</t>
    <phoneticPr fontId="72" type="noConversion"/>
  </si>
  <si>
    <t>次年按月提取风险保费</t>
    <phoneticPr fontId="72" type="noConversion"/>
  </si>
  <si>
    <t>首年首次提取加保风险保费</t>
    <phoneticPr fontId="72" type="noConversion"/>
  </si>
  <si>
    <t>年金领取</t>
  </si>
  <si>
    <t>年金领取</t>
    <phoneticPr fontId="72" type="noConversion"/>
  </si>
  <si>
    <t>万能险账户价值年金领取</t>
    <phoneticPr fontId="72" type="noConversion"/>
  </si>
  <si>
    <t>万能险年金领取给付实付</t>
    <phoneticPr fontId="72" type="noConversion"/>
  </si>
  <si>
    <t>万能险账户价值年金领取给付</t>
    <phoneticPr fontId="72" type="noConversion"/>
  </si>
  <si>
    <t>保户储金及投资款-年金给付</t>
    <phoneticPr fontId="73" type="noConversion"/>
  </si>
  <si>
    <t>结算日-1</t>
    <phoneticPr fontId="72" type="noConversion"/>
  </si>
  <si>
    <t>保全的公司解约和协议退保</t>
    <phoneticPr fontId="72" type="noConversion"/>
  </si>
  <si>
    <t>解约和协议退保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</si>
</sst>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#,##0.00;[Red]#,##0.00"/>
    <numFmt numFmtId="177" formatCode="_(* #,##0.00_);_(* \(#,##0.00\);_(* &quot;-&quot;??_);_(@_)"/>
    <numFmt numFmtId="178" formatCode="0.00_ ;[Red]\-0.00\ "/>
  </numFmts>
  <fonts count="74">
    <font>
      <sz val="11"/>
      <color theme="1"/>
      <name val="DengXian"/>
      <charset val="134"/>
      <scheme val="minor"/>
    </font>
    <font>
      <sz val="11"/>
      <name val="DengXian"/>
      <charset val="134"/>
      <scheme val="minor"/>
    </font>
    <font>
      <sz val="11"/>
      <color theme="2"/>
      <name val="DengXian"/>
      <charset val="134"/>
      <scheme val="minor"/>
    </font>
    <font>
      <b/>
      <sz val="11"/>
      <name val="宋体"/>
      <family val="3"/>
      <charset val="134"/>
    </font>
    <font>
      <b/>
      <sz val="11"/>
      <color theme="2"/>
      <name val="宋体"/>
      <family val="3"/>
      <charset val="134"/>
    </font>
    <font>
      <sz val="11"/>
      <name val="宋体"/>
      <family val="3"/>
      <charset val="134"/>
    </font>
    <font>
      <sz val="11"/>
      <color theme="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rgb="FFFF0000"/>
      <name val="DengXian"/>
      <charset val="134"/>
      <scheme val="minor"/>
    </font>
    <font>
      <sz val="11"/>
      <color rgb="FFFF0000"/>
      <name val="DengXian"/>
      <charset val="134"/>
      <scheme val="minor"/>
    </font>
    <font>
      <b/>
      <sz val="11"/>
      <name val="DengXian"/>
      <charset val="134"/>
      <scheme val="minor"/>
    </font>
    <font>
      <b/>
      <sz val="11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2"/>
      <name val="宋体"/>
      <family val="3"/>
      <charset val="134"/>
    </font>
    <font>
      <sz val="11"/>
      <color theme="3" tint="0.39988402966399123"/>
      <name val="宋体"/>
      <family val="3"/>
      <charset val="134"/>
    </font>
    <font>
      <sz val="9"/>
      <name val="宋体"/>
      <family val="3"/>
      <charset val="134"/>
    </font>
    <font>
      <b/>
      <sz val="10.5"/>
      <name val="宋体"/>
      <family val="3"/>
      <charset val="134"/>
    </font>
    <font>
      <sz val="10"/>
      <color theme="1"/>
      <name val="Times New Roman"/>
      <family val="1"/>
    </font>
    <font>
      <sz val="10"/>
      <color theme="2"/>
      <name val="Times New Roman"/>
      <family val="1"/>
    </font>
    <font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2"/>
      <name val="宋体"/>
      <family val="3"/>
      <charset val="134"/>
    </font>
    <font>
      <b/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theme="1"/>
      <name val="等线"/>
      <family val="3"/>
      <charset val="134"/>
    </font>
    <font>
      <sz val="12"/>
      <color theme="2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12"/>
      <color theme="2"/>
      <name val="等线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trike/>
      <sz val="11"/>
      <color theme="1"/>
      <name val="宋体"/>
      <family val="3"/>
      <charset val="134"/>
    </font>
    <font>
      <strike/>
      <sz val="11"/>
      <color rgb="FFFF0000"/>
      <name val="宋体"/>
      <family val="3"/>
      <charset val="134"/>
    </font>
    <font>
      <sz val="11"/>
      <color theme="4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theme="1"/>
      <name val="Calibri"/>
      <family val="2"/>
    </font>
    <font>
      <b/>
      <sz val="11"/>
      <color rgb="FF000000"/>
      <name val="宋体"/>
      <family val="3"/>
      <charset val="134"/>
    </font>
    <font>
      <sz val="10.5"/>
      <color theme="1"/>
      <name val="等线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theme="1"/>
      <name val="DengXian"/>
      <charset val="134"/>
      <scheme val="minor"/>
    </font>
    <font>
      <sz val="10"/>
      <color theme="1"/>
      <name val="DengXian"/>
      <charset val="134"/>
      <scheme val="minor"/>
    </font>
    <font>
      <b/>
      <sz val="10"/>
      <name val="宋体"/>
      <family val="3"/>
      <charset val="134"/>
    </font>
    <font>
      <b/>
      <sz val="10"/>
      <color theme="2"/>
      <name val="宋体"/>
      <family val="3"/>
      <charset val="134"/>
    </font>
    <font>
      <sz val="10"/>
      <color rgb="FFFF0000"/>
      <name val="宋体"/>
      <family val="3"/>
      <charset val="134"/>
    </font>
    <font>
      <strike/>
      <sz val="10"/>
      <color rgb="FFFF0000"/>
      <name val="宋体"/>
      <family val="3"/>
      <charset val="134"/>
    </font>
    <font>
      <i/>
      <sz val="11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rgb="FF191F25"/>
      <name val="Segoe UI"/>
      <family val="2"/>
    </font>
    <font>
      <sz val="11"/>
      <color theme="5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5"/>
      <name val="宋体"/>
      <family val="3"/>
      <charset val="134"/>
    </font>
    <font>
      <sz val="10"/>
      <color rgb="FF000000"/>
      <name val="MingLiU"/>
      <family val="3"/>
    </font>
    <font>
      <b/>
      <sz val="12"/>
      <color rgb="FF000000"/>
      <name val="仿宋"/>
      <family val="3"/>
      <charset val="134"/>
    </font>
    <font>
      <strike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0"/>
      <color theme="1"/>
      <name val="微软雅黑"/>
      <family val="2"/>
      <charset val="134"/>
    </font>
    <font>
      <u/>
      <sz val="9"/>
      <color theme="1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DengXian"/>
      <charset val="134"/>
    </font>
    <font>
      <sz val="9"/>
      <color theme="1"/>
      <name val="Abadi MT Condensed Extra Bold"/>
      <family val="1"/>
    </font>
    <font>
      <sz val="11"/>
      <color theme="9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theme="10"/>
      <name val="DengXian"/>
      <charset val="134"/>
      <scheme val="minor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1"/>
      <name val="Gulim"/>
      <family val="2"/>
      <charset val="129"/>
    </font>
    <font>
      <b/>
      <sz val="8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MingLiU"/>
      <family val="3"/>
      <charset val="136"/>
    </font>
    <font>
      <sz val="9"/>
      <color theme="1"/>
      <name val="Arial"/>
      <family val="2"/>
    </font>
    <font>
      <sz val="11"/>
      <color theme="1"/>
      <name val="宋体"/>
      <family val="3"/>
      <charset val="134"/>
    </font>
    <font>
      <sz val="9"/>
      <name val="DengXian"/>
      <charset val="134"/>
      <scheme val="minor"/>
    </font>
    <font>
      <sz val="9"/>
      <name val="DengXian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7">
    <xf numFmtId="0" fontId="0" fillId="0" borderId="0"/>
    <xf numFmtId="0" fontId="64" fillId="0" borderId="0">
      <alignment vertical="center"/>
    </xf>
    <xf numFmtId="177" fontId="62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46" fillId="0" borderId="0"/>
    <xf numFmtId="0" fontId="62" fillId="6" borderId="16" applyNumberFormat="0" applyFont="0" applyAlignment="0" applyProtection="0">
      <alignment vertical="center"/>
    </xf>
    <xf numFmtId="0" fontId="64" fillId="0" borderId="0">
      <alignment vertical="center"/>
    </xf>
    <xf numFmtId="0" fontId="65" fillId="0" borderId="0"/>
    <xf numFmtId="0" fontId="64" fillId="0" borderId="0">
      <alignment vertical="center"/>
    </xf>
    <xf numFmtId="0" fontId="62" fillId="0" borderId="0"/>
    <xf numFmtId="0" fontId="46" fillId="0" borderId="0"/>
    <xf numFmtId="0" fontId="64" fillId="0" borderId="0">
      <alignment vertical="center"/>
    </xf>
    <xf numFmtId="0" fontId="65" fillId="0" borderId="0"/>
    <xf numFmtId="0" fontId="64" fillId="0" borderId="0">
      <alignment vertical="center"/>
    </xf>
    <xf numFmtId="0" fontId="46" fillId="0" borderId="0"/>
    <xf numFmtId="0" fontId="64" fillId="0" borderId="0">
      <alignment vertical="center"/>
    </xf>
    <xf numFmtId="0" fontId="62" fillId="0" borderId="0">
      <alignment vertical="center"/>
    </xf>
  </cellStyleXfs>
  <cellXfs count="495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77" fontId="5" fillId="0" borderId="0" xfId="2" applyFont="1" applyFill="1" applyBorder="1" applyAlignment="1">
      <alignment horizontal="right" vertical="center"/>
    </xf>
    <xf numFmtId="0" fontId="5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76" fontId="5" fillId="0" borderId="0" xfId="2" applyNumberFormat="1" applyFont="1" applyFill="1" applyBorder="1" applyAlignment="1">
      <alignment horizontal="right" vertical="center"/>
    </xf>
    <xf numFmtId="0" fontId="6" fillId="0" borderId="0" xfId="0" applyFont="1" applyFill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177" fontId="7" fillId="0" borderId="3" xfId="2" applyFont="1" applyFill="1" applyBorder="1" applyAlignment="1">
      <alignment horizontal="right" vertical="center"/>
    </xf>
    <xf numFmtId="43" fontId="8" fillId="0" borderId="3" xfId="0" applyNumberFormat="1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7" fillId="0" borderId="4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177" fontId="7" fillId="0" borderId="0" xfId="2" applyFont="1" applyFill="1" applyBorder="1" applyAlignment="1">
      <alignment horizontal="right" vertical="center"/>
    </xf>
    <xf numFmtId="43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ill="1" applyBorder="1"/>
    <xf numFmtId="0" fontId="7" fillId="0" borderId="5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177" fontId="0" fillId="0" borderId="0" xfId="2" applyFont="1" applyFill="1" applyAlignment="1"/>
    <xf numFmtId="177" fontId="2" fillId="0" borderId="0" xfId="2" applyFont="1" applyFill="1" applyAlignment="1"/>
    <xf numFmtId="177" fontId="5" fillId="0" borderId="3" xfId="2" applyFont="1" applyFill="1" applyBorder="1" applyAlignment="1">
      <alignment horizontal="right" vertical="center"/>
    </xf>
    <xf numFmtId="43" fontId="5" fillId="0" borderId="3" xfId="0" applyNumberFormat="1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0" fontId="1" fillId="0" borderId="0" xfId="0" applyFont="1" applyFill="1" applyBorder="1"/>
    <xf numFmtId="177" fontId="1" fillId="0" borderId="0" xfId="2" applyFont="1" applyFill="1" applyAlignment="1"/>
    <xf numFmtId="0" fontId="9" fillId="0" borderId="0" xfId="2" applyNumberFormat="1" applyFont="1" applyFill="1" applyAlignment="1"/>
    <xf numFmtId="0" fontId="9" fillId="0" borderId="0" xfId="0" applyFont="1" applyFill="1" applyAlignment="1">
      <alignment horizontal="center" vertical="center"/>
    </xf>
    <xf numFmtId="177" fontId="5" fillId="0" borderId="3" xfId="2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43" fontId="1" fillId="0" borderId="7" xfId="0" applyNumberFormat="1" applyFont="1" applyFill="1" applyBorder="1"/>
    <xf numFmtId="43" fontId="1" fillId="0" borderId="8" xfId="0" applyNumberFormat="1" applyFont="1" applyFill="1" applyBorder="1"/>
    <xf numFmtId="177" fontId="5" fillId="0" borderId="0" xfId="2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43" fontId="1" fillId="0" borderId="10" xfId="0" applyNumberFormat="1" applyFont="1" applyFill="1" applyBorder="1"/>
    <xf numFmtId="43" fontId="1" fillId="0" borderId="0" xfId="0" applyNumberFormat="1" applyFont="1" applyFill="1"/>
    <xf numFmtId="177" fontId="3" fillId="0" borderId="0" xfId="2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177" fontId="5" fillId="0" borderId="1" xfId="2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1" fillId="0" borderId="10" xfId="0" applyFont="1" applyFill="1" applyBorder="1"/>
    <xf numFmtId="43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7" fontId="8" fillId="0" borderId="3" xfId="2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177" fontId="10" fillId="0" borderId="0" xfId="2" applyFont="1" applyFill="1" applyAlignment="1"/>
    <xf numFmtId="177" fontId="8" fillId="0" borderId="0" xfId="2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177" fontId="7" fillId="0" borderId="0" xfId="2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177" fontId="7" fillId="0" borderId="1" xfId="2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177" fontId="7" fillId="0" borderId="0" xfId="2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/>
    </xf>
    <xf numFmtId="177" fontId="5" fillId="0" borderId="3" xfId="2" applyFont="1" applyFill="1" applyBorder="1" applyAlignment="1">
      <alignment vertical="center"/>
    </xf>
    <xf numFmtId="177" fontId="5" fillId="0" borderId="0" xfId="2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11" fillId="0" borderId="0" xfId="0" applyFont="1" applyFill="1"/>
    <xf numFmtId="0" fontId="9" fillId="0" borderId="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vertical="center"/>
    </xf>
    <xf numFmtId="0" fontId="10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/>
    <xf numFmtId="0" fontId="0" fillId="0" borderId="0" xfId="0" applyFill="1" applyAlignment="1">
      <alignment horizontal="left" vertical="top"/>
    </xf>
    <xf numFmtId="0" fontId="3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3" fillId="0" borderId="0" xfId="0" applyFont="1" applyFill="1" applyAlignment="1">
      <alignment horizontal="left" vertical="center"/>
    </xf>
    <xf numFmtId="0" fontId="7" fillId="0" borderId="5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0" fontId="8" fillId="0" borderId="4" xfId="0" applyFont="1" applyFill="1" applyBorder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5" fillId="0" borderId="3" xfId="0" applyFont="1" applyFill="1" applyBorder="1" applyAlignment="1">
      <alignment horizontal="left" vertical="top"/>
    </xf>
    <xf numFmtId="0" fontId="7" fillId="0" borderId="6" xfId="0" applyFont="1" applyFill="1" applyBorder="1" applyAlignment="1">
      <alignment horizontal="left"/>
    </xf>
    <xf numFmtId="0" fontId="7" fillId="0" borderId="9" xfId="0" applyFont="1" applyFill="1" applyBorder="1" applyAlignment="1">
      <alignment horizontal="left"/>
    </xf>
    <xf numFmtId="0" fontId="3" fillId="0" borderId="0" xfId="0" applyFont="1" applyFill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7" fillId="0" borderId="11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left" vertical="top"/>
    </xf>
    <xf numFmtId="0" fontId="7" fillId="0" borderId="4" xfId="0" applyFont="1" applyFill="1" applyBorder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12" fillId="0" borderId="4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7" fillId="0" borderId="5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vertical="top"/>
    </xf>
    <xf numFmtId="0" fontId="17" fillId="0" borderId="0" xfId="0" applyFont="1" applyFill="1"/>
    <xf numFmtId="178" fontId="5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wrapText="1"/>
    </xf>
    <xf numFmtId="0" fontId="18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3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/>
    </xf>
    <xf numFmtId="0" fontId="12" fillId="0" borderId="0" xfId="0" applyFont="1" applyFill="1"/>
    <xf numFmtId="0" fontId="10" fillId="0" borderId="0" xfId="0" applyFont="1" applyFill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8" fillId="0" borderId="4" xfId="0" applyFont="1" applyFill="1" applyBorder="1" applyAlignment="1">
      <alignment horizontal="left" vertical="top"/>
    </xf>
    <xf numFmtId="0" fontId="12" fillId="0" borderId="5" xfId="0" applyFont="1" applyFill="1" applyBorder="1" applyAlignment="1">
      <alignment horizontal="left"/>
    </xf>
    <xf numFmtId="0" fontId="23" fillId="0" borderId="2" xfId="0" applyFont="1" applyFill="1" applyBorder="1" applyAlignment="1">
      <alignment vertical="center" wrapText="1"/>
    </xf>
    <xf numFmtId="0" fontId="24" fillId="0" borderId="3" xfId="0" applyFont="1" applyFill="1" applyBorder="1" applyAlignment="1">
      <alignment vertical="center" wrapText="1"/>
    </xf>
    <xf numFmtId="0" fontId="25" fillId="0" borderId="3" xfId="0" applyFont="1" applyFill="1" applyBorder="1" applyAlignment="1">
      <alignment vertical="center" wrapText="1"/>
    </xf>
    <xf numFmtId="0" fontId="26" fillId="0" borderId="3" xfId="0" applyFont="1" applyFill="1" applyBorder="1" applyAlignment="1">
      <alignment vertical="center" wrapText="1"/>
    </xf>
    <xf numFmtId="0" fontId="25" fillId="0" borderId="6" xfId="0" applyFont="1" applyFill="1" applyBorder="1" applyAlignment="1">
      <alignment vertical="center" wrapText="1"/>
    </xf>
    <xf numFmtId="0" fontId="27" fillId="0" borderId="4" xfId="0" applyFont="1" applyFill="1" applyBorder="1" applyAlignment="1">
      <alignment vertical="center" wrapText="1"/>
    </xf>
    <xf numFmtId="0" fontId="27" fillId="0" borderId="0" xfId="0" applyFont="1" applyFill="1" applyAlignment="1">
      <alignment vertical="center" wrapText="1"/>
    </xf>
    <xf numFmtId="0" fontId="25" fillId="0" borderId="0" xfId="0" applyFont="1" applyFill="1" applyAlignment="1">
      <alignment vertical="center" wrapText="1"/>
    </xf>
    <xf numFmtId="0" fontId="26" fillId="0" borderId="0" xfId="0" applyFont="1" applyFill="1" applyAlignment="1">
      <alignment vertical="center" wrapText="1"/>
    </xf>
    <xf numFmtId="0" fontId="25" fillId="0" borderId="9" xfId="0" applyFont="1" applyFill="1" applyBorder="1" applyAlignment="1">
      <alignment vertical="center" wrapText="1"/>
    </xf>
    <xf numFmtId="0" fontId="25" fillId="0" borderId="4" xfId="0" applyFont="1" applyFill="1" applyBorder="1" applyAlignment="1">
      <alignment vertical="center" wrapText="1"/>
    </xf>
    <xf numFmtId="0" fontId="23" fillId="0" borderId="0" xfId="0" applyFont="1" applyFill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23" fillId="0" borderId="9" xfId="0" applyFont="1" applyFill="1" applyBorder="1" applyAlignment="1">
      <alignment vertical="center" wrapText="1"/>
    </xf>
    <xf numFmtId="0" fontId="25" fillId="0" borderId="4" xfId="0" applyFont="1" applyFill="1" applyBorder="1" applyAlignment="1">
      <alignment vertical="center"/>
    </xf>
    <xf numFmtId="0" fontId="25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25" fillId="0" borderId="9" xfId="0" applyFont="1" applyFill="1" applyBorder="1" applyAlignment="1">
      <alignment vertical="center"/>
    </xf>
    <xf numFmtId="0" fontId="25" fillId="0" borderId="1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/>
    </xf>
    <xf numFmtId="0" fontId="26" fillId="0" borderId="1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0" fontId="29" fillId="0" borderId="0" xfId="0" applyFont="1" applyFill="1" applyAlignment="1">
      <alignment horizontal="left" vertical="top"/>
    </xf>
    <xf numFmtId="0" fontId="20" fillId="0" borderId="6" xfId="0" applyFont="1" applyFill="1" applyBorder="1" applyAlignment="1">
      <alignment vertical="center"/>
    </xf>
    <xf numFmtId="0" fontId="20" fillId="0" borderId="9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20" fillId="0" borderId="11" xfId="0" applyFont="1" applyFill="1" applyBorder="1" applyAlignment="1">
      <alignment vertical="center"/>
    </xf>
    <xf numFmtId="0" fontId="30" fillId="0" borderId="0" xfId="0" applyFont="1" applyFill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8" fillId="0" borderId="1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 applyAlignment="1">
      <alignment horizontal="left" vertical="center"/>
    </xf>
    <xf numFmtId="0" fontId="12" fillId="0" borderId="0" xfId="0" applyFont="1"/>
    <xf numFmtId="0" fontId="6" fillId="0" borderId="0" xfId="0" applyFont="1" applyAlignment="1">
      <alignment horizontal="left"/>
    </xf>
    <xf numFmtId="0" fontId="7" fillId="0" borderId="2" xfId="0" applyFont="1" applyBorder="1"/>
    <xf numFmtId="0" fontId="7" fillId="0" borderId="3" xfId="0" applyFont="1" applyBorder="1"/>
    <xf numFmtId="0" fontId="6" fillId="0" borderId="3" xfId="0" applyFont="1" applyBorder="1"/>
    <xf numFmtId="0" fontId="7" fillId="0" borderId="3" xfId="0" applyFont="1" applyBorder="1" applyAlignment="1">
      <alignment horizontal="left"/>
    </xf>
    <xf numFmtId="0" fontId="7" fillId="0" borderId="4" xfId="0" applyFont="1" applyBorder="1"/>
    <xf numFmtId="0" fontId="7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5" xfId="0" applyFont="1" applyBorder="1"/>
    <xf numFmtId="0" fontId="7" fillId="0" borderId="1" xfId="0" applyFont="1" applyBorder="1"/>
    <xf numFmtId="0" fontId="6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0" xfId="0" applyFont="1" applyAlignment="1">
      <alignment wrapText="1"/>
    </xf>
    <xf numFmtId="178" fontId="7" fillId="0" borderId="0" xfId="0" applyNumberFormat="1" applyFont="1"/>
    <xf numFmtId="178" fontId="7" fillId="0" borderId="3" xfId="0" applyNumberFormat="1" applyFont="1" applyBorder="1"/>
    <xf numFmtId="0" fontId="7" fillId="0" borderId="6" xfId="0" applyFont="1" applyBorder="1"/>
    <xf numFmtId="0" fontId="7" fillId="0" borderId="9" xfId="0" applyFont="1" applyBorder="1"/>
    <xf numFmtId="178" fontId="3" fillId="0" borderId="0" xfId="0" applyNumberFormat="1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8" fontId="7" fillId="0" borderId="1" xfId="0" applyNumberFormat="1" applyFont="1" applyBorder="1"/>
    <xf numFmtId="0" fontId="7" fillId="0" borderId="11" xfId="0" applyFont="1" applyBorder="1"/>
    <xf numFmtId="0" fontId="7" fillId="0" borderId="0" xfId="0" applyFont="1" applyAlignment="1">
      <alignment wrapText="1"/>
    </xf>
    <xf numFmtId="0" fontId="7" fillId="0" borderId="0" xfId="0" applyFont="1" applyFill="1"/>
    <xf numFmtId="0" fontId="12" fillId="0" borderId="0" xfId="0" applyFont="1" applyFill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Fill="1" applyBorder="1" applyAlignment="1">
      <alignment horizontal="left" vertical="center"/>
    </xf>
    <xf numFmtId="49" fontId="31" fillId="0" borderId="0" xfId="0" applyNumberFormat="1" applyFont="1" applyFill="1" applyAlignment="1">
      <alignment horizontal="left" vertical="center"/>
    </xf>
    <xf numFmtId="0" fontId="7" fillId="0" borderId="3" xfId="0" applyFont="1" applyFill="1" applyBorder="1"/>
    <xf numFmtId="0" fontId="7" fillId="0" borderId="4" xfId="0" applyFont="1" applyFill="1" applyBorder="1"/>
    <xf numFmtId="0" fontId="12" fillId="0" borderId="2" xfId="0" applyFont="1" applyFill="1" applyBorder="1"/>
    <xf numFmtId="0" fontId="12" fillId="0" borderId="4" xfId="0" applyFont="1" applyFill="1" applyBorder="1"/>
    <xf numFmtId="0" fontId="7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2" fillId="0" borderId="2" xfId="0" applyFont="1" applyFill="1" applyBorder="1" applyAlignment="1">
      <alignment horizontal="left" vertical="center"/>
    </xf>
    <xf numFmtId="0" fontId="7" fillId="0" borderId="5" xfId="0" applyFont="1" applyFill="1" applyBorder="1"/>
    <xf numFmtId="0" fontId="0" fillId="0" borderId="3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7" fillId="0" borderId="6" xfId="0" applyFont="1" applyFill="1" applyBorder="1" applyAlignment="1">
      <alignment horizontal="left" vertical="center"/>
    </xf>
    <xf numFmtId="178" fontId="7" fillId="0" borderId="0" xfId="0" applyNumberFormat="1" applyFont="1" applyFill="1" applyAlignment="1">
      <alignment horizontal="left" vertical="center"/>
    </xf>
    <xf numFmtId="0" fontId="12" fillId="0" borderId="9" xfId="0" applyFont="1" applyFill="1" applyBorder="1" applyAlignment="1">
      <alignment horizontal="left" vertical="center"/>
    </xf>
    <xf numFmtId="0" fontId="7" fillId="0" borderId="6" xfId="0" applyFont="1" applyFill="1" applyBorder="1"/>
    <xf numFmtId="0" fontId="7" fillId="0" borderId="9" xfId="0" applyFont="1" applyFill="1" applyBorder="1"/>
    <xf numFmtId="0" fontId="7" fillId="0" borderId="1" xfId="0" applyFont="1" applyFill="1" applyBorder="1"/>
    <xf numFmtId="0" fontId="7" fillId="0" borderId="11" xfId="0" applyFont="1" applyFill="1" applyBorder="1"/>
    <xf numFmtId="0" fontId="2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178" fontId="12" fillId="0" borderId="0" xfId="0" applyNumberFormat="1" applyFont="1" applyFill="1" applyAlignment="1">
      <alignment horizontal="left" vertical="top"/>
    </xf>
    <xf numFmtId="0" fontId="15" fillId="0" borderId="0" xfId="0" applyFont="1"/>
    <xf numFmtId="0" fontId="3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32" fillId="0" borderId="0" xfId="0" applyFont="1" applyFill="1" applyAlignment="1">
      <alignment horizontal="left" vertical="center"/>
    </xf>
    <xf numFmtId="0" fontId="8" fillId="0" borderId="0" xfId="0" applyFont="1" applyFill="1"/>
    <xf numFmtId="0" fontId="7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3" fillId="0" borderId="0" xfId="0" applyFont="1" applyFill="1"/>
    <xf numFmtId="0" fontId="33" fillId="0" borderId="4" xfId="0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20" fillId="0" borderId="3" xfId="16" applyFont="1" applyFill="1" applyBorder="1" applyAlignment="1">
      <alignment vertical="top" wrapText="1"/>
    </xf>
    <xf numFmtId="0" fontId="20" fillId="0" borderId="3" xfId="16" applyFont="1" applyFill="1" applyBorder="1" applyAlignment="1">
      <alignment horizontal="left" vertical="top" wrapText="1"/>
    </xf>
    <xf numFmtId="0" fontId="7" fillId="0" borderId="0" xfId="16" applyFont="1" applyFill="1" applyAlignment="1">
      <alignment vertical="top" wrapText="1"/>
    </xf>
    <xf numFmtId="0" fontId="20" fillId="0" borderId="0" xfId="16" applyFont="1" applyFill="1" applyAlignment="1">
      <alignment horizontal="left" vertical="top" wrapText="1"/>
    </xf>
    <xf numFmtId="0" fontId="20" fillId="0" borderId="0" xfId="16" applyFont="1" applyFill="1" applyAlignment="1">
      <alignment vertical="top" wrapText="1"/>
    </xf>
    <xf numFmtId="0" fontId="6" fillId="0" borderId="0" xfId="16" applyFont="1" applyFill="1" applyAlignment="1">
      <alignment vertical="top" wrapText="1"/>
    </xf>
    <xf numFmtId="0" fontId="5" fillId="0" borderId="0" xfId="16" applyFont="1" applyFill="1" applyAlignment="1">
      <alignment vertical="top" wrapText="1"/>
    </xf>
    <xf numFmtId="0" fontId="12" fillId="0" borderId="5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top"/>
    </xf>
    <xf numFmtId="178" fontId="7" fillId="0" borderId="0" xfId="0" applyNumberFormat="1" applyFont="1" applyFill="1" applyAlignment="1">
      <alignment horizontal="left" vertical="top"/>
    </xf>
    <xf numFmtId="178" fontId="7" fillId="0" borderId="3" xfId="0" applyNumberFormat="1" applyFont="1" applyFill="1" applyBorder="1" applyAlignment="1">
      <alignment horizontal="left" vertical="top"/>
    </xf>
    <xf numFmtId="178" fontId="3" fillId="0" borderId="0" xfId="0" applyNumberFormat="1" applyFont="1" applyFill="1" applyAlignment="1">
      <alignment horizontal="left" vertical="top"/>
    </xf>
    <xf numFmtId="178" fontId="7" fillId="0" borderId="1" xfId="0" applyNumberFormat="1" applyFont="1" applyFill="1" applyBorder="1" applyAlignment="1">
      <alignment horizontal="left" vertical="top"/>
    </xf>
    <xf numFmtId="0" fontId="33" fillId="0" borderId="0" xfId="0" applyFont="1" applyFill="1" applyAlignment="1">
      <alignment wrapText="1"/>
    </xf>
    <xf numFmtId="0" fontId="7" fillId="0" borderId="0" xfId="16" applyFont="1" applyFill="1" applyAlignment="1">
      <alignment horizontal="left" vertical="top" wrapText="1"/>
    </xf>
    <xf numFmtId="0" fontId="34" fillId="0" borderId="9" xfId="0" applyFont="1" applyFill="1" applyBorder="1" applyAlignment="1">
      <alignment horizontal="left" vertical="center"/>
    </xf>
    <xf numFmtId="0" fontId="35" fillId="0" borderId="0" xfId="16" applyFont="1" applyFill="1" applyAlignment="1">
      <alignment vertical="top" wrapText="1"/>
    </xf>
    <xf numFmtId="0" fontId="7" fillId="0" borderId="9" xfId="0" applyFont="1" applyFill="1" applyBorder="1" applyAlignment="1">
      <alignment horizontal="left" vertical="top"/>
    </xf>
    <xf numFmtId="0" fontId="30" fillId="0" borderId="12" xfId="0" applyFont="1" applyFill="1" applyBorder="1" applyAlignment="1">
      <alignment horizontal="left" vertical="top"/>
    </xf>
    <xf numFmtId="0" fontId="20" fillId="0" borderId="3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37" fillId="0" borderId="0" xfId="0" applyFont="1" applyFill="1" applyAlignment="1">
      <alignment vertical="center"/>
    </xf>
    <xf numFmtId="0" fontId="37" fillId="0" borderId="0" xfId="0" applyFont="1" applyFill="1" applyAlignment="1">
      <alignment vertical="top"/>
    </xf>
    <xf numFmtId="0" fontId="20" fillId="0" borderId="4" xfId="0" applyFont="1" applyFill="1" applyBorder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37" fillId="0" borderId="0" xfId="0" applyFont="1" applyFill="1" applyAlignment="1">
      <alignment horizontal="justify" vertical="center"/>
    </xf>
    <xf numFmtId="0" fontId="20" fillId="0" borderId="0" xfId="0" applyFont="1" applyFill="1" applyAlignment="1">
      <alignment horizontal="justify" vertical="center"/>
    </xf>
    <xf numFmtId="0" fontId="20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justify" vertical="center"/>
    </xf>
    <xf numFmtId="0" fontId="37" fillId="0" borderId="4" xfId="0" applyFont="1" applyFill="1" applyBorder="1" applyAlignment="1">
      <alignment vertical="center"/>
    </xf>
    <xf numFmtId="0" fontId="7" fillId="0" borderId="2" xfId="0" applyFont="1" applyFill="1" applyBorder="1"/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8" fillId="0" borderId="4" xfId="0" applyFont="1" applyFill="1" applyBorder="1"/>
    <xf numFmtId="0" fontId="7" fillId="0" borderId="0" xfId="0" applyFont="1" applyFill="1" applyAlignment="1">
      <alignment horizontal="right" vertical="center"/>
    </xf>
    <xf numFmtId="178" fontId="7" fillId="0" borderId="0" xfId="0" applyNumberFormat="1" applyFont="1" applyFill="1"/>
    <xf numFmtId="178" fontId="7" fillId="0" borderId="3" xfId="0" applyNumberFormat="1" applyFont="1" applyFill="1" applyBorder="1"/>
    <xf numFmtId="178" fontId="3" fillId="0" borderId="0" xfId="0" applyNumberFormat="1" applyFont="1" applyFill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8" fillId="0" borderId="9" xfId="0" applyFont="1" applyFill="1" applyBorder="1"/>
    <xf numFmtId="0" fontId="17" fillId="0" borderId="0" xfId="0" applyFont="1" applyFill="1" applyAlignment="1">
      <alignment vertical="center"/>
    </xf>
    <xf numFmtId="0" fontId="38" fillId="0" borderId="1" xfId="0" applyFont="1" applyFill="1" applyBorder="1" applyAlignment="1">
      <alignment horizontal="left" vertical="center"/>
    </xf>
    <xf numFmtId="0" fontId="39" fillId="0" borderId="0" xfId="0" applyFont="1" applyFill="1" applyAlignment="1">
      <alignment horizontal="left" vertical="center" wrapText="1"/>
    </xf>
    <xf numFmtId="0" fontId="40" fillId="0" borderId="0" xfId="0" applyFont="1" applyFill="1" applyAlignment="1">
      <alignment horizontal="left" vertical="center"/>
    </xf>
    <xf numFmtId="0" fontId="21" fillId="0" borderId="2" xfId="0" applyFont="1" applyFill="1" applyBorder="1" applyAlignment="1">
      <alignment horizontal="left" vertical="center"/>
    </xf>
    <xf numFmtId="0" fontId="21" fillId="0" borderId="3" xfId="0" applyFont="1" applyFill="1" applyBorder="1" applyAlignment="1">
      <alignment horizontal="left" vertical="center"/>
    </xf>
    <xf numFmtId="0" fontId="21" fillId="0" borderId="4" xfId="0" applyFont="1" applyFill="1" applyBorder="1" applyAlignment="1">
      <alignment horizontal="left" vertical="center"/>
    </xf>
    <xf numFmtId="0" fontId="41" fillId="0" borderId="0" xfId="0" applyFont="1" applyFill="1" applyAlignment="1">
      <alignment horizontal="left" vertical="center"/>
    </xf>
    <xf numFmtId="0" fontId="4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21" fillId="0" borderId="5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178" fontId="7" fillId="0" borderId="1" xfId="0" applyNumberFormat="1" applyFont="1" applyFill="1" applyBorder="1"/>
    <xf numFmtId="0" fontId="21" fillId="0" borderId="6" xfId="0" applyFont="1" applyFill="1" applyBorder="1" applyAlignment="1">
      <alignment horizontal="left" vertical="center"/>
    </xf>
    <xf numFmtId="0" fontId="21" fillId="0" borderId="9" xfId="0" applyFont="1" applyFill="1" applyBorder="1" applyAlignment="1">
      <alignment horizontal="left" vertical="center"/>
    </xf>
    <xf numFmtId="0" fontId="42" fillId="0" borderId="9" xfId="0" applyFont="1" applyFill="1" applyBorder="1" applyAlignment="1">
      <alignment horizontal="left" vertical="center"/>
    </xf>
    <xf numFmtId="0" fontId="22" fillId="0" borderId="9" xfId="0" applyFont="1" applyFill="1" applyBorder="1" applyAlignment="1">
      <alignment horizontal="left" vertical="center"/>
    </xf>
    <xf numFmtId="0" fontId="22" fillId="0" borderId="11" xfId="0" applyFont="1" applyFill="1" applyBorder="1" applyAlignment="1">
      <alignment horizontal="left" vertical="center"/>
    </xf>
    <xf numFmtId="0" fontId="21" fillId="0" borderId="11" xfId="0" applyFont="1" applyFill="1" applyBorder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43" fillId="0" borderId="4" xfId="0" applyFont="1" applyFill="1" applyBorder="1" applyAlignment="1">
      <alignment horizontal="left" vertical="center"/>
    </xf>
    <xf numFmtId="0" fontId="44" fillId="0" borderId="5" xfId="0" applyFont="1" applyFill="1" applyBorder="1" applyAlignment="1">
      <alignment horizontal="left" vertical="center"/>
    </xf>
    <xf numFmtId="0" fontId="44" fillId="0" borderId="1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 wrapText="1"/>
    </xf>
    <xf numFmtId="0" fontId="4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/>
    </xf>
    <xf numFmtId="0" fontId="30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30" fillId="0" borderId="0" xfId="0" applyFont="1" applyFill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/>
    </xf>
    <xf numFmtId="0" fontId="44" fillId="0" borderId="11" xfId="0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left" vertical="center"/>
    </xf>
    <xf numFmtId="0" fontId="7" fillId="0" borderId="0" xfId="0" applyFont="1" applyFill="1" applyAlignment="1">
      <alignment wrapText="1"/>
    </xf>
    <xf numFmtId="0" fontId="30" fillId="0" borderId="11" xfId="0" applyFont="1" applyFill="1" applyBorder="1" applyAlignment="1">
      <alignment horizontal="left" vertical="center"/>
    </xf>
    <xf numFmtId="0" fontId="12" fillId="0" borderId="1" xfId="0" applyFont="1" applyFill="1" applyBorder="1"/>
    <xf numFmtId="0" fontId="12" fillId="0" borderId="0" xfId="0" applyFont="1" applyFill="1" applyAlignment="1">
      <alignment horizontal="center" vertical="center"/>
    </xf>
    <xf numFmtId="0" fontId="45" fillId="0" borderId="0" xfId="0" applyFont="1" applyFill="1" applyAlignment="1">
      <alignment horizontal="left" vertical="center"/>
    </xf>
    <xf numFmtId="178" fontId="12" fillId="0" borderId="0" xfId="0" applyNumberFormat="1" applyFont="1" applyFill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46" fillId="0" borderId="0" xfId="0" applyFont="1"/>
    <xf numFmtId="0" fontId="47" fillId="0" borderId="0" xfId="0" applyFont="1" applyFill="1"/>
    <xf numFmtId="0" fontId="8" fillId="0" borderId="0" xfId="0" applyFont="1"/>
    <xf numFmtId="0" fontId="7" fillId="3" borderId="0" xfId="0" applyFont="1" applyFill="1"/>
    <xf numFmtId="0" fontId="7" fillId="0" borderId="0" xfId="0" applyFont="1" applyFill="1" applyBorder="1"/>
    <xf numFmtId="0" fontId="46" fillId="0" borderId="0" xfId="0" applyFont="1" applyAlignment="1">
      <alignment horizontal="left" vertical="center"/>
    </xf>
    <xf numFmtId="0" fontId="46" fillId="0" borderId="0" xfId="0" applyFont="1" applyFill="1" applyAlignment="1">
      <alignment horizontal="left" vertical="center"/>
    </xf>
    <xf numFmtId="0" fontId="46" fillId="0" borderId="0" xfId="0" applyFont="1" applyFill="1"/>
    <xf numFmtId="0" fontId="8" fillId="0" borderId="4" xfId="0" applyFont="1" applyBorder="1"/>
    <xf numFmtId="0" fontId="5" fillId="0" borderId="0" xfId="0" applyFont="1" applyAlignment="1">
      <alignment horizontal="left"/>
    </xf>
    <xf numFmtId="0" fontId="7" fillId="2" borderId="0" xfId="0" applyFont="1" applyFill="1"/>
    <xf numFmtId="0" fontId="5" fillId="0" borderId="1" xfId="0" applyFont="1" applyBorder="1"/>
    <xf numFmtId="0" fontId="7" fillId="0" borderId="0" xfId="0" applyFont="1" applyAlignment="1">
      <alignment horizontal="left" wrapText="1"/>
    </xf>
    <xf numFmtId="178" fontId="5" fillId="0" borderId="0" xfId="0" applyNumberFormat="1" applyFont="1"/>
    <xf numFmtId="0" fontId="8" fillId="0" borderId="9" xfId="0" applyFont="1" applyBorder="1"/>
    <xf numFmtId="0" fontId="8" fillId="0" borderId="0" xfId="0" applyFont="1" applyAlignment="1">
      <alignment wrapText="1"/>
    </xf>
    <xf numFmtId="0" fontId="12" fillId="3" borderId="0" xfId="0" applyFont="1" applyFill="1"/>
    <xf numFmtId="0" fontId="3" fillId="3" borderId="1" xfId="0" applyFont="1" applyFill="1" applyBorder="1"/>
    <xf numFmtId="0" fontId="7" fillId="3" borderId="0" xfId="0" applyFont="1" applyFill="1" applyAlignment="1">
      <alignment horizontal="left"/>
    </xf>
    <xf numFmtId="0" fontId="3" fillId="0" borderId="0" xfId="0" applyFont="1" applyFill="1" applyBorder="1"/>
    <xf numFmtId="0" fontId="12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7" fillId="0" borderId="0" xfId="0" applyFont="1" applyBorder="1"/>
    <xf numFmtId="178" fontId="7" fillId="3" borderId="0" xfId="0" applyNumberFormat="1" applyFont="1" applyFill="1"/>
    <xf numFmtId="0" fontId="3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178" fontId="7" fillId="0" borderId="0" xfId="0" applyNumberFormat="1" applyFont="1" applyFill="1" applyBorder="1"/>
    <xf numFmtId="0" fontId="12" fillId="0" borderId="9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Font="1"/>
    <xf numFmtId="0" fontId="0" fillId="3" borderId="0" xfId="0" applyFill="1"/>
    <xf numFmtId="0" fontId="7" fillId="0" borderId="3" xfId="0" applyFont="1" applyBorder="1" applyAlignment="1">
      <alignment horizontal="right" vertical="center"/>
    </xf>
    <xf numFmtId="0" fontId="7" fillId="3" borderId="4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77" fontId="7" fillId="0" borderId="0" xfId="2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7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7" fillId="3" borderId="0" xfId="0" applyFont="1" applyFill="1" applyBorder="1" applyAlignment="1">
      <alignment horizontal="left" vertical="center"/>
    </xf>
    <xf numFmtId="0" fontId="48" fillId="0" borderId="0" xfId="0" applyFont="1"/>
    <xf numFmtId="0" fontId="48" fillId="0" borderId="0" xfId="0" applyFont="1" applyAlignment="1">
      <alignment wrapText="1"/>
    </xf>
    <xf numFmtId="0" fontId="0" fillId="0" borderId="0" xfId="0" applyFont="1" applyBorder="1"/>
    <xf numFmtId="0" fontId="49" fillId="0" borderId="0" xfId="0" applyFont="1" applyAlignment="1">
      <alignment wrapText="1"/>
    </xf>
    <xf numFmtId="0" fontId="50" fillId="0" borderId="0" xfId="0" applyFont="1" applyAlignment="1">
      <alignment wrapText="1"/>
    </xf>
    <xf numFmtId="0" fontId="50" fillId="0" borderId="0" xfId="0" applyFont="1"/>
    <xf numFmtId="0" fontId="51" fillId="0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177" fontId="7" fillId="3" borderId="0" xfId="2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52" fillId="0" borderId="0" xfId="0" applyFont="1" applyFill="1" applyBorder="1" applyAlignment="1">
      <alignment horizontal="left" vertical="center" wrapText="1"/>
    </xf>
    <xf numFmtId="0" fontId="52" fillId="0" borderId="0" xfId="0" applyFont="1" applyBorder="1" applyAlignment="1">
      <alignment horizontal="left" vertical="center" wrapText="1"/>
    </xf>
    <xf numFmtId="177" fontId="7" fillId="0" borderId="0" xfId="2" applyFont="1" applyBorder="1" applyAlignment="1">
      <alignment horizontal="left" vertical="center"/>
    </xf>
    <xf numFmtId="177" fontId="7" fillId="0" borderId="1" xfId="2" applyFont="1" applyBorder="1" applyAlignment="1">
      <alignment horizontal="left" vertical="center"/>
    </xf>
    <xf numFmtId="0" fontId="53" fillId="0" borderId="0" xfId="0" applyFont="1"/>
    <xf numFmtId="0" fontId="7" fillId="3" borderId="0" xfId="0" applyFont="1" applyFill="1" applyBorder="1" applyAlignment="1">
      <alignment horizontal="right" vertical="center"/>
    </xf>
    <xf numFmtId="177" fontId="7" fillId="0" borderId="0" xfId="2" applyFont="1" applyFill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0" fillId="0" borderId="3" xfId="0" applyBorder="1"/>
    <xf numFmtId="0" fontId="5" fillId="0" borderId="0" xfId="0" applyFont="1" applyAlignment="1">
      <alignment vertical="center"/>
    </xf>
    <xf numFmtId="0" fontId="7" fillId="4" borderId="0" xfId="0" applyFont="1" applyFill="1"/>
    <xf numFmtId="0" fontId="54" fillId="0" borderId="0" xfId="0" applyFont="1"/>
    <xf numFmtId="0" fontId="55" fillId="0" borderId="0" xfId="0" applyFont="1"/>
    <xf numFmtId="0" fontId="5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6" fillId="0" borderId="12" xfId="0" applyFont="1" applyBorder="1" applyAlignment="1">
      <alignment horizontal="left" vertical="top" wrapText="1"/>
    </xf>
    <xf numFmtId="0" fontId="56" fillId="0" borderId="12" xfId="0" applyFont="1" applyBorder="1" applyAlignment="1">
      <alignment horizontal="center" vertical="center" wrapText="1"/>
    </xf>
    <xf numFmtId="14" fontId="0" fillId="0" borderId="12" xfId="0" applyNumberFormat="1" applyBorder="1" applyAlignment="1">
      <alignment horizontal="left" vertical="top"/>
    </xf>
    <xf numFmtId="0" fontId="57" fillId="0" borderId="12" xfId="3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0" fontId="58" fillId="0" borderId="12" xfId="0" applyFont="1" applyBorder="1" applyAlignment="1">
      <alignment wrapText="1"/>
    </xf>
    <xf numFmtId="0" fontId="0" fillId="0" borderId="12" xfId="0" applyBorder="1"/>
    <xf numFmtId="0" fontId="58" fillId="0" borderId="12" xfId="0" applyFont="1" applyBorder="1" applyAlignment="1">
      <alignment horizontal="center" vertical="center"/>
    </xf>
    <xf numFmtId="0" fontId="59" fillId="4" borderId="12" xfId="0" applyFont="1" applyFill="1" applyBorder="1" applyAlignment="1">
      <alignment horizontal="left" vertical="top" wrapText="1"/>
    </xf>
    <xf numFmtId="0" fontId="58" fillId="4" borderId="12" xfId="0" applyFont="1" applyFill="1" applyBorder="1" applyAlignment="1">
      <alignment wrapText="1"/>
    </xf>
    <xf numFmtId="0" fontId="60" fillId="0" borderId="12" xfId="0" applyFont="1" applyBorder="1" applyAlignment="1">
      <alignment horizontal="center"/>
    </xf>
    <xf numFmtId="0" fontId="60" fillId="0" borderId="12" xfId="0" applyFont="1" applyBorder="1" applyAlignment="1">
      <alignment wrapText="1"/>
    </xf>
    <xf numFmtId="14" fontId="0" fillId="5" borderId="12" xfId="0" applyNumberFormat="1" applyFill="1" applyBorder="1" applyAlignment="1">
      <alignment horizontal="left" vertical="top"/>
    </xf>
    <xf numFmtId="0" fontId="0" fillId="5" borderId="12" xfId="0" applyFill="1" applyBorder="1"/>
    <xf numFmtId="0" fontId="60" fillId="5" borderId="12" xfId="0" applyFont="1" applyFill="1" applyBorder="1" applyAlignment="1">
      <alignment horizontal="center"/>
    </xf>
    <xf numFmtId="0" fontId="60" fillId="5" borderId="12" xfId="0" applyFont="1" applyFill="1" applyBorder="1" applyAlignment="1">
      <alignment wrapText="1"/>
    </xf>
    <xf numFmtId="14" fontId="0" fillId="0" borderId="12" xfId="0" applyNumberFormat="1" applyBorder="1" applyAlignment="1">
      <alignment vertical="center"/>
    </xf>
    <xf numFmtId="0" fontId="0" fillId="0" borderId="12" xfId="0" applyBorder="1" applyAlignment="1">
      <alignment vertical="center"/>
    </xf>
    <xf numFmtId="0" fontId="58" fillId="4" borderId="12" xfId="0" applyFont="1" applyFill="1" applyBorder="1" applyAlignment="1">
      <alignment vertical="center" wrapText="1"/>
    </xf>
    <xf numFmtId="14" fontId="0" fillId="0" borderId="12" xfId="0" applyNumberFormat="1" applyBorder="1" applyAlignment="1">
      <alignment vertical="center" wrapText="1"/>
    </xf>
    <xf numFmtId="14" fontId="0" fillId="0" borderId="12" xfId="0" applyNumberFormat="1" applyBorder="1"/>
    <xf numFmtId="0" fontId="60" fillId="4" borderId="12" xfId="0" applyFont="1" applyFill="1" applyBorder="1" applyAlignment="1">
      <alignment vertical="center" wrapText="1"/>
    </xf>
    <xf numFmtId="14" fontId="0" fillId="0" borderId="12" xfId="0" applyNumberFormat="1" applyFill="1" applyBorder="1"/>
    <xf numFmtId="0" fontId="60" fillId="0" borderId="12" xfId="0" applyFont="1" applyFill="1" applyBorder="1" applyAlignment="1">
      <alignment vertical="center" wrapText="1"/>
    </xf>
    <xf numFmtId="14" fontId="0" fillId="0" borderId="12" xfId="0" applyNumberFormat="1" applyFill="1" applyBorder="1" applyAlignment="1">
      <alignment vertical="center"/>
    </xf>
    <xf numFmtId="14" fontId="0" fillId="4" borderId="12" xfId="0" applyNumberFormat="1" applyFill="1" applyBorder="1"/>
    <xf numFmtId="14" fontId="61" fillId="4" borderId="12" xfId="0" applyNumberFormat="1" applyFont="1" applyFill="1" applyBorder="1" applyAlignment="1">
      <alignment vertical="center"/>
    </xf>
    <xf numFmtId="0" fontId="0" fillId="4" borderId="12" xfId="0" applyFill="1" applyBorder="1"/>
    <xf numFmtId="0" fontId="0" fillId="4" borderId="12" xfId="0" applyFill="1" applyBorder="1" applyAlignment="1">
      <alignment wrapText="1"/>
    </xf>
    <xf numFmtId="0" fontId="71" fillId="0" borderId="0" xfId="0" applyFont="1" applyFill="1" applyBorder="1" applyAlignment="1">
      <alignment horizontal="left" vertical="center"/>
    </xf>
    <xf numFmtId="0" fontId="69" fillId="0" borderId="12" xfId="0" applyFont="1" applyBorder="1" applyAlignment="1">
      <alignment horizontal="left" vertical="center" wrapText="1"/>
    </xf>
    <xf numFmtId="14" fontId="0" fillId="4" borderId="13" xfId="0" applyNumberFormat="1" applyFill="1" applyBorder="1" applyAlignment="1">
      <alignment horizontal="center" vertical="center"/>
    </xf>
    <xf numFmtId="14" fontId="0" fillId="4" borderId="14" xfId="0" applyNumberFormat="1" applyFill="1" applyBorder="1" applyAlignment="1">
      <alignment horizontal="center" vertical="center"/>
    </xf>
    <xf numFmtId="14" fontId="0" fillId="4" borderId="15" xfId="0" applyNumberForma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58" fillId="0" borderId="12" xfId="0" applyFont="1" applyBorder="1" applyAlignment="1">
      <alignment horizontal="center" vertical="center"/>
    </xf>
    <xf numFmtId="0" fontId="58" fillId="4" borderId="1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7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20" fillId="0" borderId="0" xfId="16" applyFont="1" applyFill="1" applyAlignment="1">
      <alignment horizontal="center" vertical="top" wrapText="1"/>
    </xf>
    <xf numFmtId="0" fontId="36" fillId="0" borderId="0" xfId="0" applyFont="1" applyFill="1" applyAlignment="1">
      <alignment horizontal="left" vertical="center" wrapText="1"/>
    </xf>
    <xf numFmtId="0" fontId="37" fillId="0" borderId="0" xfId="0" applyFont="1" applyFill="1" applyAlignment="1">
      <alignment horizontal="justify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 wrapText="1"/>
    </xf>
    <xf numFmtId="0" fontId="23" fillId="0" borderId="4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7" fillId="7" borderId="0" xfId="0" applyFont="1" applyFill="1" applyAlignment="1">
      <alignment horizontal="left" vertical="center"/>
    </xf>
  </cellXfs>
  <cellStyles count="17">
    <cellStyle name="?鹎%U龡&amp;H?_x0008_e_x0005_9_x0006__x0007__x0001__x0001_" xfId="4" xr:uid="{00000000-0005-0000-0000-00000D000000}"/>
    <cellStyle name="?鹎%U龡&amp;H?_x0008_e_x0005_9_x0006__x0007__x0001__x0001_ 2" xfId="14" xr:uid="{00000000-0005-0000-0000-00003C000000}"/>
    <cellStyle name="?鹎%U龡&amp;H?_x0008_e_x0005_9_x0006__x0007__x0001__x0001_ 2 2" xfId="10" xr:uid="{00000000-0005-0000-0000-000035000000}"/>
    <cellStyle name="Normal 2" xfId="7" xr:uid="{00000000-0005-0000-0000-00002E000000}"/>
    <cellStyle name="Normal 3" xfId="9" xr:uid="{00000000-0005-0000-0000-000032000000}"/>
    <cellStyle name="Normal 4" xfId="12" xr:uid="{00000000-0005-0000-0000-000038000000}"/>
    <cellStyle name="常规" xfId="0" builtinId="0"/>
    <cellStyle name="常规 2" xfId="15" xr:uid="{00000000-0005-0000-0000-00003D000000}"/>
    <cellStyle name="常规 2 2" xfId="8" xr:uid="{00000000-0005-0000-0000-000031000000}"/>
    <cellStyle name="常规 2 2 2" xfId="6" xr:uid="{00000000-0005-0000-0000-000026000000}"/>
    <cellStyle name="常规 2 2 2 2" xfId="1" xr:uid="{00000000-0005-0000-0000-000002000000}"/>
    <cellStyle name="常规 2 3" xfId="11" xr:uid="{00000000-0005-0000-0000-000037000000}"/>
    <cellStyle name="常规 2 3 2" xfId="13" xr:uid="{00000000-0005-0000-0000-00003A000000}"/>
    <cellStyle name="常规 3" xfId="16" xr:uid="{00000000-0005-0000-0000-00003E000000}"/>
    <cellStyle name="超链接" xfId="3" builtinId="8"/>
    <cellStyle name="千位分隔" xfId="2" builtinId="3"/>
    <cellStyle name="注释 2" xfId="5" xr:uid="{00000000-0005-0000-0000-00001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ijun.zhang@outlook.com" TargetMode="External"/><Relationship Id="rId13" Type="http://schemas.openxmlformats.org/officeDocument/2006/relationships/hyperlink" Target="mailto:lijun.zhang@outlook.com" TargetMode="External"/><Relationship Id="rId3" Type="http://schemas.openxmlformats.org/officeDocument/2006/relationships/hyperlink" Target="mailto:lijun.zhang@outlook.com" TargetMode="External"/><Relationship Id="rId7" Type="http://schemas.openxmlformats.org/officeDocument/2006/relationships/hyperlink" Target="mailto:lijun.zhang@outlook.com" TargetMode="External"/><Relationship Id="rId12" Type="http://schemas.openxmlformats.org/officeDocument/2006/relationships/hyperlink" Target="mailto:lijun.zhang@outlook.com" TargetMode="External"/><Relationship Id="rId2" Type="http://schemas.openxmlformats.org/officeDocument/2006/relationships/hyperlink" Target="mailto:lijun.zhang@outlook.com" TargetMode="External"/><Relationship Id="rId1" Type="http://schemas.openxmlformats.org/officeDocument/2006/relationships/hyperlink" Target="mailto:lijun.zhang@outlook.com" TargetMode="External"/><Relationship Id="rId6" Type="http://schemas.openxmlformats.org/officeDocument/2006/relationships/hyperlink" Target="mailto:lijun.zhang@outlook.com" TargetMode="External"/><Relationship Id="rId11" Type="http://schemas.openxmlformats.org/officeDocument/2006/relationships/hyperlink" Target="mailto:lijun.zhang@outlook.com" TargetMode="External"/><Relationship Id="rId5" Type="http://schemas.openxmlformats.org/officeDocument/2006/relationships/hyperlink" Target="mailto:lijun.zhang@outlook.com" TargetMode="External"/><Relationship Id="rId10" Type="http://schemas.openxmlformats.org/officeDocument/2006/relationships/hyperlink" Target="mailto:lijun.zhang@outlook.com" TargetMode="External"/><Relationship Id="rId4" Type="http://schemas.openxmlformats.org/officeDocument/2006/relationships/hyperlink" Target="mailto:lijun.zhang@outlook.com" TargetMode="External"/><Relationship Id="rId9" Type="http://schemas.openxmlformats.org/officeDocument/2006/relationships/hyperlink" Target="mailto:lijun.zhang@outlook.com" TargetMode="External"/><Relationship Id="rId14" Type="http://schemas.openxmlformats.org/officeDocument/2006/relationships/hyperlink" Target="mailto:lijun.zhang@outlook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F44"/>
  <sheetViews>
    <sheetView workbookViewId="0">
      <selection activeCell="E47" sqref="E47"/>
    </sheetView>
  </sheetViews>
  <sheetFormatPr defaultColWidth="8.875" defaultRowHeight="14.25"/>
  <cols>
    <col min="2" max="2" width="11.125" customWidth="1"/>
    <col min="3" max="3" width="8.125" customWidth="1"/>
    <col min="4" max="4" width="4.625" customWidth="1"/>
    <col min="5" max="5" width="86.375" customWidth="1"/>
    <col min="6" max="6" width="9.375" customWidth="1"/>
  </cols>
  <sheetData>
    <row r="3" spans="2:6" ht="16.5">
      <c r="B3" s="431" t="s">
        <v>0</v>
      </c>
      <c r="C3" s="432" t="s">
        <v>1</v>
      </c>
      <c r="D3" s="432" t="s">
        <v>2</v>
      </c>
      <c r="E3" s="432" t="s">
        <v>3</v>
      </c>
      <c r="F3" s="432" t="s">
        <v>4</v>
      </c>
    </row>
    <row r="4" spans="2:6" ht="15.75">
      <c r="B4" s="433">
        <v>42753</v>
      </c>
      <c r="C4" s="434" t="s">
        <v>5</v>
      </c>
      <c r="D4" s="435" t="s">
        <v>6</v>
      </c>
      <c r="E4" s="436" t="s">
        <v>7</v>
      </c>
      <c r="F4" s="437"/>
    </row>
    <row r="5" spans="2:6" ht="28.5">
      <c r="B5" s="433">
        <v>42774</v>
      </c>
      <c r="C5" s="434" t="s">
        <v>5</v>
      </c>
      <c r="D5" s="435" t="s">
        <v>8</v>
      </c>
      <c r="E5" s="436" t="s">
        <v>9</v>
      </c>
      <c r="F5" s="437"/>
    </row>
    <row r="6" spans="2:6" ht="57">
      <c r="B6" s="433">
        <v>42789</v>
      </c>
      <c r="C6" s="434" t="s">
        <v>5</v>
      </c>
      <c r="D6" s="435" t="s">
        <v>10</v>
      </c>
      <c r="E6" s="436" t="s">
        <v>11</v>
      </c>
      <c r="F6" s="437"/>
    </row>
    <row r="7" spans="2:6" ht="28.5">
      <c r="B7" s="433">
        <v>42801</v>
      </c>
      <c r="C7" s="434" t="s">
        <v>5</v>
      </c>
      <c r="D7" s="435" t="s">
        <v>12</v>
      </c>
      <c r="E7" s="436" t="s">
        <v>13</v>
      </c>
      <c r="F7" s="437"/>
    </row>
    <row r="8" spans="2:6" ht="42.75">
      <c r="B8" s="433">
        <v>42818</v>
      </c>
      <c r="C8" s="434" t="s">
        <v>5</v>
      </c>
      <c r="D8" s="435" t="s">
        <v>14</v>
      </c>
      <c r="E8" s="436" t="s">
        <v>15</v>
      </c>
      <c r="F8" s="437"/>
    </row>
    <row r="9" spans="2:6" ht="15.75">
      <c r="B9" s="433">
        <v>42873</v>
      </c>
      <c r="C9" s="434" t="s">
        <v>5</v>
      </c>
      <c r="D9" s="435" t="s">
        <v>16</v>
      </c>
      <c r="E9" s="436" t="s">
        <v>17</v>
      </c>
      <c r="F9" s="437"/>
    </row>
    <row r="10" spans="2:6" ht="15.75">
      <c r="B10" s="433">
        <v>42948</v>
      </c>
      <c r="C10" s="434" t="s">
        <v>5</v>
      </c>
      <c r="D10" s="435" t="s">
        <v>18</v>
      </c>
      <c r="E10" s="436" t="s">
        <v>19</v>
      </c>
      <c r="F10" s="437"/>
    </row>
    <row r="11" spans="2:6" ht="15.75">
      <c r="B11" s="433">
        <v>42986</v>
      </c>
      <c r="C11" s="434" t="s">
        <v>5</v>
      </c>
      <c r="D11" s="435" t="s">
        <v>20</v>
      </c>
      <c r="E11" s="436" t="s">
        <v>21</v>
      </c>
      <c r="F11" s="437"/>
    </row>
    <row r="12" spans="2:6" ht="42.75">
      <c r="B12" s="433">
        <v>43000</v>
      </c>
      <c r="C12" s="434" t="s">
        <v>22</v>
      </c>
      <c r="D12" s="438" t="s">
        <v>23</v>
      </c>
      <c r="E12" s="436" t="s">
        <v>24</v>
      </c>
      <c r="F12" s="437"/>
    </row>
    <row r="13" spans="2:6" ht="15.75">
      <c r="B13" s="433">
        <v>43040</v>
      </c>
      <c r="C13" s="434" t="s">
        <v>5</v>
      </c>
      <c r="D13" s="468" t="s">
        <v>25</v>
      </c>
      <c r="E13" s="436" t="s">
        <v>26</v>
      </c>
      <c r="F13" s="437"/>
    </row>
    <row r="14" spans="2:6" ht="42.75">
      <c r="B14" s="433">
        <v>43070</v>
      </c>
      <c r="C14" s="434" t="s">
        <v>5</v>
      </c>
      <c r="D14" s="468"/>
      <c r="E14" s="436" t="s">
        <v>27</v>
      </c>
      <c r="F14" s="437"/>
    </row>
    <row r="15" spans="2:6" ht="42.75">
      <c r="B15" s="433">
        <v>43084</v>
      </c>
      <c r="C15" s="434" t="s">
        <v>5</v>
      </c>
      <c r="D15" s="468"/>
      <c r="E15" s="436" t="s">
        <v>28</v>
      </c>
      <c r="F15" s="437"/>
    </row>
    <row r="16" spans="2:6" ht="28.5">
      <c r="B16" s="433">
        <v>43094</v>
      </c>
      <c r="C16" s="434" t="s">
        <v>5</v>
      </c>
      <c r="D16" s="468"/>
      <c r="E16" s="436" t="s">
        <v>29</v>
      </c>
      <c r="F16" s="437"/>
    </row>
    <row r="17" spans="2:6" ht="24">
      <c r="B17" s="462">
        <v>43199</v>
      </c>
      <c r="C17" s="465" t="s">
        <v>30</v>
      </c>
      <c r="D17" s="469" t="s">
        <v>31</v>
      </c>
      <c r="E17" s="439" t="s">
        <v>32</v>
      </c>
      <c r="F17" s="437"/>
    </row>
    <row r="18" spans="2:6" ht="28.5">
      <c r="B18" s="463"/>
      <c r="C18" s="466"/>
      <c r="D18" s="469"/>
      <c r="E18" s="440" t="s">
        <v>33</v>
      </c>
      <c r="F18" s="437"/>
    </row>
    <row r="19" spans="2:6" ht="28.5">
      <c r="B19" s="464"/>
      <c r="C19" s="467"/>
      <c r="D19" s="469"/>
      <c r="E19" s="440" t="s">
        <v>34</v>
      </c>
      <c r="F19" s="437"/>
    </row>
    <row r="20" spans="2:6" ht="57">
      <c r="B20" s="433">
        <v>43200</v>
      </c>
      <c r="C20" s="434" t="s">
        <v>22</v>
      </c>
      <c r="D20" s="441" t="s">
        <v>35</v>
      </c>
      <c r="E20" s="436" t="s">
        <v>36</v>
      </c>
      <c r="F20" s="437"/>
    </row>
    <row r="21" spans="2:6" ht="72">
      <c r="B21" s="433">
        <v>43206</v>
      </c>
      <c r="C21" s="437" t="s">
        <v>22</v>
      </c>
      <c r="D21" s="441" t="s">
        <v>37</v>
      </c>
      <c r="E21" s="442" t="s">
        <v>38</v>
      </c>
      <c r="F21" s="437"/>
    </row>
    <row r="22" spans="2:6" ht="24">
      <c r="B22" s="433">
        <v>43243</v>
      </c>
      <c r="C22" s="437" t="s">
        <v>22</v>
      </c>
      <c r="D22" s="441" t="s">
        <v>39</v>
      </c>
      <c r="E22" s="442" t="s">
        <v>40</v>
      </c>
      <c r="F22" s="437"/>
    </row>
    <row r="23" spans="2:6" ht="24">
      <c r="B23" s="443">
        <v>43255</v>
      </c>
      <c r="C23" s="444" t="s">
        <v>22</v>
      </c>
      <c r="D23" s="445" t="s">
        <v>41</v>
      </c>
      <c r="E23" s="446" t="s">
        <v>42</v>
      </c>
      <c r="F23" s="444"/>
    </row>
    <row r="24" spans="2:6" ht="28.5">
      <c r="B24" s="447">
        <v>43265</v>
      </c>
      <c r="C24" s="448" t="s">
        <v>30</v>
      </c>
      <c r="D24" s="448" t="s">
        <v>43</v>
      </c>
      <c r="E24" s="449" t="s">
        <v>44</v>
      </c>
      <c r="F24" s="437"/>
    </row>
    <row r="25" spans="2:6" ht="28.5">
      <c r="B25" s="447">
        <v>43320</v>
      </c>
      <c r="C25" s="448" t="s">
        <v>22</v>
      </c>
      <c r="D25" s="448" t="s">
        <v>45</v>
      </c>
      <c r="E25" s="449" t="s">
        <v>46</v>
      </c>
      <c r="F25" s="437"/>
    </row>
    <row r="26" spans="2:6" ht="28.5">
      <c r="B26" s="447">
        <v>43320</v>
      </c>
      <c r="C26" s="448" t="s">
        <v>22</v>
      </c>
      <c r="D26" s="448" t="s">
        <v>47</v>
      </c>
      <c r="E26" s="449" t="s">
        <v>48</v>
      </c>
      <c r="F26" s="437"/>
    </row>
    <row r="27" spans="2:6" ht="28.5">
      <c r="B27" s="447">
        <v>43355</v>
      </c>
      <c r="C27" s="448" t="s">
        <v>22</v>
      </c>
      <c r="D27" s="448" t="s">
        <v>49</v>
      </c>
      <c r="E27" s="449" t="s">
        <v>50</v>
      </c>
      <c r="F27" s="437"/>
    </row>
    <row r="28" spans="2:6" ht="28.5">
      <c r="B28" s="447">
        <v>43368</v>
      </c>
      <c r="C28" s="448" t="s">
        <v>22</v>
      </c>
      <c r="D28" s="448" t="s">
        <v>51</v>
      </c>
      <c r="E28" s="449" t="s">
        <v>52</v>
      </c>
      <c r="F28" s="437"/>
    </row>
    <row r="29" spans="2:6" ht="42.75">
      <c r="B29" s="447">
        <v>43373</v>
      </c>
      <c r="C29" s="448" t="s">
        <v>22</v>
      </c>
      <c r="D29" s="448" t="s">
        <v>53</v>
      </c>
      <c r="E29" s="449" t="s">
        <v>54</v>
      </c>
      <c r="F29" s="437"/>
    </row>
    <row r="30" spans="2:6" ht="28.5">
      <c r="B30" s="447">
        <v>43381</v>
      </c>
      <c r="C30" s="448" t="s">
        <v>22</v>
      </c>
      <c r="D30" s="448" t="s">
        <v>55</v>
      </c>
      <c r="E30" s="449" t="s">
        <v>56</v>
      </c>
      <c r="F30" s="437"/>
    </row>
    <row r="31" spans="2:6" ht="28.5">
      <c r="B31" s="447">
        <v>43383</v>
      </c>
      <c r="C31" s="448" t="s">
        <v>22</v>
      </c>
      <c r="D31" s="448" t="s">
        <v>57</v>
      </c>
      <c r="E31" s="449" t="s">
        <v>58</v>
      </c>
      <c r="F31" s="437"/>
    </row>
    <row r="32" spans="2:6" ht="28.5">
      <c r="B32" s="447">
        <v>43393</v>
      </c>
      <c r="C32" s="448" t="s">
        <v>22</v>
      </c>
      <c r="D32" s="448" t="s">
        <v>59</v>
      </c>
      <c r="E32" s="449" t="s">
        <v>60</v>
      </c>
      <c r="F32" s="437"/>
    </row>
    <row r="33" spans="2:6" ht="185.25">
      <c r="B33" s="447">
        <v>43403</v>
      </c>
      <c r="C33" s="447" t="s">
        <v>61</v>
      </c>
      <c r="D33" s="447" t="s">
        <v>62</v>
      </c>
      <c r="E33" s="450" t="s">
        <v>63</v>
      </c>
      <c r="F33" s="447"/>
    </row>
    <row r="34" spans="2:6" ht="57">
      <c r="B34" s="447">
        <v>43411</v>
      </c>
      <c r="C34" s="447" t="s">
        <v>61</v>
      </c>
      <c r="D34" s="447" t="s">
        <v>64</v>
      </c>
      <c r="E34" s="450" t="s">
        <v>65</v>
      </c>
      <c r="F34" s="447"/>
    </row>
    <row r="35" spans="2:6" ht="24">
      <c r="B35" s="451">
        <v>43524</v>
      </c>
      <c r="C35" s="448" t="s">
        <v>22</v>
      </c>
      <c r="D35" s="448" t="s">
        <v>66</v>
      </c>
      <c r="E35" s="452" t="s">
        <v>67</v>
      </c>
      <c r="F35" s="447"/>
    </row>
    <row r="36" spans="2:6" ht="57">
      <c r="B36" s="451">
        <v>43545</v>
      </c>
      <c r="C36" s="448" t="s">
        <v>68</v>
      </c>
      <c r="D36" s="448" t="s">
        <v>69</v>
      </c>
      <c r="E36" s="452" t="s">
        <v>70</v>
      </c>
      <c r="F36" s="447"/>
    </row>
    <row r="37" spans="2:6" ht="28.5">
      <c r="B37" s="451">
        <v>43558</v>
      </c>
      <c r="C37" s="448" t="s">
        <v>68</v>
      </c>
      <c r="D37" s="448" t="s">
        <v>71</v>
      </c>
      <c r="E37" s="452" t="s">
        <v>72</v>
      </c>
      <c r="F37" s="447"/>
    </row>
    <row r="38" spans="2:6" ht="28.5">
      <c r="B38" s="451">
        <v>43563</v>
      </c>
      <c r="C38" s="448" t="s">
        <v>68</v>
      </c>
      <c r="D38" s="448" t="s">
        <v>73</v>
      </c>
      <c r="E38" s="452" t="s">
        <v>74</v>
      </c>
      <c r="F38" s="447"/>
    </row>
    <row r="39" spans="2:6" ht="85.5">
      <c r="B39" s="453">
        <v>43598</v>
      </c>
      <c r="C39" s="453" t="s">
        <v>68</v>
      </c>
      <c r="D39" s="453" t="s">
        <v>75</v>
      </c>
      <c r="E39" s="454" t="s">
        <v>76</v>
      </c>
      <c r="F39" s="455"/>
    </row>
    <row r="40" spans="2:6" ht="28.5">
      <c r="B40" s="453">
        <v>43607</v>
      </c>
      <c r="C40" s="453" t="s">
        <v>68</v>
      </c>
      <c r="D40" s="453" t="s">
        <v>77</v>
      </c>
      <c r="E40" s="454" t="s">
        <v>78</v>
      </c>
      <c r="F40" s="455"/>
    </row>
    <row r="41" spans="2:6" ht="28.5">
      <c r="B41" s="456">
        <v>43607</v>
      </c>
      <c r="C41" s="456" t="s">
        <v>68</v>
      </c>
      <c r="D41" s="456" t="s">
        <v>79</v>
      </c>
      <c r="E41" s="452" t="s">
        <v>80</v>
      </c>
      <c r="F41" s="457"/>
    </row>
    <row r="42" spans="2:6" ht="57">
      <c r="B42" s="456">
        <v>43649</v>
      </c>
      <c r="C42" s="458" t="s">
        <v>81</v>
      </c>
      <c r="D42" s="458" t="s">
        <v>82</v>
      </c>
      <c r="E42" s="459" t="s">
        <v>83</v>
      </c>
      <c r="F42" s="458"/>
    </row>
    <row r="43" spans="2:6" ht="85.5">
      <c r="B43" s="456">
        <v>43677</v>
      </c>
      <c r="C43" s="458" t="s">
        <v>68</v>
      </c>
      <c r="D43" s="458" t="s">
        <v>84</v>
      </c>
      <c r="E43" s="459" t="s">
        <v>85</v>
      </c>
      <c r="F43" s="458"/>
    </row>
    <row r="44" spans="2:6" ht="42.75">
      <c r="B44" s="456">
        <v>43693</v>
      </c>
      <c r="C44" s="458" t="s">
        <v>68</v>
      </c>
      <c r="D44" s="458" t="s">
        <v>84</v>
      </c>
      <c r="E44" s="459" t="s">
        <v>86</v>
      </c>
      <c r="F44" s="458"/>
    </row>
  </sheetData>
  <mergeCells count="4">
    <mergeCell ref="B17:B19"/>
    <mergeCell ref="C17:C19"/>
    <mergeCell ref="D13:D16"/>
    <mergeCell ref="D17:D19"/>
  </mergeCells>
  <phoneticPr fontId="72" type="noConversion"/>
  <hyperlinks>
    <hyperlink ref="C4" r:id="rId1" xr:uid="{00000000-0004-0000-0000-000000000000}"/>
    <hyperlink ref="C5" r:id="rId2" xr:uid="{00000000-0004-0000-0000-000001000000}"/>
    <hyperlink ref="C6" r:id="rId3" xr:uid="{00000000-0004-0000-0000-000002000000}"/>
    <hyperlink ref="C7" r:id="rId4" xr:uid="{00000000-0004-0000-0000-000003000000}"/>
    <hyperlink ref="C8" r:id="rId5" xr:uid="{00000000-0004-0000-0000-000004000000}"/>
    <hyperlink ref="C9" r:id="rId6" xr:uid="{00000000-0004-0000-0000-000005000000}"/>
    <hyperlink ref="C10" r:id="rId7" xr:uid="{00000000-0004-0000-0000-000006000000}"/>
    <hyperlink ref="C11" r:id="rId8" xr:uid="{00000000-0004-0000-0000-000007000000}"/>
    <hyperlink ref="C12" r:id="rId9" xr:uid="{00000000-0004-0000-0000-000008000000}"/>
    <hyperlink ref="C13" r:id="rId10" xr:uid="{00000000-0004-0000-0000-000009000000}"/>
    <hyperlink ref="C14" r:id="rId11" xr:uid="{00000000-0004-0000-0000-00000A000000}"/>
    <hyperlink ref="C15" r:id="rId12" xr:uid="{00000000-0004-0000-0000-00000B000000}"/>
    <hyperlink ref="C16" r:id="rId13" xr:uid="{00000000-0004-0000-0000-00000C000000}"/>
    <hyperlink ref="C20" r:id="rId14" xr:uid="{00000000-0004-0000-0000-00000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66"/>
  <sheetViews>
    <sheetView topLeftCell="C7" workbookViewId="0">
      <selection activeCell="H18" sqref="H18"/>
    </sheetView>
  </sheetViews>
  <sheetFormatPr defaultColWidth="8.875" defaultRowHeight="13.5"/>
  <cols>
    <col min="1" max="2" width="12.5" style="200" customWidth="1"/>
    <col min="3" max="3" width="28.5" style="200" customWidth="1"/>
    <col min="4" max="4" width="10.5" style="200" customWidth="1"/>
    <col min="5" max="5" width="34.5" style="200" customWidth="1"/>
    <col min="6" max="6" width="10.5" style="201" customWidth="1"/>
    <col min="7" max="7" width="14" style="201" customWidth="1"/>
    <col min="8" max="9" width="38.875" style="200" customWidth="1"/>
    <col min="10" max="10" width="19.875" style="200" customWidth="1"/>
    <col min="11" max="11" width="15.625" style="201" customWidth="1"/>
    <col min="12" max="16384" width="8.875" style="200"/>
  </cols>
  <sheetData>
    <row r="1" spans="1:12" s="199" customFormat="1">
      <c r="A1" s="202" t="s">
        <v>291</v>
      </c>
      <c r="B1" s="202" t="s">
        <v>546</v>
      </c>
      <c r="F1" s="201"/>
      <c r="G1" s="201"/>
      <c r="K1" s="201"/>
    </row>
    <row r="3" spans="1:12">
      <c r="A3" s="203"/>
      <c r="B3" s="473" t="s">
        <v>547</v>
      </c>
      <c r="C3" s="473"/>
      <c r="G3" s="204"/>
      <c r="I3" s="221"/>
    </row>
    <row r="4" spans="1:12">
      <c r="B4" s="205" t="s">
        <v>185</v>
      </c>
      <c r="C4" s="206" t="s">
        <v>296</v>
      </c>
      <c r="D4" s="206">
        <v>1060</v>
      </c>
      <c r="E4" s="206"/>
      <c r="F4" s="207"/>
      <c r="G4" s="207"/>
      <c r="H4" s="208"/>
      <c r="I4" s="206"/>
      <c r="J4" s="222"/>
      <c r="K4" s="207"/>
      <c r="L4" s="223"/>
    </row>
    <row r="5" spans="1:12">
      <c r="B5" s="209"/>
      <c r="C5" s="200" t="s">
        <v>94</v>
      </c>
      <c r="D5" s="200">
        <v>1060</v>
      </c>
      <c r="H5" s="210"/>
      <c r="J5" s="221"/>
      <c r="L5" s="224"/>
    </row>
    <row r="6" spans="1:12">
      <c r="B6" s="209"/>
      <c r="H6" s="210"/>
      <c r="J6" s="221"/>
      <c r="L6" s="224"/>
    </row>
    <row r="7" spans="1:12">
      <c r="B7" s="209"/>
      <c r="C7" s="211" t="s">
        <v>95</v>
      </c>
      <c r="D7" s="212" t="s">
        <v>96</v>
      </c>
      <c r="E7" s="213" t="s">
        <v>97</v>
      </c>
      <c r="F7" s="214" t="s">
        <v>98</v>
      </c>
      <c r="G7" s="214" t="s">
        <v>297</v>
      </c>
      <c r="H7" s="213" t="s">
        <v>99</v>
      </c>
      <c r="I7" s="211" t="s">
        <v>100</v>
      </c>
      <c r="J7" s="225" t="s">
        <v>101</v>
      </c>
      <c r="K7" s="212" t="s">
        <v>102</v>
      </c>
      <c r="L7" s="226"/>
    </row>
    <row r="8" spans="1:12">
      <c r="B8" s="209"/>
      <c r="C8" s="200" t="s">
        <v>298</v>
      </c>
      <c r="D8" s="201" t="s">
        <v>104</v>
      </c>
      <c r="E8" s="200" t="s">
        <v>105</v>
      </c>
      <c r="F8" s="201" t="s">
        <v>106</v>
      </c>
      <c r="H8" s="210" t="s">
        <v>107</v>
      </c>
      <c r="I8" s="200" t="s">
        <v>108</v>
      </c>
      <c r="J8" s="200">
        <v>1060</v>
      </c>
      <c r="K8" s="201" t="s">
        <v>109</v>
      </c>
      <c r="L8" s="224"/>
    </row>
    <row r="9" spans="1:12">
      <c r="B9" s="209"/>
      <c r="C9" s="200" t="s">
        <v>299</v>
      </c>
      <c r="D9" s="201" t="s">
        <v>111</v>
      </c>
      <c r="E9" s="474" t="s">
        <v>112</v>
      </c>
      <c r="F9" s="482" t="s">
        <v>106</v>
      </c>
      <c r="G9" s="482"/>
      <c r="H9" s="474"/>
      <c r="I9" s="474"/>
      <c r="J9" s="200">
        <v>1060</v>
      </c>
      <c r="K9" s="201" t="s">
        <v>113</v>
      </c>
      <c r="L9" s="224"/>
    </row>
    <row r="10" spans="1:12">
      <c r="B10" s="209"/>
      <c r="C10" s="200" t="s">
        <v>114</v>
      </c>
      <c r="D10" s="200" t="s">
        <v>115</v>
      </c>
      <c r="E10" s="200" t="s">
        <v>105</v>
      </c>
      <c r="F10" s="201" t="s">
        <v>106</v>
      </c>
      <c r="G10" s="215" t="s">
        <v>300</v>
      </c>
      <c r="H10" s="210" t="s">
        <v>108</v>
      </c>
      <c r="I10" s="200" t="s">
        <v>187</v>
      </c>
      <c r="J10" s="221">
        <v>1000</v>
      </c>
      <c r="K10" s="200" t="s">
        <v>113</v>
      </c>
      <c r="L10" s="224"/>
    </row>
    <row r="11" spans="1:12">
      <c r="B11" s="209"/>
      <c r="C11" s="200" t="s">
        <v>118</v>
      </c>
      <c r="D11" s="200" t="s">
        <v>119</v>
      </c>
      <c r="E11" s="200" t="s">
        <v>105</v>
      </c>
      <c r="F11" s="201" t="s">
        <v>106</v>
      </c>
      <c r="G11" s="215" t="s">
        <v>300</v>
      </c>
      <c r="H11" s="210" t="s">
        <v>108</v>
      </c>
      <c r="I11" s="200" t="s">
        <v>120</v>
      </c>
      <c r="J11" s="221">
        <v>60</v>
      </c>
      <c r="K11" s="200" t="s">
        <v>113</v>
      </c>
      <c r="L11" s="224"/>
    </row>
    <row r="12" spans="1:12">
      <c r="B12" s="216"/>
      <c r="C12" s="217"/>
      <c r="D12" s="217"/>
      <c r="E12" s="217"/>
      <c r="F12" s="218"/>
      <c r="G12" s="218"/>
      <c r="H12" s="219"/>
      <c r="I12" s="217"/>
      <c r="J12" s="227"/>
      <c r="K12" s="218"/>
      <c r="L12" s="228"/>
    </row>
    <row r="13" spans="1:12">
      <c r="G13" s="204"/>
      <c r="I13" s="221"/>
    </row>
    <row r="14" spans="1:12">
      <c r="A14" s="203"/>
      <c r="B14" s="473" t="s">
        <v>301</v>
      </c>
      <c r="C14" s="473"/>
      <c r="G14" s="204"/>
      <c r="I14" s="221"/>
    </row>
    <row r="15" spans="1:12">
      <c r="B15" s="205" t="s">
        <v>302</v>
      </c>
      <c r="C15" s="206" t="s">
        <v>303</v>
      </c>
      <c r="D15" s="206">
        <v>1060</v>
      </c>
      <c r="E15" s="206"/>
      <c r="F15" s="207"/>
      <c r="G15" s="207"/>
      <c r="H15" s="208"/>
      <c r="I15" s="206"/>
      <c r="J15" s="222"/>
      <c r="K15" s="207"/>
      <c r="L15" s="223"/>
    </row>
    <row r="16" spans="1:12">
      <c r="B16" s="209"/>
      <c r="C16" s="200" t="s">
        <v>94</v>
      </c>
      <c r="D16" s="200">
        <v>1060</v>
      </c>
      <c r="H16" s="210"/>
      <c r="J16" s="221"/>
      <c r="L16" s="224"/>
    </row>
    <row r="17" spans="1:12">
      <c r="B17" s="209"/>
      <c r="H17" s="210"/>
      <c r="J17" s="221"/>
      <c r="L17" s="224"/>
    </row>
    <row r="18" spans="1:12">
      <c r="B18" s="209"/>
      <c r="C18" s="211" t="s">
        <v>95</v>
      </c>
      <c r="D18" s="212" t="s">
        <v>96</v>
      </c>
      <c r="E18" s="213" t="s">
        <v>97</v>
      </c>
      <c r="F18" s="214" t="s">
        <v>98</v>
      </c>
      <c r="G18" s="214" t="s">
        <v>297</v>
      </c>
      <c r="H18" s="213" t="s">
        <v>99</v>
      </c>
      <c r="I18" s="211" t="s">
        <v>100</v>
      </c>
      <c r="J18" s="225" t="s">
        <v>101</v>
      </c>
      <c r="K18" s="212" t="s">
        <v>102</v>
      </c>
      <c r="L18" s="226"/>
    </row>
    <row r="19" spans="1:12">
      <c r="B19" s="209"/>
      <c r="C19" s="200" t="s">
        <v>298</v>
      </c>
      <c r="D19" s="201" t="s">
        <v>104</v>
      </c>
      <c r="E19" s="200" t="s">
        <v>105</v>
      </c>
      <c r="F19" s="201" t="s">
        <v>106</v>
      </c>
      <c r="H19" s="210" t="s">
        <v>107</v>
      </c>
      <c r="I19" s="200" t="s">
        <v>108</v>
      </c>
      <c r="J19" s="200">
        <v>1060</v>
      </c>
      <c r="K19" s="201" t="s">
        <v>109</v>
      </c>
      <c r="L19" s="224"/>
    </row>
    <row r="20" spans="1:12">
      <c r="B20" s="209"/>
      <c r="C20" s="200" t="s">
        <v>110</v>
      </c>
      <c r="D20" s="201" t="s">
        <v>111</v>
      </c>
      <c r="E20" s="474" t="s">
        <v>112</v>
      </c>
      <c r="F20" s="482" t="s">
        <v>106</v>
      </c>
      <c r="G20" s="482"/>
      <c r="H20" s="474"/>
      <c r="I20" s="474"/>
      <c r="J20" s="200">
        <v>1060</v>
      </c>
      <c r="K20" s="201" t="s">
        <v>113</v>
      </c>
      <c r="L20" s="224"/>
    </row>
    <row r="21" spans="1:12">
      <c r="B21" s="209"/>
      <c r="C21" s="200" t="s">
        <v>114</v>
      </c>
      <c r="D21" s="200" t="s">
        <v>115</v>
      </c>
      <c r="E21" s="200" t="s">
        <v>105</v>
      </c>
      <c r="F21" s="201" t="s">
        <v>106</v>
      </c>
      <c r="G21" s="215" t="s">
        <v>300</v>
      </c>
      <c r="H21" s="210" t="s">
        <v>108</v>
      </c>
      <c r="I21" s="200" t="s">
        <v>189</v>
      </c>
      <c r="J21" s="221">
        <v>1000</v>
      </c>
      <c r="K21" s="200" t="s">
        <v>113</v>
      </c>
      <c r="L21" s="224"/>
    </row>
    <row r="22" spans="1:12">
      <c r="B22" s="209"/>
      <c r="C22" s="200" t="s">
        <v>118</v>
      </c>
      <c r="D22" s="200" t="s">
        <v>119</v>
      </c>
      <c r="E22" s="200" t="s">
        <v>105</v>
      </c>
      <c r="F22" s="201" t="s">
        <v>106</v>
      </c>
      <c r="G22" s="215" t="s">
        <v>300</v>
      </c>
      <c r="H22" s="210" t="s">
        <v>108</v>
      </c>
      <c r="I22" s="200" t="s">
        <v>120</v>
      </c>
      <c r="J22" s="221">
        <v>60</v>
      </c>
      <c r="K22" s="200" t="s">
        <v>113</v>
      </c>
      <c r="L22" s="224"/>
    </row>
    <row r="23" spans="1:12">
      <c r="B23" s="216"/>
      <c r="C23" s="217"/>
      <c r="D23" s="217"/>
      <c r="E23" s="217"/>
      <c r="F23" s="218"/>
      <c r="G23" s="218"/>
      <c r="H23" s="219"/>
      <c r="I23" s="217"/>
      <c r="J23" s="227"/>
      <c r="K23" s="218"/>
      <c r="L23" s="228"/>
    </row>
    <row r="24" spans="1:12">
      <c r="G24" s="204"/>
      <c r="I24" s="221"/>
    </row>
    <row r="25" spans="1:12" ht="18.75" customHeight="1">
      <c r="A25" s="203"/>
      <c r="B25" s="473" t="s">
        <v>304</v>
      </c>
      <c r="C25" s="473"/>
      <c r="G25" s="204"/>
      <c r="I25" s="221"/>
    </row>
    <row r="26" spans="1:12">
      <c r="B26" s="205" t="s">
        <v>305</v>
      </c>
      <c r="C26" s="206" t="s">
        <v>306</v>
      </c>
      <c r="D26" s="206">
        <v>1060</v>
      </c>
      <c r="E26" s="206"/>
      <c r="F26" s="207"/>
      <c r="G26" s="207"/>
      <c r="H26" s="208"/>
      <c r="I26" s="206"/>
      <c r="J26" s="222"/>
      <c r="K26" s="207"/>
      <c r="L26" s="223"/>
    </row>
    <row r="27" spans="1:12">
      <c r="B27" s="209"/>
      <c r="C27" s="200" t="s">
        <v>94</v>
      </c>
      <c r="D27" s="200">
        <v>0</v>
      </c>
      <c r="H27" s="210"/>
      <c r="J27" s="221"/>
      <c r="L27" s="224"/>
    </row>
    <row r="28" spans="1:12">
      <c r="B28" s="209"/>
      <c r="H28" s="210"/>
      <c r="J28" s="221"/>
      <c r="L28" s="224"/>
    </row>
    <row r="29" spans="1:12">
      <c r="B29" s="209"/>
      <c r="C29" s="211" t="s">
        <v>95</v>
      </c>
      <c r="D29" s="212" t="s">
        <v>96</v>
      </c>
      <c r="E29" s="213" t="s">
        <v>97</v>
      </c>
      <c r="F29" s="214" t="s">
        <v>98</v>
      </c>
      <c r="G29" s="214" t="s">
        <v>297</v>
      </c>
      <c r="H29" s="213" t="s">
        <v>99</v>
      </c>
      <c r="I29" s="211" t="s">
        <v>100</v>
      </c>
      <c r="J29" s="225" t="s">
        <v>101</v>
      </c>
      <c r="K29" s="212" t="s">
        <v>102</v>
      </c>
      <c r="L29" s="226"/>
    </row>
    <row r="30" spans="1:12">
      <c r="B30" s="209"/>
      <c r="C30" s="200" t="s">
        <v>307</v>
      </c>
      <c r="D30" s="201" t="s">
        <v>111</v>
      </c>
      <c r="E30" s="474" t="s">
        <v>112</v>
      </c>
      <c r="F30" s="482" t="s">
        <v>106</v>
      </c>
      <c r="G30" s="482" t="s">
        <v>308</v>
      </c>
      <c r="H30" s="474"/>
      <c r="I30" s="474"/>
      <c r="J30" s="221">
        <v>1060</v>
      </c>
      <c r="K30" s="201" t="s">
        <v>113</v>
      </c>
      <c r="L30" s="224"/>
    </row>
    <row r="31" spans="1:12" ht="27">
      <c r="B31" s="209"/>
      <c r="C31" s="200" t="s">
        <v>307</v>
      </c>
      <c r="D31" s="201" t="s">
        <v>115</v>
      </c>
      <c r="E31" s="200" t="s">
        <v>112</v>
      </c>
      <c r="F31" s="201" t="s">
        <v>106</v>
      </c>
      <c r="G31" s="201" t="s">
        <v>308</v>
      </c>
      <c r="J31" s="221">
        <v>1000</v>
      </c>
      <c r="K31" s="220" t="s">
        <v>309</v>
      </c>
      <c r="L31" s="224"/>
    </row>
    <row r="32" spans="1:12" ht="27">
      <c r="B32" s="209"/>
      <c r="C32" s="200" t="s">
        <v>307</v>
      </c>
      <c r="D32" s="201" t="s">
        <v>119</v>
      </c>
      <c r="E32" s="200" t="s">
        <v>112</v>
      </c>
      <c r="F32" s="201" t="s">
        <v>106</v>
      </c>
      <c r="G32" s="201" t="s">
        <v>308</v>
      </c>
      <c r="J32" s="221">
        <v>60</v>
      </c>
      <c r="K32" s="220" t="s">
        <v>309</v>
      </c>
      <c r="L32" s="224"/>
    </row>
    <row r="33" spans="1:12">
      <c r="B33" s="209"/>
      <c r="C33" s="200" t="s">
        <v>310</v>
      </c>
      <c r="D33" s="201" t="s">
        <v>311</v>
      </c>
      <c r="E33" s="200" t="s">
        <v>312</v>
      </c>
      <c r="F33" s="201" t="s">
        <v>106</v>
      </c>
      <c r="H33" s="210" t="s">
        <v>313</v>
      </c>
      <c r="I33" s="200" t="s">
        <v>314</v>
      </c>
      <c r="J33" s="221">
        <v>1000</v>
      </c>
      <c r="K33" s="220" t="s">
        <v>315</v>
      </c>
      <c r="L33" s="224"/>
    </row>
    <row r="34" spans="1:12">
      <c r="B34" s="209"/>
      <c r="C34" s="200" t="s">
        <v>310</v>
      </c>
      <c r="D34" s="201" t="s">
        <v>316</v>
      </c>
      <c r="E34" s="200" t="s">
        <v>312</v>
      </c>
      <c r="F34" s="201" t="s">
        <v>106</v>
      </c>
      <c r="H34" s="210" t="s">
        <v>313</v>
      </c>
      <c r="I34" s="200" t="s">
        <v>120</v>
      </c>
      <c r="J34" s="221">
        <v>60</v>
      </c>
      <c r="K34" s="220" t="s">
        <v>315</v>
      </c>
      <c r="L34" s="224"/>
    </row>
    <row r="35" spans="1:12">
      <c r="B35" s="209"/>
      <c r="J35" s="221"/>
      <c r="L35" s="224"/>
    </row>
    <row r="36" spans="1:12">
      <c r="B36" s="216"/>
      <c r="C36" s="217" t="s">
        <v>548</v>
      </c>
      <c r="D36" s="217"/>
      <c r="E36" s="217"/>
      <c r="F36" s="218"/>
      <c r="G36" s="218"/>
      <c r="H36" s="219"/>
      <c r="I36" s="217"/>
      <c r="J36" s="227"/>
      <c r="K36" s="217"/>
      <c r="L36" s="228"/>
    </row>
    <row r="38" spans="1:12">
      <c r="A38" s="203"/>
      <c r="B38" s="473" t="s">
        <v>318</v>
      </c>
      <c r="C38" s="473"/>
      <c r="G38" s="204"/>
      <c r="I38" s="221"/>
    </row>
    <row r="39" spans="1:12">
      <c r="B39" s="205" t="s">
        <v>319</v>
      </c>
      <c r="C39" s="206" t="s">
        <v>306</v>
      </c>
      <c r="D39" s="206">
        <v>1060</v>
      </c>
      <c r="E39" s="206"/>
      <c r="F39" s="207"/>
      <c r="G39" s="207"/>
      <c r="H39" s="208"/>
      <c r="I39" s="206"/>
      <c r="J39" s="222"/>
      <c r="K39" s="207"/>
      <c r="L39" s="223"/>
    </row>
    <row r="40" spans="1:12">
      <c r="B40" s="209"/>
      <c r="C40" s="200" t="s">
        <v>94</v>
      </c>
      <c r="D40" s="200">
        <v>0</v>
      </c>
      <c r="H40" s="210"/>
      <c r="J40" s="221"/>
      <c r="L40" s="224"/>
    </row>
    <row r="41" spans="1:12">
      <c r="B41" s="209"/>
      <c r="H41" s="210"/>
      <c r="J41" s="221"/>
      <c r="L41" s="224"/>
    </row>
    <row r="42" spans="1:12">
      <c r="B42" s="209"/>
      <c r="C42" s="211" t="s">
        <v>95</v>
      </c>
      <c r="D42" s="212" t="s">
        <v>96</v>
      </c>
      <c r="E42" s="213" t="s">
        <v>97</v>
      </c>
      <c r="F42" s="214" t="s">
        <v>98</v>
      </c>
      <c r="G42" s="214" t="s">
        <v>297</v>
      </c>
      <c r="H42" s="213" t="s">
        <v>99</v>
      </c>
      <c r="I42" s="211" t="s">
        <v>100</v>
      </c>
      <c r="J42" s="225" t="s">
        <v>101</v>
      </c>
      <c r="K42" s="212" t="s">
        <v>102</v>
      </c>
      <c r="L42" s="226"/>
    </row>
    <row r="43" spans="1:12">
      <c r="B43" s="209"/>
      <c r="C43" s="200" t="s">
        <v>307</v>
      </c>
      <c r="D43" s="201" t="s">
        <v>111</v>
      </c>
      <c r="E43" s="474" t="s">
        <v>112</v>
      </c>
      <c r="F43" s="482" t="s">
        <v>106</v>
      </c>
      <c r="G43" s="482" t="s">
        <v>308</v>
      </c>
      <c r="H43" s="474"/>
      <c r="I43" s="474"/>
      <c r="J43" s="221">
        <v>1060</v>
      </c>
      <c r="K43" s="201" t="s">
        <v>113</v>
      </c>
      <c r="L43" s="226"/>
    </row>
    <row r="44" spans="1:12">
      <c r="B44" s="209"/>
      <c r="C44" s="200" t="s">
        <v>307</v>
      </c>
      <c r="D44" s="201" t="s">
        <v>115</v>
      </c>
      <c r="E44" s="200" t="s">
        <v>112</v>
      </c>
      <c r="F44" s="201" t="s">
        <v>106</v>
      </c>
      <c r="G44" s="201" t="s">
        <v>308</v>
      </c>
      <c r="J44" s="221">
        <v>1000</v>
      </c>
      <c r="K44" s="201" t="s">
        <v>113</v>
      </c>
      <c r="L44" s="226"/>
    </row>
    <row r="45" spans="1:12">
      <c r="B45" s="209"/>
      <c r="C45" s="200" t="s">
        <v>307</v>
      </c>
      <c r="D45" s="201" t="s">
        <v>119</v>
      </c>
      <c r="E45" s="200" t="s">
        <v>112</v>
      </c>
      <c r="F45" s="201" t="s">
        <v>106</v>
      </c>
      <c r="G45" s="201" t="s">
        <v>308</v>
      </c>
      <c r="J45" s="221">
        <v>60</v>
      </c>
      <c r="K45" s="201" t="s">
        <v>113</v>
      </c>
      <c r="L45" s="226"/>
    </row>
    <row r="46" spans="1:12">
      <c r="B46" s="209"/>
      <c r="C46" s="200" t="s">
        <v>320</v>
      </c>
      <c r="D46" s="201" t="s">
        <v>311</v>
      </c>
      <c r="E46" s="200" t="s">
        <v>321</v>
      </c>
      <c r="F46" s="201" t="s">
        <v>106</v>
      </c>
      <c r="H46" s="210" t="s">
        <v>313</v>
      </c>
      <c r="I46" s="200" t="s">
        <v>314</v>
      </c>
      <c r="J46" s="221">
        <v>-1000</v>
      </c>
      <c r="K46" s="220" t="s">
        <v>315</v>
      </c>
      <c r="L46" s="224"/>
    </row>
    <row r="47" spans="1:12">
      <c r="B47" s="209"/>
      <c r="C47" s="200" t="s">
        <v>320</v>
      </c>
      <c r="D47" s="201" t="s">
        <v>316</v>
      </c>
      <c r="E47" s="200" t="s">
        <v>321</v>
      </c>
      <c r="F47" s="201" t="s">
        <v>106</v>
      </c>
      <c r="H47" s="210" t="s">
        <v>313</v>
      </c>
      <c r="I47" s="200" t="s">
        <v>120</v>
      </c>
      <c r="J47" s="221">
        <v>-60</v>
      </c>
      <c r="K47" s="220" t="s">
        <v>315</v>
      </c>
      <c r="L47" s="224"/>
    </row>
    <row r="48" spans="1:12">
      <c r="B48" s="209"/>
      <c r="H48" s="210"/>
      <c r="J48" s="221"/>
      <c r="K48" s="220"/>
      <c r="L48" s="224"/>
    </row>
    <row r="49" spans="1:12">
      <c r="B49" s="216"/>
      <c r="C49" s="217" t="s">
        <v>322</v>
      </c>
      <c r="D49" s="217"/>
      <c r="E49" s="217"/>
      <c r="F49" s="218"/>
      <c r="G49" s="218"/>
      <c r="H49" s="219"/>
      <c r="I49" s="217"/>
      <c r="J49" s="227"/>
      <c r="K49" s="218"/>
      <c r="L49" s="228"/>
    </row>
    <row r="51" spans="1:12">
      <c r="A51" s="203"/>
      <c r="B51" s="473" t="s">
        <v>323</v>
      </c>
      <c r="C51" s="473"/>
      <c r="G51" s="204"/>
      <c r="I51" s="221"/>
    </row>
    <row r="52" spans="1:12">
      <c r="B52" s="205" t="s">
        <v>324</v>
      </c>
      <c r="C52" s="206" t="s">
        <v>325</v>
      </c>
      <c r="D52" s="206">
        <v>424</v>
      </c>
      <c r="E52" s="206"/>
      <c r="F52" s="207"/>
      <c r="G52" s="207"/>
      <c r="H52" s="208"/>
      <c r="I52" s="206"/>
      <c r="J52" s="222"/>
      <c r="K52" s="207"/>
      <c r="L52" s="223"/>
    </row>
    <row r="53" spans="1:12">
      <c r="B53" s="209"/>
      <c r="C53" s="200" t="s">
        <v>326</v>
      </c>
      <c r="D53" s="200">
        <v>636</v>
      </c>
      <c r="H53" s="210"/>
      <c r="J53" s="221"/>
      <c r="L53" s="224"/>
    </row>
    <row r="54" spans="1:12">
      <c r="B54" s="209"/>
      <c r="C54" s="200" t="s">
        <v>327</v>
      </c>
      <c r="D54" s="200">
        <v>1060</v>
      </c>
      <c r="H54" s="210"/>
      <c r="J54" s="221"/>
      <c r="L54" s="224"/>
    </row>
    <row r="55" spans="1:12">
      <c r="B55" s="209"/>
      <c r="H55" s="210"/>
      <c r="J55" s="221"/>
      <c r="L55" s="224"/>
    </row>
    <row r="56" spans="1:12">
      <c r="B56" s="209"/>
      <c r="C56" s="211" t="s">
        <v>95</v>
      </c>
      <c r="D56" s="212" t="s">
        <v>96</v>
      </c>
      <c r="E56" s="213" t="s">
        <v>97</v>
      </c>
      <c r="F56" s="214" t="s">
        <v>98</v>
      </c>
      <c r="G56" s="214" t="s">
        <v>297</v>
      </c>
      <c r="H56" s="213" t="s">
        <v>99</v>
      </c>
      <c r="I56" s="211" t="s">
        <v>100</v>
      </c>
      <c r="J56" s="225" t="s">
        <v>101</v>
      </c>
      <c r="K56" s="212" t="s">
        <v>102</v>
      </c>
      <c r="L56" s="226" t="s">
        <v>4</v>
      </c>
    </row>
    <row r="57" spans="1:12">
      <c r="B57" s="209"/>
      <c r="C57" s="200" t="s">
        <v>103</v>
      </c>
      <c r="D57" s="201" t="s">
        <v>104</v>
      </c>
      <c r="E57" s="200" t="s">
        <v>105</v>
      </c>
      <c r="F57" s="201" t="s">
        <v>106</v>
      </c>
      <c r="G57" s="204"/>
      <c r="H57" s="210" t="s">
        <v>107</v>
      </c>
      <c r="I57" s="229" t="s">
        <v>108</v>
      </c>
      <c r="J57" s="221">
        <v>1060</v>
      </c>
      <c r="K57" s="201" t="s">
        <v>109</v>
      </c>
      <c r="L57" s="226"/>
    </row>
    <row r="58" spans="1:12">
      <c r="B58" s="209"/>
      <c r="C58" s="200" t="s">
        <v>328</v>
      </c>
      <c r="D58" s="201" t="s">
        <v>111</v>
      </c>
      <c r="E58" s="474" t="s">
        <v>112</v>
      </c>
      <c r="F58" s="482" t="s">
        <v>106</v>
      </c>
      <c r="G58" s="482" t="s">
        <v>300</v>
      </c>
      <c r="H58" s="474"/>
      <c r="I58" s="474"/>
      <c r="J58" s="221">
        <v>424</v>
      </c>
      <c r="K58" s="201" t="s">
        <v>113</v>
      </c>
      <c r="L58" s="226"/>
    </row>
    <row r="59" spans="1:12">
      <c r="B59" s="209"/>
      <c r="C59" s="200" t="s">
        <v>329</v>
      </c>
      <c r="D59" s="201" t="s">
        <v>115</v>
      </c>
      <c r="E59" s="200" t="s">
        <v>105</v>
      </c>
      <c r="F59" s="201" t="s">
        <v>106</v>
      </c>
      <c r="G59" s="201" t="s">
        <v>300</v>
      </c>
      <c r="H59" s="200" t="s">
        <v>108</v>
      </c>
      <c r="I59" s="200" t="s">
        <v>187</v>
      </c>
      <c r="J59" s="221">
        <v>400</v>
      </c>
      <c r="K59" s="201" t="s">
        <v>113</v>
      </c>
      <c r="L59" s="226"/>
    </row>
    <row r="60" spans="1:12">
      <c r="B60" s="209"/>
      <c r="C60" s="200" t="s">
        <v>330</v>
      </c>
      <c r="D60" s="201" t="s">
        <v>119</v>
      </c>
      <c r="E60" s="200" t="s">
        <v>105</v>
      </c>
      <c r="F60" s="201" t="s">
        <v>106</v>
      </c>
      <c r="G60" s="201" t="s">
        <v>300</v>
      </c>
      <c r="H60" s="200" t="s">
        <v>108</v>
      </c>
      <c r="I60" s="200" t="s">
        <v>120</v>
      </c>
      <c r="J60" s="221">
        <v>24</v>
      </c>
      <c r="K60" s="201" t="s">
        <v>113</v>
      </c>
      <c r="L60" s="226"/>
    </row>
    <row r="61" spans="1:12">
      <c r="B61" s="209"/>
      <c r="C61" s="200" t="s">
        <v>331</v>
      </c>
      <c r="D61" s="201" t="s">
        <v>111</v>
      </c>
      <c r="E61" s="474" t="s">
        <v>112</v>
      </c>
      <c r="F61" s="482" t="s">
        <v>106</v>
      </c>
      <c r="G61" s="482" t="s">
        <v>300</v>
      </c>
      <c r="H61" s="474"/>
      <c r="I61" s="474"/>
      <c r="J61" s="221">
        <v>636</v>
      </c>
      <c r="K61" s="201" t="s">
        <v>113</v>
      </c>
      <c r="L61" s="226"/>
    </row>
    <row r="62" spans="1:12">
      <c r="B62" s="209"/>
      <c r="C62" s="200" t="s">
        <v>332</v>
      </c>
      <c r="D62" s="201" t="s">
        <v>115</v>
      </c>
      <c r="E62" s="200" t="s">
        <v>105</v>
      </c>
      <c r="F62" s="220" t="s">
        <v>106</v>
      </c>
      <c r="G62" s="201" t="s">
        <v>300</v>
      </c>
      <c r="H62" s="200" t="s">
        <v>108</v>
      </c>
      <c r="I62" s="200" t="s">
        <v>189</v>
      </c>
      <c r="J62" s="221">
        <v>600</v>
      </c>
      <c r="K62" s="201" t="s">
        <v>113</v>
      </c>
      <c r="L62" s="226"/>
    </row>
    <row r="63" spans="1:12">
      <c r="B63" s="209"/>
      <c r="C63" s="200" t="s">
        <v>333</v>
      </c>
      <c r="D63" s="201" t="s">
        <v>119</v>
      </c>
      <c r="E63" s="200" t="s">
        <v>105</v>
      </c>
      <c r="F63" s="220" t="s">
        <v>106</v>
      </c>
      <c r="G63" s="201" t="s">
        <v>300</v>
      </c>
      <c r="H63" s="200" t="s">
        <v>108</v>
      </c>
      <c r="I63" s="200" t="s">
        <v>120</v>
      </c>
      <c r="J63" s="221">
        <v>36</v>
      </c>
      <c r="K63" s="201" t="s">
        <v>113</v>
      </c>
      <c r="L63" s="226"/>
    </row>
    <row r="64" spans="1:12">
      <c r="B64" s="209"/>
      <c r="C64" s="200" t="s">
        <v>320</v>
      </c>
      <c r="D64" s="201" t="s">
        <v>311</v>
      </c>
      <c r="E64" s="199" t="s">
        <v>105</v>
      </c>
      <c r="F64" s="201" t="s">
        <v>106</v>
      </c>
      <c r="G64" s="220"/>
      <c r="H64" s="210" t="s">
        <v>313</v>
      </c>
      <c r="I64" s="200" t="s">
        <v>314</v>
      </c>
      <c r="J64" s="221">
        <v>-1000</v>
      </c>
      <c r="K64" s="220" t="s">
        <v>315</v>
      </c>
      <c r="L64" s="224"/>
    </row>
    <row r="65" spans="2:12">
      <c r="B65" s="209"/>
      <c r="C65" s="200" t="s">
        <v>320</v>
      </c>
      <c r="D65" s="201" t="s">
        <v>316</v>
      </c>
      <c r="E65" s="199" t="s">
        <v>105</v>
      </c>
      <c r="F65" s="201" t="s">
        <v>106</v>
      </c>
      <c r="G65" s="220"/>
      <c r="H65" s="210" t="s">
        <v>313</v>
      </c>
      <c r="I65" s="200" t="s">
        <v>120</v>
      </c>
      <c r="J65" s="221">
        <v>-60</v>
      </c>
      <c r="K65" s="220" t="s">
        <v>315</v>
      </c>
      <c r="L65" s="224"/>
    </row>
    <row r="66" spans="2:12">
      <c r="B66" s="216"/>
      <c r="C66" s="217"/>
      <c r="D66" s="217"/>
      <c r="E66" s="217"/>
      <c r="F66" s="218"/>
      <c r="G66" s="218"/>
      <c r="H66" s="219"/>
      <c r="I66" s="217"/>
      <c r="J66" s="227"/>
      <c r="K66" s="218"/>
      <c r="L66" s="228"/>
    </row>
  </sheetData>
  <mergeCells count="11">
    <mergeCell ref="E61:I61"/>
    <mergeCell ref="E30:I30"/>
    <mergeCell ref="B38:C38"/>
    <mergeCell ref="E43:I43"/>
    <mergeCell ref="B51:C51"/>
    <mergeCell ref="E58:I58"/>
    <mergeCell ref="B3:C3"/>
    <mergeCell ref="E9:I9"/>
    <mergeCell ref="B14:C14"/>
    <mergeCell ref="E20:I20"/>
    <mergeCell ref="B25:C25"/>
  </mergeCells>
  <phoneticPr fontId="72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M203"/>
  <sheetViews>
    <sheetView topLeftCell="A34" zoomScale="90" zoomScaleNormal="90" workbookViewId="0">
      <selection activeCell="C120" sqref="C120"/>
    </sheetView>
  </sheetViews>
  <sheetFormatPr defaultColWidth="9" defaultRowHeight="13.5"/>
  <cols>
    <col min="1" max="1" width="10.375" style="88" customWidth="1"/>
    <col min="2" max="2" width="26.5" style="88" customWidth="1"/>
    <col min="3" max="3" width="41.625" style="88" customWidth="1"/>
    <col min="4" max="4" width="10.5" style="84" customWidth="1"/>
    <col min="5" max="5" width="24.875" style="88" customWidth="1"/>
    <col min="6" max="6" width="16.5" style="89" customWidth="1"/>
    <col min="7" max="7" width="31.125" style="88" customWidth="1"/>
    <col min="8" max="8" width="48.5" style="88" customWidth="1"/>
    <col min="9" max="9" width="19.5" style="90" customWidth="1"/>
    <col min="10" max="10" width="24.375" style="89" customWidth="1"/>
    <col min="11" max="11" width="4.625" style="88" customWidth="1"/>
    <col min="12" max="15" width="9.125" style="88" customWidth="1"/>
    <col min="16" max="16384" width="9" style="88"/>
  </cols>
  <sheetData>
    <row r="1" spans="1:12" s="81" customFormat="1">
      <c r="A1" s="91" t="s">
        <v>87</v>
      </c>
      <c r="B1" s="91" t="s">
        <v>549</v>
      </c>
      <c r="D1" s="91"/>
      <c r="F1" s="92"/>
      <c r="H1" s="90"/>
      <c r="I1" s="90"/>
      <c r="J1" s="92"/>
    </row>
    <row r="2" spans="1:12" s="81" customFormat="1">
      <c r="A2" s="91"/>
      <c r="B2" s="91" t="s">
        <v>550</v>
      </c>
      <c r="D2" s="91"/>
      <c r="F2" s="92"/>
      <c r="H2" s="90"/>
      <c r="I2" s="90"/>
      <c r="J2" s="92"/>
    </row>
    <row r="3" spans="1:12" s="82" customFormat="1">
      <c r="B3" s="91" t="s">
        <v>551</v>
      </c>
      <c r="C3" s="91" t="s">
        <v>552</v>
      </c>
      <c r="F3" s="89"/>
      <c r="I3" s="90"/>
      <c r="J3" s="89"/>
    </row>
    <row r="4" spans="1:12" s="82" customFormat="1">
      <c r="B4" s="91" t="s">
        <v>553</v>
      </c>
      <c r="C4" s="91" t="s">
        <v>554</v>
      </c>
      <c r="F4" s="89"/>
      <c r="I4" s="90"/>
      <c r="J4" s="89"/>
    </row>
    <row r="5" spans="1:12" s="82" customFormat="1" ht="14.25">
      <c r="B5" s="91"/>
      <c r="C5" s="93"/>
      <c r="F5" s="89"/>
      <c r="I5" s="90"/>
      <c r="J5" s="89"/>
    </row>
    <row r="6" spans="1:12" s="82" customFormat="1" ht="14.25">
      <c r="B6" s="91"/>
      <c r="C6" s="93"/>
      <c r="F6" s="89"/>
      <c r="I6" s="90"/>
      <c r="J6" s="89"/>
    </row>
    <row r="7" spans="1:12" s="82" customFormat="1">
      <c r="A7" s="88"/>
      <c r="B7" s="94" t="s">
        <v>555</v>
      </c>
      <c r="C7" s="91" t="s">
        <v>556</v>
      </c>
      <c r="E7" s="88"/>
      <c r="F7" s="89"/>
      <c r="G7" s="88"/>
      <c r="H7" s="88"/>
      <c r="I7" s="90"/>
      <c r="J7" s="89"/>
      <c r="K7" s="88"/>
      <c r="L7" s="88"/>
    </row>
    <row r="8" spans="1:12" s="82" customFormat="1">
      <c r="A8" s="88"/>
      <c r="B8" s="95" t="s">
        <v>200</v>
      </c>
      <c r="C8" s="96" t="s">
        <v>557</v>
      </c>
      <c r="D8" s="22">
        <v>3600</v>
      </c>
      <c r="E8" s="96"/>
      <c r="F8" s="97"/>
      <c r="G8" s="96"/>
      <c r="H8" s="96"/>
      <c r="I8" s="112"/>
      <c r="J8" s="97"/>
      <c r="K8" s="113"/>
      <c r="L8" s="88"/>
    </row>
    <row r="9" spans="1:12" s="82" customFormat="1">
      <c r="A9" s="88"/>
      <c r="B9" s="98"/>
      <c r="C9" s="91" t="s">
        <v>558</v>
      </c>
      <c r="D9" s="84">
        <v>400</v>
      </c>
      <c r="E9" s="88"/>
      <c r="F9" s="89"/>
      <c r="G9" s="88"/>
      <c r="H9" s="88"/>
      <c r="I9" s="90"/>
      <c r="J9" s="89"/>
      <c r="K9" s="114"/>
      <c r="L9" s="88"/>
    </row>
    <row r="10" spans="1:12" s="82" customFormat="1">
      <c r="A10" s="88"/>
      <c r="B10" s="98"/>
      <c r="C10" s="82" t="s">
        <v>559</v>
      </c>
      <c r="D10" s="84">
        <v>4000</v>
      </c>
      <c r="E10" s="88"/>
      <c r="F10" s="89"/>
      <c r="G10" s="88"/>
      <c r="H10" s="88"/>
      <c r="I10" s="90"/>
      <c r="J10" s="89"/>
      <c r="K10" s="114"/>
      <c r="L10" s="88"/>
    </row>
    <row r="11" spans="1:12" s="82" customFormat="1">
      <c r="A11" s="88"/>
      <c r="B11" s="98"/>
      <c r="C11" s="88" t="s">
        <v>560</v>
      </c>
      <c r="D11" s="84">
        <v>300</v>
      </c>
      <c r="E11" s="88"/>
      <c r="F11" s="89"/>
      <c r="G11" s="88"/>
      <c r="H11" s="88"/>
      <c r="I11" s="90"/>
      <c r="J11" s="89"/>
      <c r="K11" s="114"/>
      <c r="L11" s="88"/>
    </row>
    <row r="12" spans="1:12">
      <c r="B12" s="98"/>
      <c r="C12" s="99" t="s">
        <v>95</v>
      </c>
      <c r="D12" s="33" t="s">
        <v>96</v>
      </c>
      <c r="E12" s="99" t="s">
        <v>97</v>
      </c>
      <c r="F12" s="33" t="s">
        <v>98</v>
      </c>
      <c r="G12" s="99" t="s">
        <v>99</v>
      </c>
      <c r="H12" s="99" t="s">
        <v>100</v>
      </c>
      <c r="I12" s="115" t="s">
        <v>101</v>
      </c>
      <c r="J12" s="33" t="s">
        <v>102</v>
      </c>
      <c r="K12" s="57"/>
    </row>
    <row r="13" spans="1:12">
      <c r="B13" s="98"/>
      <c r="C13" s="91" t="s">
        <v>557</v>
      </c>
      <c r="D13" s="20" t="s">
        <v>561</v>
      </c>
      <c r="E13" s="91" t="s">
        <v>562</v>
      </c>
      <c r="F13" s="20" t="s">
        <v>106</v>
      </c>
      <c r="G13" s="91" t="s">
        <v>563</v>
      </c>
      <c r="H13" s="91" t="s">
        <v>564</v>
      </c>
      <c r="I13" s="90">
        <v>3600</v>
      </c>
      <c r="J13" s="20" t="s">
        <v>113</v>
      </c>
      <c r="K13" s="57"/>
    </row>
    <row r="14" spans="1:12">
      <c r="B14" s="98"/>
      <c r="C14" s="91" t="s">
        <v>558</v>
      </c>
      <c r="D14" s="20" t="s">
        <v>561</v>
      </c>
      <c r="E14" s="91" t="s">
        <v>562</v>
      </c>
      <c r="F14" s="20" t="s">
        <v>106</v>
      </c>
      <c r="G14" s="91" t="s">
        <v>565</v>
      </c>
      <c r="H14" s="91" t="s">
        <v>566</v>
      </c>
      <c r="I14" s="90">
        <v>400</v>
      </c>
      <c r="J14" s="20" t="s">
        <v>113</v>
      </c>
      <c r="K14" s="114"/>
    </row>
    <row r="15" spans="1:12" ht="14.25">
      <c r="B15" s="98"/>
      <c r="C15" s="91" t="s">
        <v>560</v>
      </c>
      <c r="D15" s="20" t="s">
        <v>567</v>
      </c>
      <c r="E15" s="84" t="s">
        <v>562</v>
      </c>
      <c r="F15" s="20" t="s">
        <v>106</v>
      </c>
      <c r="G15" s="84" t="s">
        <v>568</v>
      </c>
      <c r="H15" s="84" t="s">
        <v>569</v>
      </c>
      <c r="I15" s="90">
        <v>300</v>
      </c>
      <c r="J15" s="20" t="s">
        <v>113</v>
      </c>
      <c r="K15" s="114"/>
    </row>
    <row r="16" spans="1:12">
      <c r="A16" s="83"/>
      <c r="B16" s="98"/>
      <c r="C16" s="91" t="s">
        <v>570</v>
      </c>
      <c r="D16" s="20" t="s">
        <v>363</v>
      </c>
      <c r="E16" s="91" t="s">
        <v>183</v>
      </c>
      <c r="F16" s="20" t="s">
        <v>106</v>
      </c>
      <c r="G16" s="91" t="s">
        <v>564</v>
      </c>
      <c r="H16" s="91" t="s">
        <v>107</v>
      </c>
      <c r="I16" s="90">
        <v>3600</v>
      </c>
      <c r="J16" s="20" t="s">
        <v>109</v>
      </c>
      <c r="K16" s="52"/>
    </row>
    <row r="17" spans="1:12">
      <c r="A17" s="83"/>
      <c r="B17" s="98"/>
      <c r="C17" s="91" t="s">
        <v>571</v>
      </c>
      <c r="D17" s="20" t="s">
        <v>363</v>
      </c>
      <c r="E17" s="91" t="s">
        <v>183</v>
      </c>
      <c r="F17" s="20" t="s">
        <v>106</v>
      </c>
      <c r="G17" s="91" t="s">
        <v>566</v>
      </c>
      <c r="H17" s="82" t="s">
        <v>107</v>
      </c>
      <c r="I17" s="90">
        <v>400</v>
      </c>
      <c r="J17" s="20" t="s">
        <v>109</v>
      </c>
      <c r="K17" s="52"/>
    </row>
    <row r="18" spans="1:12">
      <c r="A18" s="83"/>
      <c r="B18" s="100"/>
      <c r="C18" s="101" t="s">
        <v>572</v>
      </c>
      <c r="D18" s="18" t="s">
        <v>363</v>
      </c>
      <c r="E18" s="36" t="s">
        <v>183</v>
      </c>
      <c r="F18" s="18" t="s">
        <v>106</v>
      </c>
      <c r="G18" s="101" t="s">
        <v>569</v>
      </c>
      <c r="H18" s="101" t="s">
        <v>107</v>
      </c>
      <c r="I18" s="116">
        <v>300</v>
      </c>
      <c r="J18" s="106" t="s">
        <v>109</v>
      </c>
      <c r="K18" s="117"/>
    </row>
    <row r="21" spans="1:12">
      <c r="A21" s="82"/>
      <c r="B21" s="99" t="s">
        <v>573</v>
      </c>
      <c r="C21" s="91" t="s">
        <v>574</v>
      </c>
      <c r="D21" s="82"/>
      <c r="E21" s="82"/>
      <c r="G21" s="82"/>
      <c r="H21" s="82"/>
      <c r="K21" s="82"/>
      <c r="L21" s="82"/>
    </row>
    <row r="22" spans="1:12">
      <c r="A22" s="82"/>
      <c r="B22" s="91"/>
      <c r="C22" s="91" t="s">
        <v>575</v>
      </c>
      <c r="D22" s="82">
        <v>30000</v>
      </c>
      <c r="E22" s="82"/>
      <c r="G22" s="82"/>
      <c r="H22" s="82"/>
      <c r="K22" s="82"/>
      <c r="L22" s="82"/>
    </row>
    <row r="23" spans="1:12" s="83" customFormat="1">
      <c r="A23" s="82"/>
      <c r="B23" s="91"/>
      <c r="C23" s="91" t="s">
        <v>576</v>
      </c>
      <c r="D23" s="82">
        <v>20000</v>
      </c>
      <c r="E23" s="82"/>
      <c r="F23" s="89"/>
      <c r="G23" s="82"/>
      <c r="H23" s="82"/>
      <c r="I23" s="90"/>
      <c r="J23" s="89"/>
      <c r="K23" s="82"/>
      <c r="L23" s="82"/>
    </row>
    <row r="24" spans="1:12" s="83" customFormat="1">
      <c r="A24" s="82"/>
      <c r="B24" s="91"/>
      <c r="C24" s="82" t="s">
        <v>577</v>
      </c>
      <c r="D24" s="91">
        <v>2106</v>
      </c>
      <c r="E24" s="91"/>
      <c r="F24" s="89"/>
      <c r="G24" s="82"/>
      <c r="H24" s="82"/>
      <c r="I24" s="90"/>
      <c r="J24" s="89"/>
      <c r="K24" s="82"/>
      <c r="L24" s="82"/>
    </row>
    <row r="25" spans="1:12" s="83" customFormat="1">
      <c r="A25" s="82"/>
      <c r="B25" s="91"/>
      <c r="C25" s="82" t="s">
        <v>578</v>
      </c>
      <c r="D25" s="91">
        <v>4212</v>
      </c>
      <c r="E25" s="91"/>
      <c r="F25" s="89"/>
      <c r="G25" s="82"/>
      <c r="H25" s="82"/>
      <c r="I25" s="90"/>
      <c r="J25" s="89"/>
      <c r="K25" s="82"/>
      <c r="L25" s="82"/>
    </row>
    <row r="26" spans="1:12">
      <c r="A26" s="82"/>
      <c r="B26" s="91"/>
      <c r="C26" s="82" t="s">
        <v>559</v>
      </c>
      <c r="D26" s="91">
        <f>I42+I43</f>
        <v>43682</v>
      </c>
      <c r="E26" s="82"/>
      <c r="G26" s="82"/>
      <c r="H26" s="82"/>
      <c r="K26" s="82"/>
      <c r="L26" s="82"/>
    </row>
    <row r="27" spans="1:12">
      <c r="B27" s="94"/>
      <c r="C27" s="94"/>
      <c r="D27" s="102"/>
    </row>
    <row r="28" spans="1:12">
      <c r="B28" s="95" t="s">
        <v>579</v>
      </c>
      <c r="C28" s="96"/>
      <c r="D28" s="22"/>
      <c r="E28" s="96"/>
      <c r="F28" s="97"/>
      <c r="G28" s="96"/>
      <c r="H28" s="96"/>
      <c r="I28" s="112"/>
      <c r="J28" s="97"/>
      <c r="K28" s="113"/>
    </row>
    <row r="29" spans="1:12">
      <c r="B29" s="98"/>
      <c r="C29" s="99" t="s">
        <v>95</v>
      </c>
      <c r="D29" s="33" t="s">
        <v>96</v>
      </c>
      <c r="E29" s="99" t="s">
        <v>97</v>
      </c>
      <c r="F29" s="33" t="s">
        <v>98</v>
      </c>
      <c r="G29" s="99" t="s">
        <v>99</v>
      </c>
      <c r="H29" s="99" t="s">
        <v>100</v>
      </c>
      <c r="I29" s="115" t="s">
        <v>101</v>
      </c>
      <c r="J29" s="33" t="s">
        <v>102</v>
      </c>
      <c r="K29" s="57"/>
    </row>
    <row r="30" spans="1:12">
      <c r="B30" s="98"/>
      <c r="C30" s="91" t="s">
        <v>575</v>
      </c>
      <c r="D30" s="20" t="s">
        <v>561</v>
      </c>
      <c r="E30" s="91" t="s">
        <v>562</v>
      </c>
      <c r="F30" s="20" t="s">
        <v>106</v>
      </c>
      <c r="G30" s="91" t="s">
        <v>563</v>
      </c>
      <c r="H30" s="91" t="s">
        <v>564</v>
      </c>
      <c r="I30" s="90">
        <v>30000</v>
      </c>
      <c r="J30" s="20" t="s">
        <v>113</v>
      </c>
      <c r="K30" s="57"/>
    </row>
    <row r="31" spans="1:12">
      <c r="B31" s="98"/>
      <c r="C31" s="91" t="s">
        <v>580</v>
      </c>
      <c r="D31" s="20" t="s">
        <v>561</v>
      </c>
      <c r="E31" s="91" t="s">
        <v>562</v>
      </c>
      <c r="F31" s="20" t="s">
        <v>106</v>
      </c>
      <c r="G31" s="91" t="s">
        <v>565</v>
      </c>
      <c r="H31" s="91" t="s">
        <v>566</v>
      </c>
      <c r="I31" s="90">
        <v>20000</v>
      </c>
      <c r="J31" s="20" t="s">
        <v>113</v>
      </c>
      <c r="K31" s="57"/>
    </row>
    <row r="32" spans="1:12">
      <c r="B32" s="486" t="s">
        <v>581</v>
      </c>
      <c r="C32" s="88" t="s">
        <v>394</v>
      </c>
      <c r="D32" s="20" t="s">
        <v>395</v>
      </c>
      <c r="E32" s="483" t="s">
        <v>112</v>
      </c>
      <c r="F32" s="484"/>
      <c r="G32" s="483"/>
      <c r="H32" s="483"/>
      <c r="J32" s="20" t="s">
        <v>397</v>
      </c>
      <c r="K32" s="52"/>
    </row>
    <row r="33" spans="1:12">
      <c r="B33" s="486"/>
      <c r="C33" s="88" t="s">
        <v>407</v>
      </c>
      <c r="D33" s="20" t="s">
        <v>411</v>
      </c>
      <c r="E33" s="483" t="s">
        <v>112</v>
      </c>
      <c r="F33" s="484" t="s">
        <v>106</v>
      </c>
      <c r="G33" s="483"/>
      <c r="H33" s="483"/>
      <c r="I33" s="90">
        <v>106</v>
      </c>
      <c r="J33" s="20" t="s">
        <v>113</v>
      </c>
      <c r="K33" s="52"/>
    </row>
    <row r="34" spans="1:12">
      <c r="A34" s="83"/>
      <c r="B34" s="486"/>
      <c r="C34" s="104"/>
      <c r="D34" s="105" t="s">
        <v>412</v>
      </c>
      <c r="E34" s="91" t="s">
        <v>562</v>
      </c>
      <c r="F34" s="20" t="s">
        <v>106</v>
      </c>
      <c r="G34" s="91" t="s">
        <v>564</v>
      </c>
      <c r="H34" s="91" t="s">
        <v>400</v>
      </c>
      <c r="I34" s="90">
        <v>100</v>
      </c>
      <c r="J34" s="20" t="s">
        <v>113</v>
      </c>
      <c r="K34" s="118"/>
      <c r="L34" s="83"/>
    </row>
    <row r="35" spans="1:12">
      <c r="A35" s="83"/>
      <c r="B35" s="486"/>
      <c r="C35" s="104"/>
      <c r="D35" s="105" t="s">
        <v>413</v>
      </c>
      <c r="E35" s="91" t="s">
        <v>562</v>
      </c>
      <c r="F35" s="20" t="s">
        <v>106</v>
      </c>
      <c r="G35" s="91" t="s">
        <v>564</v>
      </c>
      <c r="H35" s="91" t="s">
        <v>402</v>
      </c>
      <c r="I35" s="90">
        <v>6</v>
      </c>
      <c r="J35" s="20" t="s">
        <v>113</v>
      </c>
      <c r="K35" s="118"/>
      <c r="L35" s="83"/>
    </row>
    <row r="36" spans="1:12">
      <c r="B36" s="486"/>
      <c r="C36" s="88" t="s">
        <v>414</v>
      </c>
      <c r="D36" s="20" t="s">
        <v>415</v>
      </c>
      <c r="E36" s="91" t="s">
        <v>562</v>
      </c>
      <c r="F36" s="20" t="s">
        <v>106</v>
      </c>
      <c r="G36" s="91" t="s">
        <v>564</v>
      </c>
      <c r="H36" s="91" t="s">
        <v>380</v>
      </c>
      <c r="I36" s="90">
        <v>2000</v>
      </c>
      <c r="J36" s="20" t="s">
        <v>113</v>
      </c>
      <c r="K36" s="52"/>
    </row>
    <row r="37" spans="1:12">
      <c r="B37" s="487" t="s">
        <v>578</v>
      </c>
      <c r="C37" s="88" t="s">
        <v>394</v>
      </c>
      <c r="D37" s="20" t="s">
        <v>395</v>
      </c>
      <c r="E37" s="483" t="s">
        <v>112</v>
      </c>
      <c r="F37" s="484" t="s">
        <v>106</v>
      </c>
      <c r="G37" s="483"/>
      <c r="H37" s="483"/>
      <c r="J37" s="20" t="s">
        <v>397</v>
      </c>
      <c r="K37" s="52"/>
    </row>
    <row r="38" spans="1:12">
      <c r="B38" s="487"/>
      <c r="C38" s="88" t="s">
        <v>407</v>
      </c>
      <c r="D38" s="20" t="s">
        <v>411</v>
      </c>
      <c r="E38" s="483" t="s">
        <v>112</v>
      </c>
      <c r="F38" s="484" t="s">
        <v>106</v>
      </c>
      <c r="G38" s="483"/>
      <c r="H38" s="483"/>
      <c r="I38" s="90">
        <v>212</v>
      </c>
      <c r="J38" s="20" t="s">
        <v>113</v>
      </c>
      <c r="K38" s="52"/>
    </row>
    <row r="39" spans="1:12">
      <c r="A39" s="83"/>
      <c r="B39" s="487"/>
      <c r="C39" s="104"/>
      <c r="D39" s="105" t="s">
        <v>412</v>
      </c>
      <c r="E39" s="91" t="s">
        <v>562</v>
      </c>
      <c r="F39" s="20" t="s">
        <v>106</v>
      </c>
      <c r="G39" s="91" t="s">
        <v>566</v>
      </c>
      <c r="H39" s="91" t="s">
        <v>400</v>
      </c>
      <c r="I39" s="90">
        <v>200</v>
      </c>
      <c r="J39" s="20" t="s">
        <v>113</v>
      </c>
      <c r="K39" s="118"/>
      <c r="L39" s="83"/>
    </row>
    <row r="40" spans="1:12">
      <c r="A40" s="83"/>
      <c r="B40" s="487"/>
      <c r="C40" s="104"/>
      <c r="D40" s="105" t="s">
        <v>413</v>
      </c>
      <c r="E40" s="91" t="s">
        <v>562</v>
      </c>
      <c r="F40" s="20" t="s">
        <v>106</v>
      </c>
      <c r="G40" s="91" t="s">
        <v>566</v>
      </c>
      <c r="H40" s="91" t="s">
        <v>402</v>
      </c>
      <c r="I40" s="90">
        <v>12</v>
      </c>
      <c r="J40" s="20" t="s">
        <v>113</v>
      </c>
      <c r="K40" s="118"/>
      <c r="L40" s="83"/>
    </row>
    <row r="41" spans="1:12">
      <c r="B41" s="487"/>
      <c r="C41" s="88" t="s">
        <v>414</v>
      </c>
      <c r="D41" s="20" t="s">
        <v>415</v>
      </c>
      <c r="E41" s="91" t="s">
        <v>562</v>
      </c>
      <c r="F41" s="20" t="s">
        <v>106</v>
      </c>
      <c r="G41" s="91" t="s">
        <v>566</v>
      </c>
      <c r="H41" s="91" t="s">
        <v>380</v>
      </c>
      <c r="I41" s="90">
        <v>4000</v>
      </c>
      <c r="J41" s="20" t="s">
        <v>113</v>
      </c>
      <c r="K41" s="52"/>
    </row>
    <row r="42" spans="1:12">
      <c r="A42" s="83"/>
      <c r="B42" s="98"/>
      <c r="C42" s="91" t="s">
        <v>362</v>
      </c>
      <c r="D42" s="20" t="s">
        <v>363</v>
      </c>
      <c r="E42" s="91" t="s">
        <v>183</v>
      </c>
      <c r="F42" s="20" t="s">
        <v>106</v>
      </c>
      <c r="G42" s="91" t="s">
        <v>564</v>
      </c>
      <c r="H42" s="91" t="s">
        <v>107</v>
      </c>
      <c r="I42" s="90">
        <f>I30-I33-I36</f>
        <v>27894</v>
      </c>
      <c r="J42" s="20" t="s">
        <v>109</v>
      </c>
      <c r="K42" s="52"/>
    </row>
    <row r="43" spans="1:12">
      <c r="A43" s="83"/>
      <c r="B43" s="98"/>
      <c r="C43" s="91" t="s">
        <v>362</v>
      </c>
      <c r="D43" s="20" t="s">
        <v>363</v>
      </c>
      <c r="E43" s="91" t="s">
        <v>183</v>
      </c>
      <c r="F43" s="20" t="s">
        <v>106</v>
      </c>
      <c r="G43" s="91" t="s">
        <v>566</v>
      </c>
      <c r="H43" s="82" t="s">
        <v>107</v>
      </c>
      <c r="I43" s="90">
        <f>I31-I38-I41</f>
        <v>15788</v>
      </c>
      <c r="J43" s="20" t="s">
        <v>109</v>
      </c>
      <c r="K43" s="52"/>
    </row>
    <row r="44" spans="1:12">
      <c r="B44" s="100"/>
      <c r="C44" s="101"/>
      <c r="D44" s="36"/>
      <c r="E44" s="101"/>
      <c r="F44" s="106"/>
      <c r="G44" s="101"/>
      <c r="H44" s="101"/>
      <c r="I44" s="116"/>
      <c r="J44" s="106"/>
      <c r="K44" s="117"/>
    </row>
    <row r="47" spans="1:12">
      <c r="B47" s="94" t="s">
        <v>582</v>
      </c>
      <c r="C47" s="94"/>
      <c r="D47" s="102"/>
    </row>
    <row r="48" spans="1:12">
      <c r="B48" s="95" t="s">
        <v>583</v>
      </c>
      <c r="C48" s="88" t="s">
        <v>558</v>
      </c>
      <c r="D48" s="22">
        <v>10000</v>
      </c>
      <c r="E48" s="107"/>
      <c r="F48" s="97"/>
      <c r="G48" s="96"/>
      <c r="H48" s="96"/>
      <c r="I48" s="112"/>
      <c r="J48" s="97"/>
      <c r="K48" s="113"/>
    </row>
    <row r="49" spans="1:12">
      <c r="B49" s="98"/>
      <c r="C49" s="91" t="s">
        <v>541</v>
      </c>
      <c r="D49" s="84">
        <v>424</v>
      </c>
      <c r="K49" s="52"/>
    </row>
    <row r="50" spans="1:12">
      <c r="B50" s="98"/>
      <c r="C50" s="91" t="s">
        <v>584</v>
      </c>
      <c r="D50" s="84">
        <v>636</v>
      </c>
      <c r="K50" s="52"/>
    </row>
    <row r="51" spans="1:12">
      <c r="B51" s="98"/>
      <c r="C51" s="82" t="s">
        <v>559</v>
      </c>
      <c r="D51" s="84">
        <f>D48-D49-D50</f>
        <v>8940</v>
      </c>
      <c r="K51" s="52"/>
    </row>
    <row r="52" spans="1:12">
      <c r="B52" s="98"/>
      <c r="K52" s="52"/>
    </row>
    <row r="53" spans="1:12">
      <c r="B53" s="98"/>
      <c r="C53" s="99" t="s">
        <v>95</v>
      </c>
      <c r="D53" s="33" t="s">
        <v>96</v>
      </c>
      <c r="E53" s="99" t="s">
        <v>97</v>
      </c>
      <c r="F53" s="33" t="s">
        <v>98</v>
      </c>
      <c r="G53" s="99" t="s">
        <v>99</v>
      </c>
      <c r="H53" s="99" t="s">
        <v>100</v>
      </c>
      <c r="I53" s="115" t="s">
        <v>101</v>
      </c>
      <c r="J53" s="33" t="s">
        <v>102</v>
      </c>
      <c r="K53" s="52"/>
    </row>
    <row r="54" spans="1:12">
      <c r="B54" s="98"/>
      <c r="C54" s="91" t="s">
        <v>558</v>
      </c>
      <c r="D54" s="20" t="s">
        <v>561</v>
      </c>
      <c r="E54" s="91" t="s">
        <v>562</v>
      </c>
      <c r="F54" s="20" t="s">
        <v>106</v>
      </c>
      <c r="G54" s="91" t="s">
        <v>565</v>
      </c>
      <c r="H54" s="91" t="s">
        <v>566</v>
      </c>
      <c r="I54" s="90">
        <v>10000</v>
      </c>
      <c r="J54" s="20" t="s">
        <v>113</v>
      </c>
      <c r="K54" s="52"/>
    </row>
    <row r="55" spans="1:12" s="84" customFormat="1">
      <c r="B55" s="27"/>
      <c r="C55" s="91" t="s">
        <v>541</v>
      </c>
      <c r="D55" s="20" t="s">
        <v>111</v>
      </c>
      <c r="E55" s="483" t="s">
        <v>112</v>
      </c>
      <c r="F55" s="484" t="s">
        <v>106</v>
      </c>
      <c r="G55" s="483"/>
      <c r="H55" s="483"/>
      <c r="I55" s="90">
        <v>424</v>
      </c>
      <c r="J55" s="20" t="s">
        <v>113</v>
      </c>
      <c r="K55" s="52"/>
      <c r="L55" s="119"/>
    </row>
    <row r="56" spans="1:12" s="83" customFormat="1">
      <c r="B56" s="108"/>
      <c r="C56" s="91" t="s">
        <v>585</v>
      </c>
      <c r="D56" s="20" t="s">
        <v>115</v>
      </c>
      <c r="E56" s="91" t="s">
        <v>562</v>
      </c>
      <c r="F56" s="20" t="s">
        <v>106</v>
      </c>
      <c r="G56" s="91" t="s">
        <v>566</v>
      </c>
      <c r="H56" s="82" t="s">
        <v>187</v>
      </c>
      <c r="I56" s="90">
        <v>400</v>
      </c>
      <c r="J56" s="20" t="s">
        <v>113</v>
      </c>
      <c r="K56" s="118"/>
    </row>
    <row r="57" spans="1:12" s="83" customFormat="1">
      <c r="B57" s="108"/>
      <c r="C57" s="91" t="s">
        <v>586</v>
      </c>
      <c r="D57" s="20" t="s">
        <v>119</v>
      </c>
      <c r="E57" s="91" t="s">
        <v>562</v>
      </c>
      <c r="F57" s="20" t="s">
        <v>106</v>
      </c>
      <c r="G57" s="91" t="s">
        <v>566</v>
      </c>
      <c r="H57" s="91" t="s">
        <v>120</v>
      </c>
      <c r="I57" s="90">
        <v>24</v>
      </c>
      <c r="J57" s="20" t="s">
        <v>113</v>
      </c>
      <c r="K57" s="118"/>
    </row>
    <row r="58" spans="1:12" s="84" customFormat="1">
      <c r="B58" s="27"/>
      <c r="C58" s="91" t="s">
        <v>584</v>
      </c>
      <c r="D58" s="20" t="s">
        <v>111</v>
      </c>
      <c r="E58" s="483" t="s">
        <v>112</v>
      </c>
      <c r="F58" s="484" t="s">
        <v>106</v>
      </c>
      <c r="G58" s="483"/>
      <c r="H58" s="483"/>
      <c r="I58" s="90">
        <v>636</v>
      </c>
      <c r="J58" s="20" t="s">
        <v>113</v>
      </c>
      <c r="K58" s="52"/>
      <c r="L58" s="119"/>
    </row>
    <row r="59" spans="1:12">
      <c r="B59" s="98"/>
      <c r="C59" s="91" t="s">
        <v>587</v>
      </c>
      <c r="D59" s="20" t="s">
        <v>115</v>
      </c>
      <c r="E59" s="91" t="s">
        <v>562</v>
      </c>
      <c r="F59" s="20" t="s">
        <v>106</v>
      </c>
      <c r="G59" s="91" t="s">
        <v>566</v>
      </c>
      <c r="H59" s="82" t="s">
        <v>189</v>
      </c>
      <c r="I59" s="90">
        <v>600</v>
      </c>
      <c r="J59" s="20" t="s">
        <v>113</v>
      </c>
      <c r="K59" s="52"/>
    </row>
    <row r="60" spans="1:12">
      <c r="B60" s="98"/>
      <c r="C60" s="91" t="s">
        <v>588</v>
      </c>
      <c r="D60" s="20" t="s">
        <v>119</v>
      </c>
      <c r="E60" s="91" t="s">
        <v>562</v>
      </c>
      <c r="F60" s="20" t="s">
        <v>106</v>
      </c>
      <c r="G60" s="91" t="s">
        <v>566</v>
      </c>
      <c r="H60" s="91" t="s">
        <v>120</v>
      </c>
      <c r="I60" s="90">
        <v>36</v>
      </c>
      <c r="J60" s="20" t="s">
        <v>113</v>
      </c>
      <c r="K60" s="52"/>
    </row>
    <row r="61" spans="1:12">
      <c r="A61" s="83"/>
      <c r="B61" s="98"/>
      <c r="C61" s="91" t="s">
        <v>362</v>
      </c>
      <c r="D61" s="20" t="s">
        <v>363</v>
      </c>
      <c r="E61" s="91" t="s">
        <v>183</v>
      </c>
      <c r="F61" s="20" t="s">
        <v>106</v>
      </c>
      <c r="G61" s="91" t="s">
        <v>566</v>
      </c>
      <c r="H61" s="91" t="s">
        <v>107</v>
      </c>
      <c r="I61" s="90">
        <f>D51</f>
        <v>8940</v>
      </c>
      <c r="J61" s="20" t="s">
        <v>109</v>
      </c>
      <c r="K61" s="52"/>
    </row>
    <row r="62" spans="1:12">
      <c r="B62" s="100"/>
      <c r="C62" s="101"/>
      <c r="D62" s="36"/>
      <c r="E62" s="101"/>
      <c r="F62" s="106"/>
      <c r="G62" s="101"/>
      <c r="H62" s="101"/>
      <c r="I62" s="116"/>
      <c r="J62" s="106"/>
      <c r="K62" s="117"/>
    </row>
    <row r="63" spans="1:12">
      <c r="B63" s="109"/>
      <c r="C63" s="109"/>
      <c r="D63" s="110"/>
      <c r="E63" s="109"/>
      <c r="F63" s="111"/>
      <c r="G63" s="109"/>
      <c r="H63" s="109"/>
      <c r="I63" s="120"/>
      <c r="J63" s="111"/>
      <c r="K63" s="109"/>
    </row>
    <row r="64" spans="1:12">
      <c r="B64" s="109"/>
      <c r="C64" s="109"/>
      <c r="D64" s="110"/>
      <c r="E64" s="109"/>
      <c r="F64" s="111"/>
      <c r="G64" s="109"/>
      <c r="H64" s="109"/>
      <c r="I64" s="120"/>
      <c r="J64" s="111"/>
      <c r="K64" s="109"/>
    </row>
    <row r="65" spans="1:11">
      <c r="B65" s="94" t="s">
        <v>589</v>
      </c>
      <c r="C65" s="94"/>
      <c r="D65" s="102"/>
    </row>
    <row r="66" spans="1:11">
      <c r="B66" s="95" t="s">
        <v>590</v>
      </c>
      <c r="C66" s="88" t="s">
        <v>557</v>
      </c>
      <c r="D66" s="22">
        <v>10000</v>
      </c>
      <c r="E66" s="107"/>
      <c r="F66" s="97"/>
      <c r="G66" s="96"/>
      <c r="H66" s="96"/>
      <c r="I66" s="112"/>
      <c r="J66" s="97"/>
      <c r="K66" s="113"/>
    </row>
    <row r="67" spans="1:11">
      <c r="B67" s="98"/>
      <c r="C67" s="91" t="s">
        <v>541</v>
      </c>
      <c r="D67" s="84">
        <v>424</v>
      </c>
      <c r="K67" s="52"/>
    </row>
    <row r="68" spans="1:11">
      <c r="B68" s="98"/>
      <c r="C68" s="91" t="s">
        <v>584</v>
      </c>
      <c r="D68" s="84">
        <v>636</v>
      </c>
      <c r="K68" s="52"/>
    </row>
    <row r="69" spans="1:11">
      <c r="B69" s="98"/>
      <c r="C69" s="82" t="s">
        <v>559</v>
      </c>
      <c r="D69" s="84">
        <f>D66-D67-D68</f>
        <v>8940</v>
      </c>
      <c r="K69" s="52"/>
    </row>
    <row r="70" spans="1:11">
      <c r="B70" s="98"/>
      <c r="K70" s="52"/>
    </row>
    <row r="71" spans="1:11">
      <c r="B71" s="98"/>
      <c r="C71" s="99" t="s">
        <v>95</v>
      </c>
      <c r="D71" s="33" t="s">
        <v>96</v>
      </c>
      <c r="E71" s="99" t="s">
        <v>97</v>
      </c>
      <c r="F71" s="33" t="s">
        <v>98</v>
      </c>
      <c r="G71" s="99" t="s">
        <v>99</v>
      </c>
      <c r="H71" s="99" t="s">
        <v>100</v>
      </c>
      <c r="I71" s="115" t="s">
        <v>101</v>
      </c>
      <c r="J71" s="33" t="s">
        <v>102</v>
      </c>
      <c r="K71" s="52"/>
    </row>
    <row r="72" spans="1:11">
      <c r="B72" s="98"/>
      <c r="C72" s="91" t="s">
        <v>557</v>
      </c>
      <c r="D72" s="20" t="s">
        <v>561</v>
      </c>
      <c r="E72" s="91" t="s">
        <v>562</v>
      </c>
      <c r="F72" s="20" t="s">
        <v>106</v>
      </c>
      <c r="G72" s="91" t="s">
        <v>563</v>
      </c>
      <c r="H72" s="91" t="s">
        <v>564</v>
      </c>
      <c r="I72" s="90">
        <v>10000</v>
      </c>
      <c r="J72" s="20" t="s">
        <v>113</v>
      </c>
      <c r="K72" s="52"/>
    </row>
    <row r="73" spans="1:11">
      <c r="B73" s="98"/>
      <c r="C73" s="91" t="s">
        <v>541</v>
      </c>
      <c r="D73" s="20" t="s">
        <v>111</v>
      </c>
      <c r="E73" s="483" t="s">
        <v>112</v>
      </c>
      <c r="F73" s="484" t="s">
        <v>106</v>
      </c>
      <c r="G73" s="483"/>
      <c r="H73" s="483"/>
      <c r="I73" s="90">
        <v>424</v>
      </c>
      <c r="J73" s="20" t="s">
        <v>113</v>
      </c>
      <c r="K73" s="52"/>
    </row>
    <row r="74" spans="1:11">
      <c r="B74" s="98"/>
      <c r="C74" s="91" t="s">
        <v>585</v>
      </c>
      <c r="D74" s="20" t="s">
        <v>115</v>
      </c>
      <c r="E74" s="91" t="s">
        <v>562</v>
      </c>
      <c r="F74" s="20" t="s">
        <v>106</v>
      </c>
      <c r="G74" s="91" t="s">
        <v>564</v>
      </c>
      <c r="H74" s="91" t="s">
        <v>187</v>
      </c>
      <c r="I74" s="90">
        <v>400</v>
      </c>
      <c r="J74" s="20" t="s">
        <v>113</v>
      </c>
      <c r="K74" s="118"/>
    </row>
    <row r="75" spans="1:11">
      <c r="B75" s="98"/>
      <c r="C75" s="91" t="s">
        <v>586</v>
      </c>
      <c r="D75" s="20" t="s">
        <v>119</v>
      </c>
      <c r="E75" s="91" t="s">
        <v>562</v>
      </c>
      <c r="F75" s="20" t="s">
        <v>106</v>
      </c>
      <c r="G75" s="91" t="s">
        <v>564</v>
      </c>
      <c r="H75" s="91" t="s">
        <v>120</v>
      </c>
      <c r="I75" s="90">
        <v>24</v>
      </c>
      <c r="J75" s="20" t="s">
        <v>113</v>
      </c>
      <c r="K75" s="118"/>
    </row>
    <row r="76" spans="1:11">
      <c r="B76" s="98"/>
      <c r="C76" s="91" t="s">
        <v>584</v>
      </c>
      <c r="D76" s="20" t="s">
        <v>111</v>
      </c>
      <c r="E76" s="483" t="s">
        <v>112</v>
      </c>
      <c r="F76" s="484" t="s">
        <v>106</v>
      </c>
      <c r="G76" s="483"/>
      <c r="H76" s="483"/>
      <c r="I76" s="90">
        <v>636</v>
      </c>
      <c r="J76" s="20" t="s">
        <v>113</v>
      </c>
      <c r="K76" s="52"/>
    </row>
    <row r="77" spans="1:11">
      <c r="B77" s="98"/>
      <c r="C77" s="91" t="s">
        <v>587</v>
      </c>
      <c r="D77" s="20" t="s">
        <v>115</v>
      </c>
      <c r="E77" s="91" t="s">
        <v>562</v>
      </c>
      <c r="F77" s="20" t="s">
        <v>106</v>
      </c>
      <c r="G77" s="91" t="s">
        <v>564</v>
      </c>
      <c r="H77" s="91" t="s">
        <v>189</v>
      </c>
      <c r="I77" s="90">
        <v>600</v>
      </c>
      <c r="J77" s="20" t="s">
        <v>113</v>
      </c>
      <c r="K77" s="52"/>
    </row>
    <row r="78" spans="1:11">
      <c r="B78" s="98"/>
      <c r="C78" s="91" t="s">
        <v>588</v>
      </c>
      <c r="D78" s="20" t="s">
        <v>119</v>
      </c>
      <c r="E78" s="91" t="s">
        <v>562</v>
      </c>
      <c r="F78" s="20" t="s">
        <v>106</v>
      </c>
      <c r="G78" s="91" t="s">
        <v>564</v>
      </c>
      <c r="H78" s="91" t="s">
        <v>120</v>
      </c>
      <c r="I78" s="90">
        <v>36</v>
      </c>
      <c r="J78" s="20" t="s">
        <v>113</v>
      </c>
      <c r="K78" s="52"/>
    </row>
    <row r="79" spans="1:11">
      <c r="A79" s="83"/>
      <c r="B79" s="98"/>
      <c r="C79" s="91" t="s">
        <v>362</v>
      </c>
      <c r="D79" s="20" t="s">
        <v>363</v>
      </c>
      <c r="E79" s="91" t="s">
        <v>183</v>
      </c>
      <c r="F79" s="20" t="s">
        <v>106</v>
      </c>
      <c r="G79" s="91" t="s">
        <v>564</v>
      </c>
      <c r="H79" s="91" t="s">
        <v>107</v>
      </c>
      <c r="I79" s="90">
        <f>D69</f>
        <v>8940</v>
      </c>
      <c r="J79" s="20" t="s">
        <v>109</v>
      </c>
      <c r="K79" s="52"/>
    </row>
    <row r="80" spans="1:11">
      <c r="B80" s="100"/>
      <c r="C80" s="101"/>
      <c r="D80" s="36"/>
      <c r="E80" s="101"/>
      <c r="F80" s="106"/>
      <c r="G80" s="101"/>
      <c r="H80" s="101"/>
      <c r="I80" s="116"/>
      <c r="J80" s="106"/>
      <c r="K80" s="117"/>
    </row>
    <row r="81" spans="1:13">
      <c r="B81" s="109"/>
      <c r="C81" s="109"/>
    </row>
    <row r="82" spans="1:13">
      <c r="C82" s="109"/>
      <c r="D82" s="88"/>
    </row>
    <row r="83" spans="1:13" s="85" customFormat="1">
      <c r="A83" s="88"/>
      <c r="B83" s="94" t="s">
        <v>591</v>
      </c>
      <c r="C83" s="94"/>
      <c r="D83" s="102"/>
      <c r="E83" s="88"/>
      <c r="F83" s="89"/>
      <c r="I83" s="90"/>
      <c r="J83" s="125"/>
      <c r="L83" s="88"/>
      <c r="M83" s="88"/>
    </row>
    <row r="84" spans="1:13" s="85" customFormat="1">
      <c r="A84" s="88"/>
      <c r="B84" s="121" t="s">
        <v>592</v>
      </c>
      <c r="C84" s="88" t="s">
        <v>557</v>
      </c>
      <c r="D84" s="22">
        <v>3600</v>
      </c>
      <c r="E84" s="122"/>
      <c r="F84" s="123"/>
      <c r="G84" s="122"/>
      <c r="H84" s="122"/>
      <c r="I84" s="112"/>
      <c r="J84" s="123"/>
      <c r="K84" s="113"/>
      <c r="L84" s="88"/>
      <c r="M84" s="88"/>
    </row>
    <row r="85" spans="1:13" s="85" customFormat="1">
      <c r="A85" s="88"/>
      <c r="B85" s="124"/>
      <c r="C85" s="88" t="s">
        <v>558</v>
      </c>
      <c r="D85" s="90">
        <v>400</v>
      </c>
      <c r="F85" s="125"/>
      <c r="I85" s="90"/>
      <c r="J85" s="125"/>
      <c r="K85" s="114"/>
      <c r="L85" s="88"/>
      <c r="M85" s="88"/>
    </row>
    <row r="86" spans="1:13" s="85" customFormat="1">
      <c r="A86" s="88"/>
      <c r="B86" s="124"/>
      <c r="C86" s="88" t="s">
        <v>593</v>
      </c>
      <c r="D86" s="90">
        <v>1060</v>
      </c>
      <c r="E86" s="88"/>
      <c r="F86" s="125"/>
      <c r="G86" s="90"/>
      <c r="H86" s="90"/>
      <c r="I86" s="90"/>
      <c r="J86" s="125"/>
      <c r="K86" s="52"/>
      <c r="L86" s="88"/>
      <c r="M86" s="88"/>
    </row>
    <row r="87" spans="1:13" s="85" customFormat="1">
      <c r="B87" s="124"/>
      <c r="C87" s="90"/>
      <c r="D87" s="90"/>
      <c r="E87" s="90"/>
      <c r="F87" s="125"/>
      <c r="G87" s="90"/>
      <c r="H87" s="90"/>
      <c r="I87" s="90"/>
      <c r="J87" s="125"/>
      <c r="K87" s="52"/>
      <c r="L87" s="88"/>
      <c r="M87" s="88"/>
    </row>
    <row r="88" spans="1:13" s="85" customFormat="1">
      <c r="B88" s="124"/>
      <c r="C88" s="90"/>
      <c r="D88" s="90"/>
      <c r="E88" s="90"/>
      <c r="F88" s="125"/>
      <c r="G88" s="90"/>
      <c r="H88" s="90"/>
      <c r="I88" s="90"/>
      <c r="J88" s="125"/>
      <c r="K88" s="52"/>
      <c r="L88" s="88"/>
      <c r="M88" s="88"/>
    </row>
    <row r="89" spans="1:13" s="86" customFormat="1">
      <c r="B89" s="126"/>
      <c r="C89" s="115" t="s">
        <v>95</v>
      </c>
      <c r="D89" s="127" t="s">
        <v>96</v>
      </c>
      <c r="E89" s="115" t="s">
        <v>97</v>
      </c>
      <c r="F89" s="127" t="s">
        <v>98</v>
      </c>
      <c r="G89" s="115" t="s">
        <v>99</v>
      </c>
      <c r="H89" s="115" t="s">
        <v>100</v>
      </c>
      <c r="I89" s="115" t="s">
        <v>101</v>
      </c>
      <c r="J89" s="127" t="s">
        <v>102</v>
      </c>
      <c r="K89" s="52"/>
      <c r="L89" s="88"/>
      <c r="M89" s="88"/>
    </row>
    <row r="90" spans="1:13" s="85" customFormat="1">
      <c r="B90" s="124"/>
      <c r="C90" s="88" t="s">
        <v>557</v>
      </c>
      <c r="D90" s="125" t="s">
        <v>561</v>
      </c>
      <c r="E90" s="90" t="s">
        <v>562</v>
      </c>
      <c r="F90" s="125" t="s">
        <v>106</v>
      </c>
      <c r="G90" s="90" t="s">
        <v>563</v>
      </c>
      <c r="H90" s="90" t="s">
        <v>564</v>
      </c>
      <c r="I90" s="90">
        <v>3600</v>
      </c>
      <c r="J90" s="125" t="s">
        <v>113</v>
      </c>
      <c r="K90" s="52"/>
      <c r="L90" s="88"/>
      <c r="M90" s="88"/>
    </row>
    <row r="91" spans="1:13" s="85" customFormat="1">
      <c r="B91" s="124"/>
      <c r="C91" s="90" t="s">
        <v>558</v>
      </c>
      <c r="D91" s="125" t="s">
        <v>561</v>
      </c>
      <c r="E91" s="90" t="s">
        <v>562</v>
      </c>
      <c r="F91" s="125" t="s">
        <v>106</v>
      </c>
      <c r="G91" s="90" t="s">
        <v>565</v>
      </c>
      <c r="H91" s="90" t="s">
        <v>566</v>
      </c>
      <c r="I91" s="90">
        <v>400</v>
      </c>
      <c r="J91" s="125" t="s">
        <v>113</v>
      </c>
      <c r="K91" s="52"/>
      <c r="L91" s="88"/>
      <c r="M91" s="88"/>
    </row>
    <row r="92" spans="1:13" s="85" customFormat="1">
      <c r="B92" s="124"/>
      <c r="C92" s="90" t="s">
        <v>593</v>
      </c>
      <c r="D92" s="125" t="s">
        <v>349</v>
      </c>
      <c r="E92" s="483" t="s">
        <v>112</v>
      </c>
      <c r="F92" s="484" t="s">
        <v>106</v>
      </c>
      <c r="G92" s="483"/>
      <c r="H92" s="483"/>
      <c r="I92" s="90">
        <v>1060</v>
      </c>
      <c r="J92" s="125" t="s">
        <v>113</v>
      </c>
      <c r="K92" s="118"/>
      <c r="L92" s="88"/>
      <c r="M92" s="88"/>
    </row>
    <row r="93" spans="1:13" s="85" customFormat="1">
      <c r="B93" s="124"/>
      <c r="C93" s="90" t="s">
        <v>594</v>
      </c>
      <c r="D93" s="20" t="s">
        <v>351</v>
      </c>
      <c r="E93" s="91" t="s">
        <v>562</v>
      </c>
      <c r="F93" s="20" t="s">
        <v>106</v>
      </c>
      <c r="G93" s="91" t="s">
        <v>353</v>
      </c>
      <c r="H93" s="91" t="s">
        <v>354</v>
      </c>
      <c r="I93" s="90">
        <v>1000</v>
      </c>
      <c r="J93" s="20" t="s">
        <v>113</v>
      </c>
      <c r="K93" s="118"/>
      <c r="L93" s="88"/>
      <c r="M93" s="88"/>
    </row>
    <row r="94" spans="1:13" s="85" customFormat="1">
      <c r="B94" s="124"/>
      <c r="C94" s="90" t="s">
        <v>454</v>
      </c>
      <c r="D94" s="20" t="s">
        <v>356</v>
      </c>
      <c r="E94" s="91" t="s">
        <v>562</v>
      </c>
      <c r="F94" s="20" t="s">
        <v>106</v>
      </c>
      <c r="G94" s="91" t="s">
        <v>120</v>
      </c>
      <c r="H94" s="91" t="s">
        <v>354</v>
      </c>
      <c r="I94" s="90">
        <v>60</v>
      </c>
      <c r="J94" s="20" t="s">
        <v>113</v>
      </c>
      <c r="K94" s="118"/>
      <c r="L94" s="88"/>
      <c r="M94" s="88"/>
    </row>
    <row r="95" spans="1:13" s="85" customFormat="1">
      <c r="A95" s="83"/>
      <c r="B95" s="124"/>
      <c r="C95" s="90" t="s">
        <v>362</v>
      </c>
      <c r="D95" s="125" t="s">
        <v>363</v>
      </c>
      <c r="E95" s="90" t="s">
        <v>183</v>
      </c>
      <c r="F95" s="125" t="s">
        <v>106</v>
      </c>
      <c r="G95" s="90" t="s">
        <v>564</v>
      </c>
      <c r="H95" s="90" t="s">
        <v>107</v>
      </c>
      <c r="I95" s="90">
        <v>3600</v>
      </c>
      <c r="J95" s="125" t="s">
        <v>109</v>
      </c>
      <c r="K95" s="118"/>
      <c r="L95" s="88"/>
      <c r="M95" s="88"/>
    </row>
    <row r="96" spans="1:13" s="85" customFormat="1">
      <c r="A96" s="83"/>
      <c r="B96" s="124"/>
      <c r="C96" s="90" t="s">
        <v>362</v>
      </c>
      <c r="D96" s="125" t="s">
        <v>363</v>
      </c>
      <c r="E96" s="90" t="s">
        <v>183</v>
      </c>
      <c r="F96" s="125" t="s">
        <v>106</v>
      </c>
      <c r="G96" s="90" t="s">
        <v>566</v>
      </c>
      <c r="H96" s="90" t="s">
        <v>107</v>
      </c>
      <c r="I96" s="90">
        <v>400</v>
      </c>
      <c r="J96" s="125" t="s">
        <v>109</v>
      </c>
      <c r="K96" s="118"/>
      <c r="L96" s="88"/>
      <c r="M96" s="88"/>
    </row>
    <row r="97" spans="1:13" s="85" customFormat="1">
      <c r="A97" s="83"/>
      <c r="B97" s="124"/>
      <c r="C97" s="90" t="s">
        <v>362</v>
      </c>
      <c r="D97" s="125" t="s">
        <v>363</v>
      </c>
      <c r="E97" s="90" t="s">
        <v>183</v>
      </c>
      <c r="F97" s="125" t="s">
        <v>106</v>
      </c>
      <c r="G97" s="90" t="s">
        <v>354</v>
      </c>
      <c r="H97" s="90" t="s">
        <v>107</v>
      </c>
      <c r="I97" s="90">
        <v>1060</v>
      </c>
      <c r="J97" s="125" t="s">
        <v>109</v>
      </c>
      <c r="K97" s="118"/>
      <c r="L97" s="88"/>
      <c r="M97" s="88"/>
    </row>
    <row r="98" spans="1:13" s="85" customFormat="1">
      <c r="B98" s="128"/>
      <c r="C98" s="129"/>
      <c r="D98" s="129"/>
      <c r="E98" s="129"/>
      <c r="F98" s="130"/>
      <c r="G98" s="129"/>
      <c r="H98" s="129"/>
      <c r="I98" s="116"/>
      <c r="J98" s="130"/>
      <c r="K98" s="117"/>
      <c r="L98" s="88"/>
      <c r="M98" s="88"/>
    </row>
    <row r="99" spans="1:13" s="85" customFormat="1">
      <c r="B99" s="109"/>
      <c r="C99" s="109"/>
      <c r="F99" s="125"/>
      <c r="I99" s="90"/>
      <c r="J99" s="125"/>
      <c r="L99" s="88"/>
      <c r="M99" s="88"/>
    </row>
    <row r="100" spans="1:13">
      <c r="B100" s="85"/>
      <c r="C100" s="109"/>
      <c r="D100" s="85"/>
    </row>
    <row r="101" spans="1:13" ht="15.75" customHeight="1">
      <c r="B101" s="131" t="s">
        <v>595</v>
      </c>
      <c r="C101" s="131"/>
      <c r="D101" s="102"/>
    </row>
    <row r="102" spans="1:13">
      <c r="B102" s="121" t="s">
        <v>596</v>
      </c>
      <c r="C102" s="88" t="s">
        <v>597</v>
      </c>
      <c r="D102" s="22">
        <v>1000</v>
      </c>
      <c r="E102" s="96"/>
      <c r="F102" s="97"/>
      <c r="G102" s="96"/>
      <c r="H102" s="96"/>
      <c r="I102" s="112"/>
      <c r="J102" s="97"/>
      <c r="K102" s="113"/>
    </row>
    <row r="103" spans="1:13">
      <c r="B103" s="98"/>
      <c r="C103" s="88" t="s">
        <v>598</v>
      </c>
      <c r="D103" s="84">
        <v>1000</v>
      </c>
      <c r="K103" s="52"/>
    </row>
    <row r="104" spans="1:13">
      <c r="B104" s="98"/>
      <c r="D104" s="20"/>
      <c r="K104" s="52"/>
    </row>
    <row r="105" spans="1:13">
      <c r="B105" s="98"/>
      <c r="C105" s="99" t="s">
        <v>95</v>
      </c>
      <c r="D105" s="33" t="s">
        <v>96</v>
      </c>
      <c r="E105" s="99" t="s">
        <v>97</v>
      </c>
      <c r="F105" s="33" t="s">
        <v>98</v>
      </c>
      <c r="G105" s="99" t="s">
        <v>99</v>
      </c>
      <c r="H105" s="99" t="s">
        <v>100</v>
      </c>
      <c r="I105" s="115" t="s">
        <v>101</v>
      </c>
      <c r="J105" s="33" t="s">
        <v>102</v>
      </c>
      <c r="K105" s="118"/>
    </row>
    <row r="106" spans="1:13">
      <c r="B106" s="98"/>
      <c r="C106" s="91" t="s">
        <v>597</v>
      </c>
      <c r="D106" s="20" t="s">
        <v>422</v>
      </c>
      <c r="E106" s="91" t="s">
        <v>562</v>
      </c>
      <c r="F106" s="20" t="s">
        <v>106</v>
      </c>
      <c r="G106" s="91" t="s">
        <v>212</v>
      </c>
      <c r="H106" s="91" t="s">
        <v>423</v>
      </c>
      <c r="I106" s="90">
        <v>10000</v>
      </c>
      <c r="J106" s="20" t="s">
        <v>113</v>
      </c>
      <c r="K106" s="118"/>
    </row>
    <row r="107" spans="1:13">
      <c r="A107" s="83"/>
      <c r="B107" s="98"/>
      <c r="C107" s="91" t="s">
        <v>362</v>
      </c>
      <c r="D107" s="20" t="s">
        <v>363</v>
      </c>
      <c r="E107" s="91" t="s">
        <v>183</v>
      </c>
      <c r="F107" s="20" t="s">
        <v>106</v>
      </c>
      <c r="G107" s="91" t="s">
        <v>423</v>
      </c>
      <c r="H107" s="82" t="s">
        <v>107</v>
      </c>
      <c r="I107" s="90">
        <v>10000</v>
      </c>
      <c r="J107" s="20" t="s">
        <v>109</v>
      </c>
      <c r="K107" s="118"/>
    </row>
    <row r="108" spans="1:13">
      <c r="B108" s="100"/>
      <c r="C108" s="101"/>
      <c r="D108" s="36"/>
      <c r="E108" s="101"/>
      <c r="F108" s="106"/>
      <c r="G108" s="101"/>
      <c r="H108" s="101"/>
      <c r="I108" s="116"/>
      <c r="J108" s="106"/>
      <c r="K108" s="117"/>
    </row>
    <row r="109" spans="1:13">
      <c r="B109" s="109"/>
      <c r="C109" s="109"/>
      <c r="D109" s="85"/>
    </row>
    <row r="110" spans="1:13">
      <c r="B110" s="85"/>
      <c r="C110" s="109"/>
      <c r="D110" s="85"/>
    </row>
    <row r="111" spans="1:13" ht="15.75" customHeight="1">
      <c r="B111" s="131" t="s">
        <v>599</v>
      </c>
      <c r="C111" s="131"/>
      <c r="D111" s="88"/>
      <c r="E111" s="102"/>
    </row>
    <row r="112" spans="1:13">
      <c r="B112" s="121" t="s">
        <v>600</v>
      </c>
      <c r="C112" s="88" t="s">
        <v>601</v>
      </c>
      <c r="D112" s="22">
        <v>1060</v>
      </c>
      <c r="E112" s="96"/>
      <c r="F112" s="97"/>
      <c r="G112" s="96"/>
      <c r="H112" s="96"/>
      <c r="I112" s="112"/>
      <c r="J112" s="97"/>
      <c r="K112" s="113"/>
    </row>
    <row r="113" spans="1:13">
      <c r="B113" s="98"/>
      <c r="C113" s="88" t="s">
        <v>598</v>
      </c>
      <c r="D113" s="84">
        <v>1060</v>
      </c>
      <c r="K113" s="118"/>
    </row>
    <row r="114" spans="1:13">
      <c r="B114" s="98"/>
      <c r="K114" s="118"/>
    </row>
    <row r="115" spans="1:13">
      <c r="B115" s="98"/>
      <c r="C115" s="99" t="s">
        <v>95</v>
      </c>
      <c r="D115" s="33" t="s">
        <v>96</v>
      </c>
      <c r="E115" s="99" t="s">
        <v>97</v>
      </c>
      <c r="F115" s="33" t="s">
        <v>98</v>
      </c>
      <c r="G115" s="99" t="s">
        <v>99</v>
      </c>
      <c r="H115" s="99" t="s">
        <v>100</v>
      </c>
      <c r="I115" s="115" t="s">
        <v>101</v>
      </c>
      <c r="J115" s="33" t="s">
        <v>102</v>
      </c>
      <c r="K115" s="118"/>
    </row>
    <row r="116" spans="1:13" s="87" customFormat="1" ht="14.25">
      <c r="B116" s="27"/>
      <c r="C116" s="91" t="s">
        <v>601</v>
      </c>
      <c r="D116" s="20" t="s">
        <v>349</v>
      </c>
      <c r="E116" s="483" t="s">
        <v>112</v>
      </c>
      <c r="F116" s="484" t="s">
        <v>106</v>
      </c>
      <c r="G116" s="483"/>
      <c r="H116" s="483"/>
      <c r="I116" s="90">
        <v>1060</v>
      </c>
      <c r="J116" s="20" t="s">
        <v>113</v>
      </c>
      <c r="K116" s="118"/>
      <c r="L116" s="88"/>
      <c r="M116" s="88"/>
    </row>
    <row r="117" spans="1:13">
      <c r="B117" s="98"/>
      <c r="C117" s="91" t="s">
        <v>594</v>
      </c>
      <c r="D117" s="20" t="s">
        <v>351</v>
      </c>
      <c r="E117" s="91" t="s">
        <v>562</v>
      </c>
      <c r="F117" s="20" t="s">
        <v>106</v>
      </c>
      <c r="G117" s="91" t="s">
        <v>353</v>
      </c>
      <c r="H117" s="91" t="s">
        <v>354</v>
      </c>
      <c r="I117" s="90">
        <v>1000</v>
      </c>
      <c r="J117" s="20" t="s">
        <v>113</v>
      </c>
      <c r="K117" s="118"/>
    </row>
    <row r="118" spans="1:13">
      <c r="B118" s="98"/>
      <c r="C118" s="91" t="s">
        <v>454</v>
      </c>
      <c r="D118" s="20" t="s">
        <v>356</v>
      </c>
      <c r="E118" s="91" t="s">
        <v>562</v>
      </c>
      <c r="F118" s="20" t="s">
        <v>106</v>
      </c>
      <c r="G118" s="91" t="s">
        <v>120</v>
      </c>
      <c r="H118" s="91" t="s">
        <v>354</v>
      </c>
      <c r="I118" s="90">
        <v>60</v>
      </c>
      <c r="J118" s="20" t="s">
        <v>113</v>
      </c>
      <c r="K118" s="118"/>
    </row>
    <row r="119" spans="1:13">
      <c r="A119" s="83"/>
      <c r="B119" s="98"/>
      <c r="C119" s="91" t="s">
        <v>362</v>
      </c>
      <c r="D119" s="20" t="s">
        <v>363</v>
      </c>
      <c r="E119" s="91" t="s">
        <v>183</v>
      </c>
      <c r="F119" s="20" t="s">
        <v>106</v>
      </c>
      <c r="G119" s="91" t="s">
        <v>354</v>
      </c>
      <c r="H119" s="82" t="s">
        <v>107</v>
      </c>
      <c r="I119" s="90">
        <v>1060</v>
      </c>
      <c r="J119" s="20" t="s">
        <v>109</v>
      </c>
      <c r="K119" s="118"/>
    </row>
    <row r="120" spans="1:13">
      <c r="A120" s="83"/>
      <c r="B120" s="98"/>
      <c r="C120" s="81" t="s">
        <v>320</v>
      </c>
      <c r="D120" s="92" t="s">
        <v>311</v>
      </c>
      <c r="E120" s="81" t="s">
        <v>562</v>
      </c>
      <c r="F120" s="92" t="s">
        <v>106</v>
      </c>
      <c r="G120" s="82" t="s">
        <v>313</v>
      </c>
      <c r="H120" s="81" t="s">
        <v>314</v>
      </c>
      <c r="I120" s="133">
        <v>-1000</v>
      </c>
      <c r="J120" s="134"/>
      <c r="K120" s="118"/>
    </row>
    <row r="121" spans="1:13">
      <c r="A121" s="83"/>
      <c r="B121" s="98"/>
      <c r="C121" s="81" t="s">
        <v>320</v>
      </c>
      <c r="D121" s="92" t="s">
        <v>316</v>
      </c>
      <c r="E121" s="81" t="s">
        <v>562</v>
      </c>
      <c r="F121" s="92" t="s">
        <v>106</v>
      </c>
      <c r="G121" s="82" t="s">
        <v>313</v>
      </c>
      <c r="H121" s="81" t="s">
        <v>120</v>
      </c>
      <c r="I121" s="133">
        <v>-60</v>
      </c>
      <c r="J121" s="134"/>
      <c r="K121" s="118"/>
    </row>
    <row r="122" spans="1:13">
      <c r="A122" s="83"/>
      <c r="B122" s="98"/>
      <c r="C122" s="91"/>
      <c r="E122" s="91"/>
      <c r="F122" s="20"/>
      <c r="G122" s="91"/>
      <c r="H122" s="82"/>
      <c r="J122" s="20"/>
      <c r="K122" s="118"/>
    </row>
    <row r="123" spans="1:13">
      <c r="B123" s="100"/>
      <c r="C123" s="101"/>
      <c r="D123" s="36"/>
      <c r="E123" s="101"/>
      <c r="F123" s="106"/>
      <c r="G123" s="101"/>
      <c r="H123" s="101"/>
      <c r="I123" s="116"/>
      <c r="J123" s="106"/>
      <c r="K123" s="117"/>
    </row>
    <row r="126" spans="1:13" ht="15.75" customHeight="1">
      <c r="B126" s="132" t="s">
        <v>602</v>
      </c>
      <c r="C126" s="131"/>
      <c r="D126" s="88"/>
      <c r="E126" s="102"/>
    </row>
    <row r="127" spans="1:13">
      <c r="B127" s="121" t="s">
        <v>603</v>
      </c>
      <c r="C127" s="88" t="s">
        <v>604</v>
      </c>
      <c r="D127" s="22">
        <v>3600</v>
      </c>
      <c r="E127" s="96"/>
      <c r="F127" s="97"/>
      <c r="G127" s="96"/>
      <c r="H127" s="96"/>
      <c r="I127" s="112"/>
      <c r="J127" s="97"/>
      <c r="K127" s="113"/>
    </row>
    <row r="128" spans="1:13">
      <c r="B128" s="98"/>
      <c r="C128" s="88" t="s">
        <v>362</v>
      </c>
      <c r="D128" s="84">
        <v>3600</v>
      </c>
      <c r="K128" s="52"/>
    </row>
    <row r="129" spans="1:11">
      <c r="B129" s="98"/>
      <c r="K129" s="52"/>
    </row>
    <row r="130" spans="1:11">
      <c r="B130" s="98"/>
      <c r="C130" s="99" t="s">
        <v>95</v>
      </c>
      <c r="D130" s="33" t="s">
        <v>96</v>
      </c>
      <c r="E130" s="99" t="s">
        <v>97</v>
      </c>
      <c r="F130" s="33" t="s">
        <v>98</v>
      </c>
      <c r="G130" s="99" t="s">
        <v>99</v>
      </c>
      <c r="H130" s="99" t="s">
        <v>100</v>
      </c>
      <c r="I130" s="115" t="s">
        <v>101</v>
      </c>
      <c r="J130" s="33" t="s">
        <v>102</v>
      </c>
      <c r="K130" s="118"/>
    </row>
    <row r="131" spans="1:11">
      <c r="B131" s="98"/>
      <c r="C131" s="91" t="s">
        <v>605</v>
      </c>
      <c r="D131" s="20" t="s">
        <v>466</v>
      </c>
      <c r="E131" s="91" t="s">
        <v>562</v>
      </c>
      <c r="F131" s="20" t="s">
        <v>106</v>
      </c>
      <c r="G131" s="91" t="s">
        <v>258</v>
      </c>
      <c r="H131" s="91" t="s">
        <v>259</v>
      </c>
      <c r="I131" s="90">
        <v>3600</v>
      </c>
      <c r="J131" s="20" t="s">
        <v>113</v>
      </c>
      <c r="K131" s="118"/>
    </row>
    <row r="132" spans="1:11">
      <c r="A132" s="83"/>
      <c r="B132" s="98"/>
      <c r="C132" s="91" t="s">
        <v>362</v>
      </c>
      <c r="D132" s="20" t="s">
        <v>363</v>
      </c>
      <c r="E132" s="91" t="s">
        <v>183</v>
      </c>
      <c r="F132" s="20" t="s">
        <v>106</v>
      </c>
      <c r="G132" s="82" t="s">
        <v>259</v>
      </c>
      <c r="H132" s="91" t="s">
        <v>107</v>
      </c>
      <c r="I132" s="90">
        <v>3600</v>
      </c>
      <c r="J132" s="20" t="s">
        <v>109</v>
      </c>
      <c r="K132" s="118"/>
    </row>
    <row r="133" spans="1:11">
      <c r="B133" s="100"/>
      <c r="C133" s="101"/>
      <c r="D133" s="36"/>
      <c r="E133" s="101"/>
      <c r="F133" s="106"/>
      <c r="G133" s="101"/>
      <c r="H133" s="101"/>
      <c r="I133" s="116"/>
      <c r="J133" s="106"/>
      <c r="K133" s="117"/>
    </row>
    <row r="136" spans="1:11">
      <c r="B136" s="491" t="s">
        <v>606</v>
      </c>
      <c r="C136" s="491"/>
      <c r="D136" s="135"/>
      <c r="E136" s="135"/>
      <c r="F136" s="136"/>
      <c r="G136" s="135"/>
      <c r="H136" s="135"/>
      <c r="I136" s="178"/>
      <c r="J136" s="136"/>
      <c r="K136" s="135"/>
    </row>
    <row r="137" spans="1:11">
      <c r="B137" s="137" t="s">
        <v>607</v>
      </c>
      <c r="C137" s="138" t="s">
        <v>608</v>
      </c>
      <c r="D137" s="139">
        <v>1000</v>
      </c>
      <c r="E137" s="139"/>
      <c r="F137" s="25"/>
      <c r="G137" s="139"/>
      <c r="H137" s="139"/>
      <c r="I137" s="112"/>
      <c r="J137" s="25"/>
      <c r="K137" s="179"/>
    </row>
    <row r="138" spans="1:11">
      <c r="B138" s="137"/>
      <c r="C138" s="138" t="s">
        <v>609</v>
      </c>
      <c r="D138" s="138">
        <v>1000</v>
      </c>
      <c r="E138" s="135"/>
      <c r="F138" s="136"/>
      <c r="G138" s="135"/>
      <c r="H138" s="135"/>
      <c r="I138" s="178"/>
      <c r="J138" s="136"/>
      <c r="K138" s="180"/>
    </row>
    <row r="139" spans="1:11">
      <c r="B139" s="137"/>
      <c r="C139" s="135"/>
      <c r="D139" s="135"/>
      <c r="E139" s="135"/>
      <c r="F139" s="136"/>
      <c r="G139" s="135"/>
      <c r="H139" s="135"/>
      <c r="I139" s="178"/>
      <c r="J139" s="136"/>
      <c r="K139" s="180"/>
    </row>
    <row r="140" spans="1:11">
      <c r="B140" s="137"/>
      <c r="C140" s="140" t="s">
        <v>95</v>
      </c>
      <c r="D140" s="141" t="s">
        <v>96</v>
      </c>
      <c r="E140" s="140" t="s">
        <v>610</v>
      </c>
      <c r="F140" s="141" t="s">
        <v>98</v>
      </c>
      <c r="G140" s="140" t="s">
        <v>99</v>
      </c>
      <c r="H140" s="140" t="s">
        <v>100</v>
      </c>
      <c r="I140" s="115" t="s">
        <v>101</v>
      </c>
      <c r="J140" s="33" t="s">
        <v>102</v>
      </c>
      <c r="K140" s="181"/>
    </row>
    <row r="141" spans="1:11">
      <c r="B141" s="137"/>
      <c r="C141" s="142" t="s">
        <v>611</v>
      </c>
      <c r="D141" s="143" t="s">
        <v>561</v>
      </c>
      <c r="E141" s="142" t="s">
        <v>612</v>
      </c>
      <c r="F141" s="143" t="s">
        <v>106</v>
      </c>
      <c r="G141" s="142" t="s">
        <v>565</v>
      </c>
      <c r="H141" s="142" t="s">
        <v>566</v>
      </c>
      <c r="I141" s="90">
        <v>1000</v>
      </c>
      <c r="J141" s="20" t="s">
        <v>113</v>
      </c>
      <c r="K141" s="180"/>
    </row>
    <row r="142" spans="1:11">
      <c r="A142" s="83"/>
      <c r="B142" s="137"/>
      <c r="C142" s="142" t="s">
        <v>362</v>
      </c>
      <c r="D142" s="143" t="s">
        <v>363</v>
      </c>
      <c r="E142" s="142" t="s">
        <v>183</v>
      </c>
      <c r="F142" s="143" t="s">
        <v>106</v>
      </c>
      <c r="G142" s="142" t="s">
        <v>566</v>
      </c>
      <c r="H142" s="142" t="s">
        <v>107</v>
      </c>
      <c r="I142" s="90">
        <v>1000</v>
      </c>
      <c r="J142" s="20" t="s">
        <v>109</v>
      </c>
      <c r="K142" s="69"/>
    </row>
    <row r="143" spans="1:11">
      <c r="B143" s="144"/>
      <c r="C143" s="145"/>
      <c r="D143" s="145"/>
      <c r="E143" s="145"/>
      <c r="F143" s="146"/>
      <c r="G143" s="145"/>
      <c r="H143" s="145"/>
      <c r="I143" s="116"/>
      <c r="J143" s="146"/>
      <c r="K143" s="182"/>
    </row>
    <row r="145" spans="1:12">
      <c r="A145" s="147"/>
      <c r="B145" s="147"/>
      <c r="C145" s="147"/>
      <c r="D145" s="148"/>
      <c r="E145" s="147"/>
      <c r="F145" s="149"/>
      <c r="G145" s="147"/>
      <c r="H145" s="147"/>
      <c r="I145" s="183"/>
      <c r="J145" s="149"/>
      <c r="K145" s="147"/>
      <c r="L145" s="147"/>
    </row>
    <row r="146" spans="1:12">
      <c r="B146" s="150" t="s">
        <v>613</v>
      </c>
      <c r="I146" s="82"/>
    </row>
    <row r="147" spans="1:12">
      <c r="B147" s="121" t="s">
        <v>614</v>
      </c>
      <c r="C147" s="96" t="s">
        <v>615</v>
      </c>
      <c r="D147" s="22">
        <f>I153+I157</f>
        <v>2385</v>
      </c>
      <c r="E147" s="96"/>
      <c r="F147" s="97"/>
      <c r="G147" s="96"/>
      <c r="H147" s="96"/>
      <c r="I147" s="184"/>
      <c r="J147" s="97"/>
      <c r="K147" s="113"/>
    </row>
    <row r="148" spans="1:12">
      <c r="B148" s="124"/>
      <c r="C148" s="88" t="s">
        <v>616</v>
      </c>
      <c r="D148" s="84">
        <f>I161</f>
        <v>106</v>
      </c>
      <c r="I148" s="82"/>
      <c r="K148" s="114"/>
    </row>
    <row r="149" spans="1:12">
      <c r="B149" s="98"/>
      <c r="C149" s="88" t="s">
        <v>617</v>
      </c>
      <c r="D149" s="84">
        <f>I164</f>
        <v>265</v>
      </c>
      <c r="I149" s="82"/>
      <c r="K149" s="73"/>
    </row>
    <row r="150" spans="1:12">
      <c r="B150" s="98"/>
      <c r="C150" s="88" t="s">
        <v>593</v>
      </c>
      <c r="D150" s="84">
        <f>I167</f>
        <v>371</v>
      </c>
      <c r="I150" s="82"/>
      <c r="K150" s="73"/>
    </row>
    <row r="151" spans="1:12">
      <c r="B151" s="98"/>
      <c r="I151" s="82"/>
      <c r="K151" s="73"/>
    </row>
    <row r="152" spans="1:12">
      <c r="B152" s="98"/>
      <c r="C152" s="102" t="s">
        <v>95</v>
      </c>
      <c r="D152" s="33" t="s">
        <v>96</v>
      </c>
      <c r="E152" s="102" t="s">
        <v>97</v>
      </c>
      <c r="F152" s="33" t="s">
        <v>98</v>
      </c>
      <c r="G152" s="102" t="s">
        <v>99</v>
      </c>
      <c r="H152" s="102" t="s">
        <v>100</v>
      </c>
      <c r="I152" s="99" t="s">
        <v>101</v>
      </c>
      <c r="J152" s="33" t="s">
        <v>102</v>
      </c>
      <c r="K152" s="73"/>
    </row>
    <row r="153" spans="1:12" ht="14.25">
      <c r="A153" s="87"/>
      <c r="B153" s="27"/>
      <c r="C153" s="84" t="s">
        <v>618</v>
      </c>
      <c r="D153" s="20" t="s">
        <v>561</v>
      </c>
      <c r="E153" s="84" t="s">
        <v>562</v>
      </c>
      <c r="F153" s="20" t="s">
        <v>106</v>
      </c>
      <c r="G153" s="84" t="s">
        <v>563</v>
      </c>
      <c r="H153" s="84" t="s">
        <v>564</v>
      </c>
      <c r="I153" s="91">
        <v>265</v>
      </c>
      <c r="J153" s="125" t="s">
        <v>113</v>
      </c>
      <c r="K153" s="73"/>
    </row>
    <row r="154" spans="1:12" ht="14.25">
      <c r="A154" s="87"/>
      <c r="B154" s="27"/>
      <c r="C154" s="84" t="s">
        <v>619</v>
      </c>
      <c r="D154" s="20" t="s">
        <v>111</v>
      </c>
      <c r="E154" s="483" t="s">
        <v>112</v>
      </c>
      <c r="F154" s="484" t="s">
        <v>106</v>
      </c>
      <c r="G154" s="483"/>
      <c r="H154" s="483"/>
      <c r="I154" s="91">
        <v>265</v>
      </c>
      <c r="J154" s="20" t="s">
        <v>113</v>
      </c>
      <c r="K154" s="73"/>
    </row>
    <row r="155" spans="1:12" ht="14.25">
      <c r="A155" s="151"/>
      <c r="B155" s="152"/>
      <c r="C155" s="91" t="s">
        <v>620</v>
      </c>
      <c r="D155" s="20" t="s">
        <v>115</v>
      </c>
      <c r="E155" s="84" t="s">
        <v>562</v>
      </c>
      <c r="F155" s="20" t="s">
        <v>106</v>
      </c>
      <c r="G155" s="91" t="s">
        <v>564</v>
      </c>
      <c r="H155" s="91" t="s">
        <v>187</v>
      </c>
      <c r="I155" s="91">
        <v>250</v>
      </c>
      <c r="J155" s="20" t="s">
        <v>113</v>
      </c>
      <c r="K155" s="118"/>
      <c r="L155" s="83"/>
    </row>
    <row r="156" spans="1:12" ht="14.25">
      <c r="A156" s="151"/>
      <c r="B156" s="152"/>
      <c r="C156" s="91" t="s">
        <v>621</v>
      </c>
      <c r="D156" s="20" t="s">
        <v>119</v>
      </c>
      <c r="E156" s="84" t="s">
        <v>562</v>
      </c>
      <c r="F156" s="20" t="s">
        <v>106</v>
      </c>
      <c r="G156" s="91" t="s">
        <v>564</v>
      </c>
      <c r="H156" s="91" t="s">
        <v>120</v>
      </c>
      <c r="I156" s="91">
        <v>15</v>
      </c>
      <c r="J156" s="125" t="s">
        <v>113</v>
      </c>
      <c r="K156" s="118"/>
      <c r="L156" s="83"/>
    </row>
    <row r="157" spans="1:12" ht="14.25">
      <c r="A157" s="87"/>
      <c r="B157" s="27"/>
      <c r="C157" s="91" t="s">
        <v>618</v>
      </c>
      <c r="D157" s="20" t="s">
        <v>561</v>
      </c>
      <c r="E157" s="84" t="s">
        <v>562</v>
      </c>
      <c r="F157" s="20" t="s">
        <v>106</v>
      </c>
      <c r="G157" s="91" t="s">
        <v>563</v>
      </c>
      <c r="H157" s="84" t="s">
        <v>564</v>
      </c>
      <c r="I157" s="91">
        <v>2120</v>
      </c>
      <c r="J157" s="20" t="s">
        <v>113</v>
      </c>
      <c r="K157" s="73"/>
    </row>
    <row r="158" spans="1:12" ht="14.25">
      <c r="A158" s="87"/>
      <c r="B158" s="27"/>
      <c r="C158" s="91" t="s">
        <v>622</v>
      </c>
      <c r="D158" s="20" t="s">
        <v>111</v>
      </c>
      <c r="E158" s="483" t="s">
        <v>112</v>
      </c>
      <c r="F158" s="484" t="s">
        <v>106</v>
      </c>
      <c r="G158" s="483"/>
      <c r="H158" s="483"/>
      <c r="I158" s="91">
        <v>2120</v>
      </c>
      <c r="J158" s="20" t="s">
        <v>113</v>
      </c>
      <c r="K158" s="73"/>
    </row>
    <row r="159" spans="1:12" ht="14.25">
      <c r="A159" s="151"/>
      <c r="B159" s="152"/>
      <c r="C159" s="91" t="s">
        <v>623</v>
      </c>
      <c r="D159" s="20" t="s">
        <v>115</v>
      </c>
      <c r="E159" s="84" t="s">
        <v>562</v>
      </c>
      <c r="F159" s="20" t="s">
        <v>106</v>
      </c>
      <c r="G159" s="91" t="s">
        <v>564</v>
      </c>
      <c r="H159" s="91" t="s">
        <v>189</v>
      </c>
      <c r="I159" s="91">
        <v>2000</v>
      </c>
      <c r="J159" s="125" t="s">
        <v>113</v>
      </c>
      <c r="K159" s="118"/>
      <c r="L159" s="83"/>
    </row>
    <row r="160" spans="1:12" ht="14.25">
      <c r="A160" s="151"/>
      <c r="B160" s="152"/>
      <c r="C160" s="91" t="s">
        <v>624</v>
      </c>
      <c r="D160" s="20" t="s">
        <v>119</v>
      </c>
      <c r="E160" s="84" t="s">
        <v>562</v>
      </c>
      <c r="F160" s="20" t="s">
        <v>106</v>
      </c>
      <c r="G160" s="91" t="s">
        <v>564</v>
      </c>
      <c r="H160" s="91" t="s">
        <v>120</v>
      </c>
      <c r="I160" s="91">
        <v>120</v>
      </c>
      <c r="J160" s="20" t="s">
        <v>113</v>
      </c>
      <c r="K160" s="118"/>
      <c r="L160" s="83"/>
    </row>
    <row r="161" spans="1:12">
      <c r="A161" s="85"/>
      <c r="B161" s="124"/>
      <c r="C161" s="82" t="s">
        <v>625</v>
      </c>
      <c r="D161" s="125" t="s">
        <v>349</v>
      </c>
      <c r="E161" s="483" t="s">
        <v>112</v>
      </c>
      <c r="F161" s="484" t="s">
        <v>106</v>
      </c>
      <c r="G161" s="483"/>
      <c r="H161" s="483"/>
      <c r="I161" s="90">
        <v>106</v>
      </c>
      <c r="J161" s="125" t="s">
        <v>113</v>
      </c>
      <c r="K161" s="73"/>
    </row>
    <row r="162" spans="1:12">
      <c r="A162" s="153"/>
      <c r="B162" s="154"/>
      <c r="C162" s="90" t="s">
        <v>594</v>
      </c>
      <c r="D162" s="20" t="s">
        <v>351</v>
      </c>
      <c r="E162" s="84" t="s">
        <v>562</v>
      </c>
      <c r="F162" s="20" t="s">
        <v>106</v>
      </c>
      <c r="G162" s="91" t="s">
        <v>353</v>
      </c>
      <c r="H162" s="91" t="s">
        <v>354</v>
      </c>
      <c r="I162" s="90">
        <v>100</v>
      </c>
      <c r="J162" s="20" t="s">
        <v>113</v>
      </c>
      <c r="K162" s="118"/>
      <c r="L162" s="83"/>
    </row>
    <row r="163" spans="1:12">
      <c r="A163" s="153"/>
      <c r="B163" s="154"/>
      <c r="C163" s="90" t="s">
        <v>454</v>
      </c>
      <c r="D163" s="20" t="s">
        <v>356</v>
      </c>
      <c r="E163" s="84" t="s">
        <v>562</v>
      </c>
      <c r="F163" s="20" t="s">
        <v>106</v>
      </c>
      <c r="G163" s="91" t="s">
        <v>120</v>
      </c>
      <c r="H163" s="91" t="s">
        <v>354</v>
      </c>
      <c r="I163" s="90">
        <v>6</v>
      </c>
      <c r="J163" s="20" t="s">
        <v>113</v>
      </c>
      <c r="K163" s="118"/>
      <c r="L163" s="83"/>
    </row>
    <row r="164" spans="1:12">
      <c r="A164" s="85"/>
      <c r="B164" s="124"/>
      <c r="C164" s="82" t="s">
        <v>626</v>
      </c>
      <c r="D164" s="125" t="s">
        <v>349</v>
      </c>
      <c r="E164" s="483" t="s">
        <v>112</v>
      </c>
      <c r="F164" s="484" t="s">
        <v>106</v>
      </c>
      <c r="G164" s="483"/>
      <c r="H164" s="483"/>
      <c r="I164" s="90">
        <v>265</v>
      </c>
      <c r="J164" s="125" t="s">
        <v>113</v>
      </c>
      <c r="K164" s="73"/>
    </row>
    <row r="165" spans="1:12">
      <c r="A165" s="153"/>
      <c r="B165" s="154"/>
      <c r="C165" s="90" t="s">
        <v>594</v>
      </c>
      <c r="D165" s="20" t="s">
        <v>351</v>
      </c>
      <c r="E165" s="84" t="s">
        <v>562</v>
      </c>
      <c r="F165" s="20" t="s">
        <v>106</v>
      </c>
      <c r="G165" s="91" t="s">
        <v>353</v>
      </c>
      <c r="H165" s="91" t="s">
        <v>354</v>
      </c>
      <c r="I165" s="90">
        <v>250</v>
      </c>
      <c r="J165" s="20" t="s">
        <v>113</v>
      </c>
      <c r="K165" s="118"/>
      <c r="L165" s="83"/>
    </row>
    <row r="166" spans="1:12">
      <c r="A166" s="153"/>
      <c r="B166" s="154"/>
      <c r="C166" s="90" t="s">
        <v>454</v>
      </c>
      <c r="D166" s="20" t="s">
        <v>356</v>
      </c>
      <c r="E166" s="84" t="s">
        <v>562</v>
      </c>
      <c r="F166" s="20" t="s">
        <v>106</v>
      </c>
      <c r="G166" s="91" t="s">
        <v>120</v>
      </c>
      <c r="H166" s="91" t="s">
        <v>354</v>
      </c>
      <c r="I166" s="90">
        <v>15</v>
      </c>
      <c r="J166" s="20" t="s">
        <v>113</v>
      </c>
      <c r="K166" s="118"/>
      <c r="L166" s="83"/>
    </row>
    <row r="167" spans="1:12">
      <c r="A167" s="83"/>
      <c r="B167" s="124"/>
      <c r="C167" s="90" t="s">
        <v>362</v>
      </c>
      <c r="D167" s="125" t="s">
        <v>363</v>
      </c>
      <c r="E167" s="85" t="s">
        <v>183</v>
      </c>
      <c r="F167" s="125" t="s">
        <v>106</v>
      </c>
      <c r="G167" s="85" t="s">
        <v>354</v>
      </c>
      <c r="H167" s="85" t="s">
        <v>107</v>
      </c>
      <c r="I167" s="90">
        <f>I161+I164</f>
        <v>371</v>
      </c>
      <c r="J167" s="125" t="s">
        <v>109</v>
      </c>
      <c r="K167" s="73"/>
    </row>
    <row r="168" spans="1:12">
      <c r="B168" s="155" t="s">
        <v>627</v>
      </c>
      <c r="C168" s="101"/>
      <c r="D168" s="36"/>
      <c r="E168" s="101"/>
      <c r="F168" s="106"/>
      <c r="G168" s="101"/>
      <c r="H168" s="101"/>
      <c r="I168" s="185"/>
      <c r="J168" s="106"/>
      <c r="K168" s="117"/>
    </row>
    <row r="169" spans="1:12">
      <c r="D169" s="88"/>
      <c r="I169" s="82"/>
    </row>
    <row r="171" spans="1:12">
      <c r="B171" s="82" t="s">
        <v>628</v>
      </c>
      <c r="C171" s="82"/>
    </row>
    <row r="173" spans="1:12">
      <c r="B173" s="485" t="s">
        <v>629</v>
      </c>
      <c r="C173" s="485"/>
    </row>
    <row r="176" spans="1:12" ht="15.75">
      <c r="B176" s="156" t="s">
        <v>630</v>
      </c>
      <c r="C176" s="157"/>
      <c r="D176" s="158"/>
      <c r="E176" s="158"/>
      <c r="F176" s="159"/>
      <c r="G176" s="158"/>
      <c r="H176" s="160"/>
    </row>
    <row r="177" spans="2:8" ht="15.75">
      <c r="B177" s="161"/>
      <c r="C177" s="162" t="s">
        <v>557</v>
      </c>
      <c r="D177" s="162">
        <v>3600</v>
      </c>
      <c r="E177" s="163"/>
      <c r="F177" s="164"/>
      <c r="G177" s="163"/>
      <c r="H177" s="165"/>
    </row>
    <row r="178" spans="2:8" ht="15.75">
      <c r="B178" s="166"/>
      <c r="C178" s="163" t="s">
        <v>558</v>
      </c>
      <c r="D178" s="162">
        <v>400</v>
      </c>
      <c r="E178" s="163"/>
      <c r="F178" s="164"/>
      <c r="G178" s="163"/>
      <c r="H178" s="165"/>
    </row>
    <row r="179" spans="2:8" ht="15.75">
      <c r="B179" s="166"/>
      <c r="C179" s="163" t="s">
        <v>631</v>
      </c>
      <c r="D179" s="162">
        <v>4000</v>
      </c>
      <c r="E179" s="163"/>
      <c r="F179" s="164"/>
      <c r="G179" s="163"/>
      <c r="H179" s="165"/>
    </row>
    <row r="180" spans="2:8" ht="15.75">
      <c r="B180" s="166"/>
      <c r="C180" s="163" t="s">
        <v>559</v>
      </c>
      <c r="D180" s="162">
        <v>0</v>
      </c>
      <c r="E180" s="163"/>
      <c r="F180" s="164"/>
      <c r="G180" s="163"/>
      <c r="H180" s="165"/>
    </row>
    <row r="181" spans="2:8" ht="15.75">
      <c r="B181" s="488" t="s">
        <v>632</v>
      </c>
      <c r="C181" s="167" t="s">
        <v>95</v>
      </c>
      <c r="D181" s="168" t="s">
        <v>96</v>
      </c>
      <c r="E181" s="167" t="s">
        <v>97</v>
      </c>
      <c r="F181" s="168" t="s">
        <v>98</v>
      </c>
      <c r="G181" s="167" t="s">
        <v>99</v>
      </c>
      <c r="H181" s="169" t="s">
        <v>100</v>
      </c>
    </row>
    <row r="182" spans="2:8" ht="15.75">
      <c r="B182" s="488"/>
      <c r="C182" s="163" t="s">
        <v>557</v>
      </c>
      <c r="D182" s="164" t="s">
        <v>561</v>
      </c>
      <c r="E182" s="163" t="s">
        <v>562</v>
      </c>
      <c r="F182" s="164" t="s">
        <v>106</v>
      </c>
      <c r="G182" s="163" t="s">
        <v>563</v>
      </c>
      <c r="H182" s="165" t="s">
        <v>564</v>
      </c>
    </row>
    <row r="183" spans="2:8" ht="15.75">
      <c r="B183" s="488"/>
      <c r="C183" s="163" t="s">
        <v>558</v>
      </c>
      <c r="D183" s="164" t="s">
        <v>561</v>
      </c>
      <c r="E183" s="163" t="s">
        <v>562</v>
      </c>
      <c r="F183" s="164" t="s">
        <v>106</v>
      </c>
      <c r="G183" s="163" t="s">
        <v>565</v>
      </c>
      <c r="H183" s="165" t="s">
        <v>566</v>
      </c>
    </row>
    <row r="184" spans="2:8" ht="15.75">
      <c r="B184" s="488"/>
      <c r="C184" s="163" t="s">
        <v>633</v>
      </c>
      <c r="D184" s="164" t="s">
        <v>363</v>
      </c>
      <c r="E184" s="163" t="s">
        <v>562</v>
      </c>
      <c r="F184" s="164" t="s">
        <v>106</v>
      </c>
      <c r="G184" s="163" t="s">
        <v>564</v>
      </c>
      <c r="H184" s="165" t="s">
        <v>634</v>
      </c>
    </row>
    <row r="185" spans="2:8" ht="15.75">
      <c r="B185" s="488"/>
      <c r="C185" s="163" t="s">
        <v>635</v>
      </c>
      <c r="D185" s="164" t="s">
        <v>363</v>
      </c>
      <c r="E185" s="163" t="s">
        <v>562</v>
      </c>
      <c r="F185" s="164" t="s">
        <v>106</v>
      </c>
      <c r="G185" s="163" t="s">
        <v>566</v>
      </c>
      <c r="H185" s="165" t="s">
        <v>634</v>
      </c>
    </row>
    <row r="186" spans="2:8" ht="15.75">
      <c r="B186" s="170"/>
      <c r="C186" s="171"/>
      <c r="D186" s="172"/>
      <c r="E186" s="171"/>
      <c r="F186" s="172"/>
      <c r="G186" s="171"/>
      <c r="H186" s="173"/>
    </row>
    <row r="187" spans="2:8" ht="15.75">
      <c r="B187" s="488" t="s">
        <v>636</v>
      </c>
      <c r="C187" s="167" t="s">
        <v>95</v>
      </c>
      <c r="D187" s="168" t="s">
        <v>96</v>
      </c>
      <c r="E187" s="167" t="s">
        <v>97</v>
      </c>
      <c r="F187" s="168" t="s">
        <v>98</v>
      </c>
      <c r="G187" s="167" t="s">
        <v>99</v>
      </c>
      <c r="H187" s="169" t="s">
        <v>100</v>
      </c>
    </row>
    <row r="188" spans="2:8" ht="15.75">
      <c r="B188" s="489"/>
      <c r="C188" s="163" t="s">
        <v>637</v>
      </c>
      <c r="D188" s="162"/>
      <c r="E188" s="163"/>
      <c r="F188" s="164"/>
      <c r="G188" s="171" t="s">
        <v>634</v>
      </c>
      <c r="H188" s="173" t="s">
        <v>638</v>
      </c>
    </row>
    <row r="189" spans="2:8" ht="15.75">
      <c r="B189" s="490"/>
      <c r="C189" s="174" t="s">
        <v>639</v>
      </c>
      <c r="D189" s="175"/>
      <c r="E189" s="175"/>
      <c r="F189" s="176"/>
      <c r="G189" s="175" t="s">
        <v>634</v>
      </c>
      <c r="H189" s="177" t="s">
        <v>640</v>
      </c>
    </row>
    <row r="193" spans="2:11" s="82" customFormat="1">
      <c r="B193" s="94" t="s">
        <v>641</v>
      </c>
      <c r="C193" s="94"/>
      <c r="D193" s="99"/>
      <c r="I193" s="90"/>
    </row>
    <row r="194" spans="2:11" s="82" customFormat="1">
      <c r="B194" s="186" t="s">
        <v>642</v>
      </c>
      <c r="C194" s="187" t="s">
        <v>558</v>
      </c>
      <c r="D194" s="8">
        <v>10000</v>
      </c>
      <c r="E194" s="184"/>
      <c r="F194" s="184"/>
      <c r="G194" s="184"/>
      <c r="H194" s="184"/>
      <c r="I194" s="112"/>
      <c r="J194" s="184"/>
      <c r="K194" s="195"/>
    </row>
    <row r="195" spans="2:11" s="82" customFormat="1">
      <c r="B195" s="188"/>
      <c r="C195" s="6" t="s">
        <v>541</v>
      </c>
      <c r="D195" s="6">
        <v>424</v>
      </c>
      <c r="E195" s="187"/>
      <c r="F195" s="187"/>
      <c r="G195" s="187"/>
      <c r="H195" s="187"/>
      <c r="I195" s="196"/>
      <c r="J195" s="187"/>
      <c r="K195" s="52"/>
    </row>
    <row r="196" spans="2:11" s="82" customFormat="1">
      <c r="B196" s="188"/>
      <c r="C196" s="82" t="s">
        <v>559</v>
      </c>
      <c r="D196" s="6">
        <f>D194</f>
        <v>10000</v>
      </c>
      <c r="E196" s="187"/>
      <c r="F196" s="187"/>
      <c r="G196" s="187"/>
      <c r="H196" s="187"/>
      <c r="I196" s="196"/>
      <c r="J196" s="187"/>
      <c r="K196" s="52"/>
    </row>
    <row r="197" spans="2:11" s="83" customFormat="1">
      <c r="B197" s="108"/>
      <c r="C197" s="189"/>
      <c r="D197" s="190"/>
      <c r="E197" s="189"/>
      <c r="F197" s="191"/>
      <c r="G197" s="189"/>
      <c r="H197" s="189"/>
      <c r="I197" s="196"/>
      <c r="J197" s="191"/>
      <c r="K197" s="118"/>
    </row>
    <row r="198" spans="2:11" s="83" customFormat="1">
      <c r="B198" s="108"/>
      <c r="C198" s="12" t="s">
        <v>95</v>
      </c>
      <c r="D198" s="13" t="s">
        <v>96</v>
      </c>
      <c r="E198" s="12" t="s">
        <v>97</v>
      </c>
      <c r="F198" s="13" t="s">
        <v>98</v>
      </c>
      <c r="G198" s="12" t="s">
        <v>99</v>
      </c>
      <c r="H198" s="12" t="s">
        <v>100</v>
      </c>
      <c r="I198" s="197" t="s">
        <v>101</v>
      </c>
      <c r="J198" s="13" t="s">
        <v>102</v>
      </c>
      <c r="K198" s="118"/>
    </row>
    <row r="199" spans="2:11" s="83" customFormat="1">
      <c r="B199" s="108"/>
      <c r="C199" s="6" t="s">
        <v>558</v>
      </c>
      <c r="D199" s="11" t="s">
        <v>561</v>
      </c>
      <c r="E199" s="6" t="s">
        <v>562</v>
      </c>
      <c r="F199" s="11" t="s">
        <v>106</v>
      </c>
      <c r="G199" s="6" t="s">
        <v>565</v>
      </c>
      <c r="H199" s="6" t="s">
        <v>566</v>
      </c>
      <c r="I199" s="196">
        <v>10000</v>
      </c>
      <c r="J199" s="11" t="s">
        <v>113</v>
      </c>
      <c r="K199" s="118"/>
    </row>
    <row r="200" spans="2:11" s="83" customFormat="1">
      <c r="B200" s="108"/>
      <c r="C200" s="6" t="s">
        <v>585</v>
      </c>
      <c r="D200" s="11" t="s">
        <v>115</v>
      </c>
      <c r="E200" s="6" t="s">
        <v>562</v>
      </c>
      <c r="F200" s="11" t="s">
        <v>106</v>
      </c>
      <c r="G200" s="6" t="s">
        <v>132</v>
      </c>
      <c r="H200" s="187" t="s">
        <v>187</v>
      </c>
      <c r="I200" s="196">
        <v>400</v>
      </c>
      <c r="J200" s="11" t="s">
        <v>113</v>
      </c>
      <c r="K200" s="118"/>
    </row>
    <row r="201" spans="2:11" s="83" customFormat="1">
      <c r="B201" s="108"/>
      <c r="C201" s="6" t="s">
        <v>586</v>
      </c>
      <c r="D201" s="11" t="s">
        <v>119</v>
      </c>
      <c r="E201" s="6" t="s">
        <v>562</v>
      </c>
      <c r="F201" s="11" t="s">
        <v>106</v>
      </c>
      <c r="G201" s="6" t="s">
        <v>132</v>
      </c>
      <c r="H201" s="6" t="s">
        <v>120</v>
      </c>
      <c r="I201" s="196">
        <v>24</v>
      </c>
      <c r="J201" s="11" t="s">
        <v>113</v>
      </c>
      <c r="K201" s="118"/>
    </row>
    <row r="202" spans="2:11" s="83" customFormat="1">
      <c r="B202" s="108"/>
      <c r="C202" s="6" t="s">
        <v>362</v>
      </c>
      <c r="D202" s="11" t="s">
        <v>363</v>
      </c>
      <c r="E202" s="6" t="s">
        <v>474</v>
      </c>
      <c r="F202" s="11" t="s">
        <v>106</v>
      </c>
      <c r="G202" s="6" t="s">
        <v>566</v>
      </c>
      <c r="H202" s="6" t="s">
        <v>107</v>
      </c>
      <c r="I202" s="196">
        <f>D196</f>
        <v>10000</v>
      </c>
      <c r="J202" s="11" t="s">
        <v>109</v>
      </c>
      <c r="K202" s="118"/>
    </row>
    <row r="203" spans="2:11" s="83" customFormat="1">
      <c r="B203" s="192"/>
      <c r="C203" s="185"/>
      <c r="D203" s="193"/>
      <c r="E203" s="194"/>
      <c r="F203" s="106"/>
      <c r="G203" s="194"/>
      <c r="H203" s="194"/>
      <c r="I203" s="116"/>
      <c r="J203" s="106"/>
      <c r="K203" s="198"/>
    </row>
  </sheetData>
  <mergeCells count="20">
    <mergeCell ref="B173:C173"/>
    <mergeCell ref="B32:B36"/>
    <mergeCell ref="B37:B41"/>
    <mergeCell ref="B181:B185"/>
    <mergeCell ref="B187:B189"/>
    <mergeCell ref="B136:C136"/>
    <mergeCell ref="E154:H154"/>
    <mergeCell ref="E158:H158"/>
    <mergeCell ref="E161:H161"/>
    <mergeCell ref="E164:H164"/>
    <mergeCell ref="E58:H58"/>
    <mergeCell ref="E73:H73"/>
    <mergeCell ref="E76:H76"/>
    <mergeCell ref="E92:H92"/>
    <mergeCell ref="E116:H116"/>
    <mergeCell ref="E32:H32"/>
    <mergeCell ref="E33:H33"/>
    <mergeCell ref="E37:H37"/>
    <mergeCell ref="E38:H38"/>
    <mergeCell ref="E55:H55"/>
  </mergeCells>
  <phoneticPr fontId="72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1:U78"/>
  <sheetViews>
    <sheetView topLeftCell="C67" workbookViewId="0">
      <selection activeCell="H48" sqref="H48"/>
    </sheetView>
  </sheetViews>
  <sheetFormatPr defaultColWidth="11" defaultRowHeight="14.25"/>
  <cols>
    <col min="1" max="3" width="11" style="2"/>
    <col min="4" max="4" width="19.625" style="2" customWidth="1"/>
    <col min="5" max="5" width="22.5" style="2" customWidth="1"/>
    <col min="6" max="6" width="11.875" style="2" customWidth="1"/>
    <col min="7" max="7" width="16.625" style="3" customWidth="1"/>
    <col min="8" max="8" width="29.625" style="2" customWidth="1"/>
    <col min="9" max="9" width="36.5" style="2" customWidth="1"/>
    <col min="10" max="10" width="16.5" style="2" customWidth="1"/>
    <col min="11" max="11" width="45.375" style="2" customWidth="1"/>
    <col min="12" max="16384" width="11" style="2"/>
  </cols>
  <sheetData>
    <row r="1" spans="3:21" s="1" customFormat="1" ht="15.75" customHeight="1">
      <c r="C1" s="480" t="s">
        <v>643</v>
      </c>
      <c r="D1" s="480"/>
      <c r="E1" s="480"/>
      <c r="F1" s="480"/>
      <c r="G1" s="493"/>
      <c r="H1" s="480"/>
      <c r="I1" s="480"/>
      <c r="J1" s="480"/>
      <c r="K1" s="480"/>
      <c r="L1" s="45"/>
      <c r="M1" s="46"/>
      <c r="N1" s="492"/>
      <c r="O1" s="492"/>
      <c r="P1" s="46"/>
      <c r="Q1" s="46"/>
      <c r="R1" s="492"/>
      <c r="S1" s="492"/>
      <c r="T1" s="46"/>
      <c r="U1" s="77"/>
    </row>
    <row r="2" spans="3:21" s="1" customFormat="1" ht="15.75" customHeight="1">
      <c r="C2" s="5" t="s">
        <v>92</v>
      </c>
      <c r="D2" s="6" t="s">
        <v>644</v>
      </c>
      <c r="E2" s="7" t="s">
        <v>645</v>
      </c>
      <c r="F2" s="8"/>
      <c r="G2" s="9"/>
      <c r="H2" s="8"/>
      <c r="I2" s="8"/>
      <c r="J2" s="47"/>
      <c r="K2" s="48"/>
      <c r="L2" s="45"/>
      <c r="M2" s="46"/>
      <c r="N2" s="49"/>
      <c r="O2" s="50"/>
      <c r="P2" s="46"/>
      <c r="Q2" s="46"/>
      <c r="R2" s="49"/>
      <c r="S2" s="50"/>
      <c r="T2" s="78"/>
      <c r="U2" s="77"/>
    </row>
    <row r="3" spans="3:21" s="1" customFormat="1" ht="15.75" customHeight="1">
      <c r="C3" s="10"/>
      <c r="D3" s="6" t="s">
        <v>646</v>
      </c>
      <c r="E3" s="7" t="s">
        <v>645</v>
      </c>
      <c r="F3" s="6"/>
      <c r="G3" s="11"/>
      <c r="H3" s="6"/>
      <c r="I3" s="6"/>
      <c r="J3" s="51"/>
      <c r="K3" s="52"/>
      <c r="L3" s="45"/>
      <c r="M3" s="46"/>
      <c r="N3" s="53"/>
      <c r="O3" s="54"/>
      <c r="P3" s="46"/>
      <c r="Q3" s="46"/>
      <c r="R3" s="53"/>
      <c r="S3" s="54"/>
      <c r="T3" s="46"/>
      <c r="U3" s="77"/>
    </row>
    <row r="4" spans="3:21" s="1" customFormat="1" ht="15.75" customHeight="1">
      <c r="C4" s="10"/>
      <c r="D4" s="6"/>
      <c r="E4" s="6"/>
      <c r="F4" s="6"/>
      <c r="G4" s="11"/>
      <c r="H4" s="6"/>
      <c r="I4" s="6"/>
      <c r="J4" s="51"/>
      <c r="K4" s="52"/>
      <c r="L4" s="45"/>
      <c r="M4" s="46"/>
      <c r="N4" s="53"/>
      <c r="O4" s="54"/>
      <c r="P4" s="46"/>
      <c r="Q4" s="46"/>
      <c r="R4" s="53"/>
      <c r="S4" s="54"/>
      <c r="T4" s="46"/>
      <c r="U4" s="77"/>
    </row>
    <row r="5" spans="3:21" s="1" customFormat="1" ht="15.75" customHeight="1">
      <c r="C5" s="10"/>
      <c r="D5" s="12" t="s">
        <v>95</v>
      </c>
      <c r="E5" s="13" t="s">
        <v>96</v>
      </c>
      <c r="F5" s="12" t="s">
        <v>97</v>
      </c>
      <c r="G5" s="13" t="s">
        <v>98</v>
      </c>
      <c r="H5" s="12" t="s">
        <v>99</v>
      </c>
      <c r="I5" s="12" t="s">
        <v>100</v>
      </c>
      <c r="J5" s="55" t="s">
        <v>101</v>
      </c>
      <c r="K5" s="56" t="s">
        <v>102</v>
      </c>
      <c r="L5" s="45"/>
      <c r="M5" s="46"/>
      <c r="N5" s="53"/>
      <c r="O5" s="54"/>
      <c r="P5" s="46"/>
      <c r="Q5" s="46"/>
      <c r="R5" s="53"/>
      <c r="S5" s="54"/>
      <c r="T5" s="46"/>
      <c r="U5" s="77"/>
    </row>
    <row r="6" spans="3:21" s="1" customFormat="1" ht="15.75" customHeight="1">
      <c r="C6" s="10"/>
      <c r="D6" s="6" t="s">
        <v>644</v>
      </c>
      <c r="E6" s="13" t="s">
        <v>561</v>
      </c>
      <c r="F6" s="6" t="s">
        <v>562</v>
      </c>
      <c r="G6" s="11" t="s">
        <v>106</v>
      </c>
      <c r="H6" s="1" t="s">
        <v>647</v>
      </c>
      <c r="I6" s="1" t="s">
        <v>648</v>
      </c>
      <c r="J6" s="7" t="s">
        <v>645</v>
      </c>
      <c r="K6" s="57"/>
      <c r="L6" s="45"/>
      <c r="M6" s="46"/>
      <c r="N6" s="53"/>
      <c r="O6" s="54"/>
      <c r="P6" s="46"/>
      <c r="Q6" s="46"/>
      <c r="R6" s="53"/>
      <c r="T6" s="46"/>
      <c r="U6" s="77"/>
    </row>
    <row r="7" spans="3:21" s="1" customFormat="1" ht="15.75" customHeight="1">
      <c r="C7" s="10"/>
      <c r="D7" s="6" t="s">
        <v>646</v>
      </c>
      <c r="E7" s="11" t="s">
        <v>363</v>
      </c>
      <c r="F7" s="14" t="s">
        <v>649</v>
      </c>
      <c r="G7" s="15" t="s">
        <v>106</v>
      </c>
      <c r="H7" s="1" t="s">
        <v>648</v>
      </c>
      <c r="I7" s="1" t="s">
        <v>650</v>
      </c>
      <c r="J7" s="7" t="s">
        <v>645</v>
      </c>
      <c r="K7" s="52"/>
      <c r="L7" s="45"/>
      <c r="M7" s="46"/>
      <c r="N7" s="53"/>
      <c r="P7" s="46"/>
      <c r="Q7" s="46"/>
      <c r="R7" s="60"/>
      <c r="T7" s="46"/>
      <c r="U7" s="77"/>
    </row>
    <row r="8" spans="3:21" s="1" customFormat="1" ht="15.75" customHeight="1">
      <c r="C8" s="16"/>
      <c r="D8" s="17"/>
      <c r="E8" s="17"/>
      <c r="F8" s="17"/>
      <c r="G8" s="18"/>
      <c r="H8" s="17"/>
      <c r="I8" s="17"/>
      <c r="J8" s="58"/>
      <c r="K8" s="59"/>
      <c r="L8" s="45"/>
      <c r="M8" s="46"/>
      <c r="N8" s="60"/>
      <c r="P8" s="46"/>
      <c r="Q8" s="46"/>
      <c r="R8" s="60"/>
      <c r="T8" s="46"/>
      <c r="U8" s="77"/>
    </row>
    <row r="9" spans="3:21" s="1" customFormat="1" ht="15.75" customHeight="1">
      <c r="C9" s="6"/>
      <c r="D9" s="6"/>
      <c r="E9" s="6"/>
      <c r="F9" s="6"/>
      <c r="G9" s="11"/>
      <c r="H9" s="6"/>
      <c r="I9" s="6"/>
      <c r="J9" s="51"/>
      <c r="K9" s="6"/>
      <c r="L9" s="45"/>
      <c r="M9" s="46"/>
      <c r="N9" s="60"/>
      <c r="P9" s="46"/>
      <c r="Q9" s="46"/>
      <c r="R9" s="60"/>
      <c r="T9" s="46"/>
      <c r="U9" s="77"/>
    </row>
    <row r="10" spans="3:21" s="1" customFormat="1" ht="15.75" customHeight="1">
      <c r="C10" s="6"/>
      <c r="D10" s="6"/>
      <c r="E10" s="6"/>
      <c r="F10" s="6"/>
      <c r="G10" s="11"/>
      <c r="H10" s="6"/>
      <c r="I10" s="6"/>
      <c r="J10" s="51"/>
      <c r="K10" s="6"/>
      <c r="L10" s="45"/>
      <c r="M10" s="46"/>
      <c r="N10" s="60"/>
      <c r="P10" s="46"/>
      <c r="Q10" s="46"/>
      <c r="R10" s="60"/>
      <c r="T10" s="46"/>
      <c r="U10" s="77"/>
    </row>
    <row r="11" spans="3:21" s="1" customFormat="1">
      <c r="C11" s="480" t="s">
        <v>651</v>
      </c>
      <c r="D11" s="480"/>
      <c r="E11" s="480"/>
      <c r="F11" s="480"/>
      <c r="G11" s="493"/>
      <c r="H11" s="480"/>
      <c r="I11" s="480"/>
      <c r="J11" s="480"/>
      <c r="K11" s="480"/>
      <c r="L11" s="45"/>
      <c r="M11" s="46"/>
      <c r="N11" s="60"/>
      <c r="P11" s="46"/>
      <c r="Q11" s="46"/>
      <c r="R11" s="60"/>
      <c r="T11" s="46"/>
      <c r="U11" s="77"/>
    </row>
    <row r="12" spans="3:21" s="1" customFormat="1">
      <c r="C12" s="5" t="s">
        <v>122</v>
      </c>
      <c r="D12" s="6" t="s">
        <v>652</v>
      </c>
      <c r="E12" s="19" t="s">
        <v>645</v>
      </c>
      <c r="F12" s="8" t="s">
        <v>653</v>
      </c>
      <c r="G12" s="9"/>
      <c r="H12" s="8"/>
      <c r="I12" s="8"/>
      <c r="J12" s="47"/>
      <c r="K12" s="48"/>
      <c r="L12" s="45"/>
      <c r="M12" s="46"/>
      <c r="N12" s="49"/>
      <c r="O12" s="50"/>
      <c r="P12" s="61"/>
      <c r="Q12" s="61"/>
      <c r="R12" s="49"/>
      <c r="S12" s="50"/>
      <c r="T12" s="61"/>
      <c r="U12" s="77"/>
    </row>
    <row r="13" spans="3:21" s="1" customFormat="1" ht="15.75" customHeight="1">
      <c r="C13" s="10"/>
      <c r="D13" s="6" t="s">
        <v>654</v>
      </c>
      <c r="E13" s="7" t="s">
        <v>655</v>
      </c>
      <c r="F13" s="6" t="s">
        <v>653</v>
      </c>
      <c r="G13" s="11"/>
      <c r="H13" s="6"/>
      <c r="I13" s="6"/>
      <c r="J13" s="51"/>
      <c r="K13" s="52"/>
      <c r="L13" s="45"/>
      <c r="M13" s="46"/>
      <c r="N13" s="53"/>
      <c r="O13" s="54"/>
      <c r="P13" s="46"/>
      <c r="Q13" s="46"/>
      <c r="R13" s="53"/>
      <c r="T13" s="46"/>
      <c r="U13" s="77"/>
    </row>
    <row r="14" spans="3:21" s="1" customFormat="1" ht="15.75" customHeight="1">
      <c r="C14" s="10"/>
      <c r="D14" s="6" t="s">
        <v>652</v>
      </c>
      <c r="E14" s="7" t="s">
        <v>656</v>
      </c>
      <c r="F14" s="6" t="s">
        <v>657</v>
      </c>
      <c r="G14" s="11"/>
      <c r="H14" s="6"/>
      <c r="I14" s="6"/>
      <c r="J14" s="51"/>
      <c r="K14" s="52"/>
      <c r="L14" s="45"/>
      <c r="M14" s="46"/>
      <c r="N14" s="2"/>
      <c r="O14" s="2"/>
      <c r="P14" s="62"/>
      <c r="Q14" s="62"/>
      <c r="R14" s="2"/>
      <c r="S14" s="2"/>
      <c r="T14" s="62"/>
      <c r="U14" s="2"/>
    </row>
    <row r="15" spans="3:21" s="1" customFormat="1" ht="15.75" customHeight="1">
      <c r="C15" s="10"/>
      <c r="D15" s="6" t="s">
        <v>654</v>
      </c>
      <c r="E15" s="7" t="s">
        <v>658</v>
      </c>
      <c r="F15" s="6" t="s">
        <v>657</v>
      </c>
      <c r="G15" s="11"/>
      <c r="H15" s="6"/>
      <c r="I15" s="6"/>
      <c r="J15" s="51"/>
      <c r="K15" s="52"/>
      <c r="L15" s="45"/>
      <c r="M15" s="46"/>
      <c r="N15" s="2"/>
      <c r="O15" s="2"/>
      <c r="P15" s="62"/>
      <c r="Q15" s="62"/>
      <c r="R15" s="2"/>
      <c r="S15" s="2"/>
      <c r="T15" s="62"/>
      <c r="U15" s="2"/>
    </row>
    <row r="16" spans="3:21" s="1" customFormat="1" ht="15.75" customHeight="1">
      <c r="C16" s="10"/>
      <c r="D16" s="6"/>
      <c r="E16" s="6"/>
      <c r="F16" s="6"/>
      <c r="G16" s="11"/>
      <c r="H16" s="6"/>
      <c r="I16" s="6"/>
      <c r="J16" s="51"/>
      <c r="K16" s="52"/>
      <c r="L16" s="45"/>
      <c r="M16" s="46"/>
      <c r="N16" s="2"/>
      <c r="O16" s="2"/>
      <c r="P16" s="62"/>
      <c r="Q16" s="62"/>
      <c r="R16" s="2"/>
      <c r="S16" s="2"/>
      <c r="T16" s="62"/>
      <c r="U16" s="2"/>
    </row>
    <row r="17" spans="3:21" s="1" customFormat="1" ht="15.75" customHeight="1">
      <c r="C17" s="10"/>
      <c r="D17" s="12" t="s">
        <v>95</v>
      </c>
      <c r="E17" s="13" t="s">
        <v>96</v>
      </c>
      <c r="F17" s="12" t="s">
        <v>97</v>
      </c>
      <c r="G17" s="13" t="s">
        <v>98</v>
      </c>
      <c r="H17" s="12" t="s">
        <v>99</v>
      </c>
      <c r="I17" s="12" t="s">
        <v>100</v>
      </c>
      <c r="J17" s="55" t="s">
        <v>101</v>
      </c>
      <c r="K17" s="56" t="s">
        <v>102</v>
      </c>
      <c r="L17" s="45"/>
      <c r="M17" s="46"/>
      <c r="N17" s="2"/>
      <c r="O17" s="2"/>
      <c r="P17" s="62"/>
      <c r="Q17" s="62"/>
      <c r="R17" s="2"/>
      <c r="S17" s="2"/>
      <c r="T17" s="62"/>
      <c r="U17" s="2"/>
    </row>
    <row r="18" spans="3:21" s="1" customFormat="1" ht="15.75" customHeight="1">
      <c r="C18" s="10"/>
      <c r="D18" s="6" t="s">
        <v>652</v>
      </c>
      <c r="E18" s="20" t="s">
        <v>659</v>
      </c>
      <c r="F18" s="6" t="s">
        <v>660</v>
      </c>
      <c r="G18" s="11" t="s">
        <v>106</v>
      </c>
      <c r="H18" s="1" t="s">
        <v>661</v>
      </c>
      <c r="I18" s="1" t="s">
        <v>662</v>
      </c>
      <c r="J18" s="19" t="s">
        <v>663</v>
      </c>
      <c r="K18" s="52"/>
      <c r="L18" s="45"/>
      <c r="M18" s="46"/>
      <c r="N18" s="2"/>
      <c r="O18" s="2"/>
      <c r="P18" s="62"/>
      <c r="Q18" s="62"/>
      <c r="R18" s="2"/>
      <c r="S18" s="2"/>
      <c r="T18" s="62"/>
      <c r="U18" s="2"/>
    </row>
    <row r="19" spans="3:21" s="1" customFormat="1" ht="15.75" customHeight="1">
      <c r="C19" s="10"/>
      <c r="D19" s="6" t="s">
        <v>664</v>
      </c>
      <c r="E19" s="20" t="s">
        <v>665</v>
      </c>
      <c r="F19" s="6" t="s">
        <v>660</v>
      </c>
      <c r="G19" s="11" t="s">
        <v>106</v>
      </c>
      <c r="H19" s="1" t="s">
        <v>661</v>
      </c>
      <c r="I19" s="1" t="s">
        <v>666</v>
      </c>
      <c r="J19" s="19" t="s">
        <v>655</v>
      </c>
      <c r="K19" s="52"/>
      <c r="L19" s="45"/>
      <c r="M19" s="46"/>
      <c r="N19" s="2"/>
      <c r="O19" s="2"/>
      <c r="P19" s="62"/>
      <c r="Q19" s="62"/>
      <c r="R19" s="2"/>
      <c r="S19" s="2"/>
      <c r="T19" s="62"/>
      <c r="U19" s="2"/>
    </row>
    <row r="20" spans="3:21" s="1" customFormat="1" ht="15.75" customHeight="1">
      <c r="C20" s="10"/>
      <c r="D20" s="6" t="s">
        <v>667</v>
      </c>
      <c r="E20" s="20" t="s">
        <v>668</v>
      </c>
      <c r="F20" s="6" t="s">
        <v>660</v>
      </c>
      <c r="G20" s="11" t="s">
        <v>106</v>
      </c>
      <c r="H20" s="1" t="s">
        <v>666</v>
      </c>
      <c r="I20" s="1" t="s">
        <v>669</v>
      </c>
      <c r="J20" s="19" t="s">
        <v>670</v>
      </c>
      <c r="K20" s="52"/>
      <c r="L20" s="45"/>
      <c r="M20" s="46"/>
      <c r="N20" s="2"/>
      <c r="O20" s="2"/>
      <c r="P20" s="62"/>
      <c r="Q20" s="62"/>
      <c r="R20" s="2"/>
      <c r="S20" s="2"/>
      <c r="T20" s="62"/>
      <c r="U20" s="2"/>
    </row>
    <row r="21" spans="3:21" s="1" customFormat="1" ht="15.75" customHeight="1">
      <c r="C21" s="10"/>
      <c r="D21" s="6" t="s">
        <v>671</v>
      </c>
      <c r="E21" s="20" t="s">
        <v>672</v>
      </c>
      <c r="F21" s="6" t="s">
        <v>660</v>
      </c>
      <c r="G21" s="11" t="s">
        <v>106</v>
      </c>
      <c r="H21" s="1" t="s">
        <v>666</v>
      </c>
      <c r="I21" s="1" t="s">
        <v>673</v>
      </c>
      <c r="J21" s="19" t="s">
        <v>674</v>
      </c>
      <c r="K21" s="52"/>
      <c r="L21" s="45"/>
      <c r="M21" s="46"/>
      <c r="O21" s="54"/>
      <c r="P21" s="62"/>
      <c r="Q21" s="62"/>
      <c r="R21" s="2"/>
      <c r="S21" s="2"/>
      <c r="T21" s="62"/>
      <c r="U21" s="2"/>
    </row>
    <row r="22" spans="3:21" s="1" customFormat="1" ht="15.75" customHeight="1">
      <c r="C22" s="10"/>
      <c r="D22" s="6" t="s">
        <v>652</v>
      </c>
      <c r="E22" s="20" t="s">
        <v>675</v>
      </c>
      <c r="F22" s="6" t="s">
        <v>660</v>
      </c>
      <c r="G22" s="11" t="s">
        <v>106</v>
      </c>
      <c r="H22" s="1" t="s">
        <v>676</v>
      </c>
      <c r="I22" s="1" t="s">
        <v>677</v>
      </c>
      <c r="J22" s="19" t="s">
        <v>655</v>
      </c>
      <c r="K22" s="52"/>
      <c r="L22" s="45"/>
      <c r="M22" s="46"/>
      <c r="N22" s="2"/>
      <c r="O22" s="2"/>
      <c r="P22" s="62"/>
      <c r="Q22" s="62"/>
      <c r="R22" s="2"/>
      <c r="S22" s="2"/>
      <c r="T22" s="62"/>
      <c r="U22" s="2"/>
    </row>
    <row r="23" spans="3:21" s="1" customFormat="1" ht="15.75" customHeight="1">
      <c r="C23" s="10"/>
      <c r="D23" s="6" t="s">
        <v>664</v>
      </c>
      <c r="E23" s="20" t="s">
        <v>678</v>
      </c>
      <c r="F23" s="6" t="s">
        <v>660</v>
      </c>
      <c r="G23" s="11" t="s">
        <v>106</v>
      </c>
      <c r="H23" s="1" t="s">
        <v>676</v>
      </c>
      <c r="I23" s="1" t="s">
        <v>679</v>
      </c>
      <c r="J23" s="19" t="s">
        <v>658</v>
      </c>
      <c r="K23" s="52"/>
      <c r="L23" s="45"/>
      <c r="M23" s="46"/>
      <c r="N23" s="2"/>
      <c r="O23" s="2"/>
      <c r="P23" s="62"/>
      <c r="Q23" s="62"/>
      <c r="R23" s="2"/>
      <c r="S23" s="2"/>
      <c r="T23" s="62"/>
      <c r="U23" s="2"/>
    </row>
    <row r="24" spans="3:21" s="1" customFormat="1" ht="15.75" customHeight="1">
      <c r="C24" s="10"/>
      <c r="D24" s="6" t="s">
        <v>667</v>
      </c>
      <c r="E24" s="20" t="s">
        <v>668</v>
      </c>
      <c r="F24" s="6" t="s">
        <v>660</v>
      </c>
      <c r="G24" s="11" t="s">
        <v>106</v>
      </c>
      <c r="H24" s="1" t="s">
        <v>666</v>
      </c>
      <c r="I24" s="1" t="s">
        <v>669</v>
      </c>
      <c r="J24" s="19" t="s">
        <v>680</v>
      </c>
      <c r="K24" s="52"/>
      <c r="L24" s="45"/>
      <c r="M24" s="46"/>
      <c r="N24" s="2"/>
      <c r="O24" s="2"/>
      <c r="P24" s="62"/>
      <c r="Q24" s="62"/>
      <c r="R24" s="2"/>
      <c r="S24" s="2"/>
      <c r="T24" s="62"/>
      <c r="U24" s="2"/>
    </row>
    <row r="25" spans="3:21" s="1" customFormat="1" ht="15.75" customHeight="1">
      <c r="C25" s="10"/>
      <c r="D25" s="6" t="s">
        <v>671</v>
      </c>
      <c r="E25" s="20" t="s">
        <v>672</v>
      </c>
      <c r="F25" s="6" t="s">
        <v>660</v>
      </c>
      <c r="G25" s="11" t="s">
        <v>106</v>
      </c>
      <c r="H25" s="1" t="s">
        <v>666</v>
      </c>
      <c r="I25" s="1" t="s">
        <v>673</v>
      </c>
      <c r="J25" s="19" t="s">
        <v>681</v>
      </c>
      <c r="K25" s="52"/>
      <c r="L25" s="45"/>
      <c r="M25" s="46"/>
      <c r="O25" s="54"/>
      <c r="P25" s="62"/>
      <c r="Q25" s="62"/>
      <c r="R25" s="2"/>
      <c r="S25" s="2"/>
      <c r="T25" s="62"/>
      <c r="U25" s="2"/>
    </row>
    <row r="26" spans="3:21" s="1" customFormat="1" ht="15.75" customHeight="1">
      <c r="C26" s="16"/>
      <c r="D26" s="17"/>
      <c r="E26" s="17"/>
      <c r="F26" s="17"/>
      <c r="G26" s="18"/>
      <c r="H26" s="17"/>
      <c r="I26" s="17"/>
      <c r="J26" s="58"/>
      <c r="K26" s="59"/>
      <c r="L26" s="45"/>
      <c r="M26" s="46"/>
      <c r="O26" s="54"/>
      <c r="P26" s="62"/>
      <c r="Q26" s="62"/>
      <c r="R26" s="2"/>
      <c r="S26" s="2"/>
      <c r="T26" s="62"/>
      <c r="U26" s="2"/>
    </row>
    <row r="27" spans="3:21" s="1" customFormat="1" ht="15.75" customHeight="1">
      <c r="C27" s="6"/>
      <c r="D27" s="6"/>
      <c r="E27" s="6"/>
      <c r="F27" s="6"/>
      <c r="G27" s="11"/>
      <c r="H27" s="6"/>
      <c r="I27" s="6"/>
      <c r="J27" s="51"/>
      <c r="K27" s="6"/>
      <c r="L27" s="45"/>
      <c r="M27" s="46"/>
      <c r="P27" s="62"/>
      <c r="Q27" s="62"/>
      <c r="R27" s="2"/>
      <c r="S27" s="2"/>
      <c r="T27" s="62"/>
      <c r="U27" s="2"/>
    </row>
    <row r="28" spans="3:21" s="1" customFormat="1" ht="15.75" customHeight="1">
      <c r="C28" s="480" t="s">
        <v>682</v>
      </c>
      <c r="D28" s="480"/>
      <c r="E28" s="480"/>
      <c r="F28" s="480"/>
      <c r="G28" s="493"/>
      <c r="H28" s="480"/>
      <c r="I28" s="480"/>
      <c r="J28" s="480"/>
      <c r="K28" s="480"/>
      <c r="L28" s="45"/>
      <c r="M28" s="46"/>
      <c r="O28" s="54"/>
      <c r="P28" s="62"/>
      <c r="Q28" s="62"/>
      <c r="R28" s="2"/>
      <c r="S28" s="2"/>
      <c r="T28" s="62"/>
      <c r="U28" s="2"/>
    </row>
    <row r="29" spans="3:21" s="1" customFormat="1" ht="15.75" customHeight="1">
      <c r="C29" s="21" t="s">
        <v>127</v>
      </c>
      <c r="D29" s="22" t="s">
        <v>683</v>
      </c>
      <c r="E29" s="23" t="s">
        <v>645</v>
      </c>
      <c r="F29" s="24" t="s">
        <v>653</v>
      </c>
      <c r="G29" s="25"/>
      <c r="H29" s="26"/>
      <c r="I29" s="26"/>
      <c r="J29" s="63"/>
      <c r="K29" s="64"/>
      <c r="L29" s="65"/>
      <c r="M29" s="46"/>
      <c r="O29" s="54"/>
      <c r="P29" s="62"/>
      <c r="Q29" s="62"/>
      <c r="R29" s="2"/>
      <c r="S29" s="2"/>
      <c r="T29" s="62"/>
      <c r="U29" s="2"/>
    </row>
    <row r="30" spans="3:21" s="1" customFormat="1" ht="15.75" customHeight="1">
      <c r="C30" s="27"/>
      <c r="D30" s="28" t="s">
        <v>684</v>
      </c>
      <c r="E30" s="29" t="s">
        <v>656</v>
      </c>
      <c r="F30" s="30" t="s">
        <v>657</v>
      </c>
      <c r="G30" s="15"/>
      <c r="H30" s="31"/>
      <c r="I30" s="31"/>
      <c r="J30" s="66"/>
      <c r="K30" s="67"/>
      <c r="L30" s="65"/>
      <c r="M30" s="46"/>
      <c r="O30" s="54"/>
      <c r="P30" s="62"/>
      <c r="Q30" s="62"/>
      <c r="R30" s="2"/>
      <c r="S30" s="2"/>
      <c r="T30" s="62"/>
      <c r="U30" s="2"/>
    </row>
    <row r="31" spans="3:21" s="1" customFormat="1" ht="15.75" customHeight="1">
      <c r="C31" s="27"/>
      <c r="D31" s="28" t="s">
        <v>685</v>
      </c>
      <c r="E31" s="29" t="s">
        <v>686</v>
      </c>
      <c r="F31" s="32"/>
      <c r="G31" s="15"/>
      <c r="H31" s="32"/>
      <c r="I31" s="32"/>
      <c r="J31" s="68"/>
      <c r="K31" s="69"/>
      <c r="L31" s="65"/>
      <c r="M31" s="46"/>
      <c r="O31" s="54"/>
      <c r="P31" s="62"/>
      <c r="Q31" s="62"/>
      <c r="R31" s="2"/>
      <c r="S31" s="2"/>
      <c r="T31" s="62"/>
      <c r="U31" s="2"/>
    </row>
    <row r="32" spans="3:21" s="1" customFormat="1" ht="15.75" customHeight="1">
      <c r="C32" s="27"/>
      <c r="D32" s="28"/>
      <c r="E32" s="29"/>
      <c r="F32" s="32"/>
      <c r="G32" s="15"/>
      <c r="H32" s="32"/>
      <c r="I32" s="32"/>
      <c r="J32" s="68"/>
      <c r="K32" s="69"/>
      <c r="L32" s="65"/>
      <c r="M32" s="46"/>
      <c r="O32" s="54"/>
      <c r="P32" s="62"/>
      <c r="Q32" s="62"/>
      <c r="R32" s="2"/>
      <c r="S32" s="2"/>
      <c r="T32" s="62"/>
      <c r="U32" s="2"/>
    </row>
    <row r="33" spans="3:21" s="1" customFormat="1" ht="15.75" customHeight="1">
      <c r="C33" s="27"/>
      <c r="D33" s="12" t="s">
        <v>95</v>
      </c>
      <c r="E33" s="13" t="s">
        <v>96</v>
      </c>
      <c r="F33" s="12" t="s">
        <v>97</v>
      </c>
      <c r="G33" s="13" t="s">
        <v>98</v>
      </c>
      <c r="H33" s="12" t="s">
        <v>99</v>
      </c>
      <c r="I33" s="12" t="s">
        <v>100</v>
      </c>
      <c r="J33" s="55" t="s">
        <v>101</v>
      </c>
      <c r="K33" s="56" t="s">
        <v>102</v>
      </c>
      <c r="L33" s="65"/>
      <c r="M33" s="46"/>
      <c r="N33" s="54"/>
      <c r="P33" s="46"/>
      <c r="Q33" s="46"/>
      <c r="R33" s="54"/>
      <c r="T33" s="46"/>
      <c r="U33" s="77"/>
    </row>
    <row r="34" spans="3:21" s="1" customFormat="1" ht="15.75" customHeight="1">
      <c r="C34" s="27"/>
      <c r="D34" s="28" t="s">
        <v>687</v>
      </c>
      <c r="E34" s="33" t="s">
        <v>104</v>
      </c>
      <c r="F34" s="6" t="s">
        <v>105</v>
      </c>
      <c r="G34" s="11" t="s">
        <v>106</v>
      </c>
      <c r="H34" s="34" t="s">
        <v>688</v>
      </c>
      <c r="I34" s="34" t="s">
        <v>661</v>
      </c>
      <c r="J34" s="29" t="str">
        <f>E29</f>
        <v>450W</v>
      </c>
      <c r="K34" s="57"/>
      <c r="L34" s="45">
        <v>7</v>
      </c>
      <c r="M34" s="46"/>
      <c r="N34" s="54"/>
      <c r="P34" s="46"/>
      <c r="Q34" s="46"/>
      <c r="R34" s="54"/>
      <c r="T34" s="46"/>
      <c r="U34" s="77"/>
    </row>
    <row r="35" spans="3:21" s="1" customFormat="1" ht="15.75" customHeight="1">
      <c r="C35" s="27"/>
      <c r="D35" s="28" t="s">
        <v>687</v>
      </c>
      <c r="E35" s="13" t="s">
        <v>104</v>
      </c>
      <c r="F35" s="6" t="s">
        <v>105</v>
      </c>
      <c r="G35" s="11" t="s">
        <v>106</v>
      </c>
      <c r="H35" s="34" t="s">
        <v>689</v>
      </c>
      <c r="I35" s="1" t="s">
        <v>676</v>
      </c>
      <c r="J35" s="29" t="s">
        <v>656</v>
      </c>
      <c r="K35" s="57"/>
      <c r="L35" s="45">
        <v>7</v>
      </c>
      <c r="M35" s="46"/>
      <c r="N35" s="54"/>
      <c r="P35" s="46"/>
      <c r="Q35" s="46"/>
      <c r="R35" s="54"/>
      <c r="T35" s="46"/>
      <c r="U35" s="77"/>
    </row>
    <row r="36" spans="3:21" s="1" customFormat="1" ht="15.75" customHeight="1">
      <c r="C36" s="27"/>
      <c r="D36" s="28" t="s">
        <v>690</v>
      </c>
      <c r="E36" s="12"/>
      <c r="F36" s="6" t="s">
        <v>105</v>
      </c>
      <c r="G36" s="11" t="s">
        <v>106</v>
      </c>
      <c r="H36" s="34" t="s">
        <v>691</v>
      </c>
      <c r="I36" s="34" t="s">
        <v>692</v>
      </c>
      <c r="J36" s="29" t="s">
        <v>686</v>
      </c>
      <c r="K36" s="57"/>
      <c r="L36" s="45">
        <v>7</v>
      </c>
      <c r="M36" s="46"/>
      <c r="N36" s="54"/>
      <c r="P36" s="46"/>
      <c r="Q36" s="46"/>
      <c r="R36" s="54"/>
      <c r="T36" s="46"/>
      <c r="U36" s="77"/>
    </row>
    <row r="37" spans="3:21" ht="15.75" customHeight="1">
      <c r="C37" s="35"/>
      <c r="D37" s="36"/>
      <c r="E37" s="36"/>
      <c r="F37" s="36"/>
      <c r="G37" s="18"/>
      <c r="H37" s="36"/>
      <c r="I37" s="36"/>
      <c r="J37" s="70"/>
      <c r="K37" s="71"/>
      <c r="L37" s="45"/>
      <c r="M37" s="62"/>
      <c r="N37" s="54"/>
      <c r="O37" s="1"/>
      <c r="P37" s="46"/>
      <c r="Q37" s="46"/>
      <c r="R37" s="54"/>
      <c r="S37" s="1"/>
      <c r="T37" s="46"/>
      <c r="U37" s="77"/>
    </row>
    <row r="38" spans="3:21" ht="15.75" customHeight="1">
      <c r="D38" s="37"/>
      <c r="G38" s="38"/>
      <c r="H38" s="37"/>
      <c r="I38" s="37"/>
      <c r="J38" s="37"/>
      <c r="K38" s="37"/>
      <c r="L38" s="45"/>
      <c r="M38" s="62"/>
      <c r="N38" s="54"/>
      <c r="O38" s="1"/>
      <c r="P38" s="46"/>
      <c r="Q38" s="46"/>
      <c r="R38" s="54"/>
      <c r="S38" s="1"/>
      <c r="T38" s="46"/>
      <c r="U38" s="77"/>
    </row>
    <row r="39" spans="3:21" ht="15.75" customHeight="1">
      <c r="C39" s="480" t="s">
        <v>693</v>
      </c>
      <c r="D39" s="480"/>
      <c r="E39" s="480"/>
      <c r="F39" s="480"/>
      <c r="G39" s="493"/>
      <c r="H39" s="480"/>
      <c r="I39" s="480"/>
      <c r="J39" s="480"/>
      <c r="K39" s="480"/>
      <c r="L39" s="45"/>
      <c r="M39" s="62"/>
      <c r="N39" s="1"/>
      <c r="O39" s="1"/>
      <c r="P39" s="46"/>
      <c r="Q39" s="46"/>
      <c r="R39" s="1"/>
      <c r="S39" s="1"/>
      <c r="T39" s="46"/>
      <c r="U39" s="77"/>
    </row>
    <row r="40" spans="3:21" ht="15.75" customHeight="1">
      <c r="C40" s="21" t="s">
        <v>163</v>
      </c>
      <c r="D40" s="22" t="s">
        <v>694</v>
      </c>
      <c r="E40" s="23">
        <v>1000</v>
      </c>
      <c r="F40" s="24"/>
      <c r="G40" s="25"/>
      <c r="H40" s="26"/>
      <c r="I40" s="26"/>
      <c r="J40" s="63"/>
      <c r="K40" s="64"/>
      <c r="L40" s="45"/>
      <c r="M40" s="62"/>
      <c r="N40" s="54"/>
      <c r="O40" s="1"/>
      <c r="P40" s="46"/>
      <c r="Q40" s="46"/>
      <c r="R40" s="1"/>
      <c r="S40" s="1"/>
      <c r="T40" s="46"/>
      <c r="U40" s="77"/>
    </row>
    <row r="41" spans="3:21">
      <c r="C41" s="27"/>
      <c r="D41" s="28"/>
      <c r="E41" s="28"/>
      <c r="F41" s="28"/>
      <c r="G41" s="11"/>
      <c r="H41" s="28"/>
      <c r="I41" s="28"/>
      <c r="J41" s="72"/>
      <c r="K41" s="73"/>
      <c r="L41" s="65"/>
      <c r="M41" s="62"/>
      <c r="N41" s="1"/>
      <c r="O41" s="1"/>
      <c r="P41" s="46"/>
      <c r="Q41" s="46"/>
      <c r="R41" s="1"/>
      <c r="S41" s="1"/>
      <c r="T41" s="46"/>
      <c r="U41" s="77"/>
    </row>
    <row r="42" spans="3:21">
      <c r="C42" s="27"/>
      <c r="D42" s="12" t="s">
        <v>95</v>
      </c>
      <c r="E42" s="13" t="s">
        <v>96</v>
      </c>
      <c r="F42" s="12" t="s">
        <v>97</v>
      </c>
      <c r="G42" s="13" t="s">
        <v>98</v>
      </c>
      <c r="H42" s="12" t="s">
        <v>99</v>
      </c>
      <c r="I42" s="12" t="s">
        <v>100</v>
      </c>
      <c r="J42" s="55" t="s">
        <v>101</v>
      </c>
      <c r="K42" s="56" t="s">
        <v>102</v>
      </c>
      <c r="L42" s="65"/>
      <c r="M42" s="62"/>
      <c r="N42" s="1"/>
      <c r="O42" s="1"/>
      <c r="P42" s="46"/>
      <c r="Q42" s="46"/>
      <c r="R42" s="1"/>
      <c r="S42" s="1"/>
      <c r="T42" s="46"/>
      <c r="U42" s="77"/>
    </row>
    <row r="43" spans="3:21">
      <c r="C43" s="27"/>
      <c r="D43" s="28" t="s">
        <v>694</v>
      </c>
      <c r="E43" s="12"/>
      <c r="F43" s="6" t="s">
        <v>105</v>
      </c>
      <c r="G43" s="11" t="s">
        <v>106</v>
      </c>
      <c r="H43" s="34" t="s">
        <v>107</v>
      </c>
      <c r="I43" s="34" t="s">
        <v>691</v>
      </c>
      <c r="J43" s="29" t="s">
        <v>686</v>
      </c>
      <c r="K43" s="57"/>
      <c r="L43" s="65"/>
      <c r="M43" s="62"/>
      <c r="N43" s="1"/>
      <c r="O43" s="1"/>
      <c r="P43" s="46"/>
      <c r="Q43" s="46"/>
      <c r="R43" s="1"/>
      <c r="S43" s="1"/>
      <c r="T43" s="46"/>
      <c r="U43" s="77"/>
    </row>
    <row r="44" spans="3:21">
      <c r="C44" s="35"/>
      <c r="D44" s="36"/>
      <c r="E44" s="36"/>
      <c r="F44" s="36"/>
      <c r="G44" s="18"/>
      <c r="H44" s="36"/>
      <c r="I44" s="36"/>
      <c r="J44" s="70"/>
      <c r="K44" s="71"/>
      <c r="L44" s="65"/>
      <c r="M44" s="62"/>
      <c r="N44" s="1"/>
      <c r="O44" s="1"/>
      <c r="P44" s="46"/>
      <c r="Q44" s="46"/>
      <c r="R44" s="1"/>
      <c r="S44" s="1"/>
      <c r="T44" s="46"/>
      <c r="U44" s="77"/>
    </row>
    <row r="45" spans="3:21" ht="15.75" customHeight="1">
      <c r="C45" s="6"/>
      <c r="D45" s="6"/>
      <c r="E45" s="6"/>
      <c r="F45" s="6"/>
      <c r="G45" s="11"/>
      <c r="H45" s="6"/>
      <c r="I45" s="6"/>
      <c r="J45" s="51"/>
      <c r="K45" s="6"/>
      <c r="L45" s="65"/>
      <c r="M45" s="62"/>
      <c r="N45" s="1"/>
      <c r="O45" s="1"/>
      <c r="P45" s="46"/>
      <c r="Q45" s="46"/>
      <c r="R45" s="1"/>
      <c r="S45" s="1"/>
      <c r="T45" s="46"/>
      <c r="U45" s="77"/>
    </row>
    <row r="46" spans="3:21">
      <c r="C46" s="480" t="s">
        <v>143</v>
      </c>
      <c r="D46" s="480"/>
      <c r="E46" s="480"/>
      <c r="F46" s="480"/>
      <c r="G46" s="493"/>
      <c r="H46" s="480"/>
      <c r="I46" s="480"/>
      <c r="J46" s="480"/>
      <c r="K46" s="480"/>
      <c r="L46" s="45"/>
      <c r="M46" s="62"/>
      <c r="N46" s="1"/>
      <c r="O46" s="1"/>
      <c r="P46" s="46"/>
      <c r="Q46" s="46"/>
      <c r="R46" s="1"/>
      <c r="S46" s="1"/>
      <c r="T46" s="46"/>
      <c r="U46" s="77"/>
    </row>
    <row r="47" spans="3:21" ht="15.75" customHeight="1">
      <c r="C47" s="5" t="s">
        <v>695</v>
      </c>
      <c r="D47" s="8" t="s">
        <v>696</v>
      </c>
      <c r="E47" s="39">
        <v>10</v>
      </c>
      <c r="F47" s="40"/>
      <c r="G47" s="25"/>
      <c r="H47" s="41"/>
      <c r="I47" s="41"/>
      <c r="J47" s="74"/>
      <c r="K47" s="57"/>
      <c r="L47" s="45"/>
      <c r="M47" s="62"/>
      <c r="N47" s="1"/>
      <c r="O47" s="1"/>
      <c r="P47" s="46"/>
      <c r="Q47" s="46"/>
      <c r="R47" s="1"/>
      <c r="S47" s="1"/>
      <c r="T47" s="46"/>
      <c r="U47" s="77"/>
    </row>
    <row r="48" spans="3:21">
      <c r="C48" s="10"/>
      <c r="D48" s="6" t="s">
        <v>697</v>
      </c>
      <c r="E48" s="7">
        <v>10</v>
      </c>
      <c r="F48" s="42"/>
      <c r="G48" s="15"/>
      <c r="H48" s="14"/>
      <c r="I48" s="14"/>
      <c r="J48" s="75"/>
      <c r="K48" s="57"/>
      <c r="L48" s="45"/>
      <c r="M48" s="62"/>
      <c r="N48" s="1"/>
      <c r="O48" s="1"/>
      <c r="P48" s="46"/>
      <c r="Q48" s="46"/>
      <c r="R48" s="1"/>
      <c r="S48" s="1"/>
      <c r="T48" s="46"/>
      <c r="U48" s="77"/>
    </row>
    <row r="49" spans="3:21" s="1" customFormat="1" ht="15.75" customHeight="1">
      <c r="C49" s="10"/>
      <c r="D49" s="6"/>
      <c r="E49" s="6"/>
      <c r="F49" s="6"/>
      <c r="G49" s="11"/>
      <c r="H49" s="6"/>
      <c r="I49" s="6"/>
      <c r="J49" s="51"/>
      <c r="K49" s="57"/>
      <c r="L49" s="45"/>
      <c r="M49" s="46"/>
      <c r="P49" s="46"/>
      <c r="Q49" s="46"/>
      <c r="T49" s="46"/>
      <c r="U49" s="77"/>
    </row>
    <row r="50" spans="3:21" s="1" customFormat="1" ht="15.75" customHeight="1">
      <c r="C50" s="10"/>
      <c r="D50" s="12" t="s">
        <v>95</v>
      </c>
      <c r="E50" s="13" t="s">
        <v>96</v>
      </c>
      <c r="F50" s="12" t="s">
        <v>97</v>
      </c>
      <c r="G50" s="13" t="s">
        <v>98</v>
      </c>
      <c r="H50" s="12" t="s">
        <v>99</v>
      </c>
      <c r="I50" s="12" t="s">
        <v>100</v>
      </c>
      <c r="J50" s="55" t="s">
        <v>101</v>
      </c>
      <c r="K50" s="56" t="s">
        <v>102</v>
      </c>
      <c r="L50" s="45"/>
      <c r="M50" s="46"/>
      <c r="P50" s="46"/>
      <c r="Q50" s="46"/>
      <c r="T50" s="46"/>
      <c r="U50" s="77"/>
    </row>
    <row r="51" spans="3:21" s="1" customFormat="1" ht="15.75" customHeight="1">
      <c r="C51" s="10"/>
      <c r="D51" s="6" t="s">
        <v>696</v>
      </c>
      <c r="E51" s="33" t="s">
        <v>698</v>
      </c>
      <c r="F51" s="6" t="s">
        <v>352</v>
      </c>
      <c r="G51" s="11" t="s">
        <v>106</v>
      </c>
      <c r="H51" s="43" t="s">
        <v>699</v>
      </c>
      <c r="I51" s="43" t="s">
        <v>700</v>
      </c>
      <c r="J51" s="7">
        <v>10</v>
      </c>
      <c r="K51" s="57"/>
      <c r="L51" s="45">
        <v>8</v>
      </c>
      <c r="M51" s="46"/>
      <c r="P51" s="46"/>
      <c r="Q51" s="46"/>
      <c r="T51" s="46"/>
      <c r="U51" s="77"/>
    </row>
    <row r="52" spans="3:21" s="1" customFormat="1" ht="15.75" customHeight="1">
      <c r="C52" s="10"/>
      <c r="D52" s="6" t="s">
        <v>697</v>
      </c>
      <c r="E52" s="33" t="s">
        <v>363</v>
      </c>
      <c r="F52" s="6" t="s">
        <v>649</v>
      </c>
      <c r="G52" s="11" t="s">
        <v>106</v>
      </c>
      <c r="H52" s="43" t="s">
        <v>700</v>
      </c>
      <c r="I52" s="43" t="s">
        <v>107</v>
      </c>
      <c r="J52" s="7">
        <v>10</v>
      </c>
      <c r="K52" s="57"/>
      <c r="L52" s="45">
        <v>9</v>
      </c>
      <c r="M52" s="46"/>
      <c r="P52" s="46"/>
      <c r="Q52" s="46"/>
      <c r="T52" s="46"/>
      <c r="U52" s="77"/>
    </row>
    <row r="53" spans="3:21" s="1" customFormat="1" ht="15.75" customHeight="1">
      <c r="C53" s="16"/>
      <c r="D53" s="17"/>
      <c r="E53" s="17"/>
      <c r="F53" s="17"/>
      <c r="G53" s="18"/>
      <c r="H53" s="17"/>
      <c r="I53" s="17"/>
      <c r="J53" s="58"/>
      <c r="K53" s="59"/>
      <c r="L53" s="45"/>
      <c r="M53" s="46"/>
      <c r="P53" s="46"/>
      <c r="Q53" s="46"/>
      <c r="T53" s="46"/>
      <c r="U53" s="77"/>
    </row>
    <row r="54" spans="3:21" s="1" customFormat="1">
      <c r="D54" s="44"/>
      <c r="G54" s="38"/>
      <c r="H54" s="44"/>
      <c r="I54" s="44"/>
      <c r="J54" s="44"/>
      <c r="K54" s="44"/>
      <c r="L54" s="45"/>
      <c r="M54" s="46"/>
      <c r="P54" s="46"/>
      <c r="Q54" s="46"/>
      <c r="T54" s="46"/>
      <c r="U54" s="77"/>
    </row>
    <row r="55" spans="3:21" s="1" customFormat="1" ht="15.75" customHeight="1">
      <c r="D55" s="44"/>
      <c r="G55" s="38"/>
      <c r="H55" s="44"/>
      <c r="I55" s="44"/>
      <c r="J55" s="44"/>
      <c r="K55" s="44"/>
      <c r="L55" s="45"/>
      <c r="M55" s="46"/>
      <c r="P55" s="46"/>
      <c r="Q55" s="46"/>
      <c r="T55" s="46"/>
      <c r="U55" s="77"/>
    </row>
    <row r="56" spans="3:21" s="1" customFormat="1">
      <c r="C56" s="480" t="s">
        <v>701</v>
      </c>
      <c r="D56" s="480"/>
      <c r="E56" s="480"/>
      <c r="F56" s="480"/>
      <c r="G56" s="493"/>
      <c r="H56" s="480"/>
      <c r="I56" s="480"/>
      <c r="J56" s="480"/>
      <c r="K56" s="480"/>
      <c r="L56" s="45"/>
      <c r="M56" s="46"/>
      <c r="P56" s="46"/>
      <c r="Q56" s="46"/>
      <c r="T56" s="46"/>
      <c r="U56" s="77"/>
    </row>
    <row r="57" spans="3:21" s="1" customFormat="1">
      <c r="C57" s="5" t="s">
        <v>702</v>
      </c>
      <c r="D57" s="6" t="s">
        <v>703</v>
      </c>
      <c r="E57" s="7">
        <v>200000</v>
      </c>
      <c r="F57" s="40"/>
      <c r="G57" s="25"/>
      <c r="H57" s="41"/>
      <c r="I57" s="41"/>
      <c r="J57" s="74"/>
      <c r="K57" s="76"/>
      <c r="L57" s="45"/>
      <c r="M57" s="46"/>
      <c r="P57" s="46"/>
      <c r="Q57" s="46"/>
      <c r="T57" s="46"/>
      <c r="U57" s="77"/>
    </row>
    <row r="58" spans="3:21" s="1" customFormat="1">
      <c r="C58" s="10"/>
      <c r="D58" s="6"/>
      <c r="E58" s="6"/>
      <c r="F58" s="6"/>
      <c r="G58" s="11"/>
      <c r="H58" s="6"/>
      <c r="I58" s="6"/>
      <c r="J58" s="51"/>
      <c r="K58" s="52"/>
      <c r="L58" s="45"/>
      <c r="M58" s="46"/>
      <c r="P58" s="46"/>
      <c r="Q58" s="46"/>
      <c r="T58" s="46"/>
      <c r="U58" s="77"/>
    </row>
    <row r="59" spans="3:21" s="1" customFormat="1">
      <c r="C59" s="10"/>
      <c r="D59" s="12" t="s">
        <v>95</v>
      </c>
      <c r="E59" s="13" t="s">
        <v>96</v>
      </c>
      <c r="F59" s="12" t="s">
        <v>97</v>
      </c>
      <c r="G59" s="13" t="s">
        <v>98</v>
      </c>
      <c r="H59" s="12" t="s">
        <v>99</v>
      </c>
      <c r="I59" s="12" t="s">
        <v>100</v>
      </c>
      <c r="J59" s="55" t="s">
        <v>101</v>
      </c>
      <c r="K59" s="56" t="s">
        <v>102</v>
      </c>
      <c r="L59" s="45"/>
      <c r="M59" s="46"/>
      <c r="P59" s="46"/>
      <c r="Q59" s="46"/>
      <c r="T59" s="46"/>
      <c r="U59" s="77"/>
    </row>
    <row r="60" spans="3:21" s="1" customFormat="1" ht="15.75" customHeight="1">
      <c r="C60" s="10"/>
      <c r="D60" s="6" t="s">
        <v>704</v>
      </c>
      <c r="E60" s="33" t="s">
        <v>705</v>
      </c>
      <c r="F60" s="6" t="s">
        <v>105</v>
      </c>
      <c r="G60" s="11" t="s">
        <v>106</v>
      </c>
      <c r="H60" s="1" t="s">
        <v>706</v>
      </c>
      <c r="I60" s="1" t="s">
        <v>707</v>
      </c>
      <c r="J60" s="7">
        <v>200000</v>
      </c>
      <c r="K60" s="52"/>
      <c r="L60" s="45">
        <v>10</v>
      </c>
      <c r="M60" s="46"/>
      <c r="P60" s="46"/>
      <c r="Q60" s="46"/>
      <c r="T60" s="46"/>
      <c r="U60" s="77"/>
    </row>
    <row r="61" spans="3:21" s="1" customFormat="1" ht="15.75" customHeight="1">
      <c r="C61" s="10"/>
      <c r="D61" s="6" t="s">
        <v>703</v>
      </c>
      <c r="E61" s="33" t="s">
        <v>104</v>
      </c>
      <c r="F61" s="6" t="s">
        <v>105</v>
      </c>
      <c r="G61" s="11" t="s">
        <v>106</v>
      </c>
      <c r="H61" s="1" t="s">
        <v>107</v>
      </c>
      <c r="I61" s="1" t="s">
        <v>706</v>
      </c>
      <c r="J61" s="7">
        <v>200000</v>
      </c>
      <c r="K61" s="52"/>
      <c r="L61" s="45">
        <v>11</v>
      </c>
      <c r="M61" s="46"/>
      <c r="P61" s="46"/>
      <c r="Q61" s="46"/>
      <c r="T61" s="46"/>
      <c r="U61" s="77"/>
    </row>
    <row r="62" spans="3:21" s="1" customFormat="1">
      <c r="C62" s="16"/>
      <c r="D62" s="17"/>
      <c r="E62" s="17"/>
      <c r="F62" s="17"/>
      <c r="G62" s="18"/>
      <c r="H62" s="17"/>
      <c r="I62" s="17"/>
      <c r="J62" s="58"/>
      <c r="K62" s="59"/>
      <c r="L62" s="45"/>
      <c r="M62" s="46"/>
      <c r="P62" s="46"/>
      <c r="Q62" s="46"/>
      <c r="T62" s="46"/>
      <c r="U62" s="77"/>
    </row>
    <row r="63" spans="3:21" s="1" customFormat="1">
      <c r="D63" s="44"/>
      <c r="G63" s="38"/>
      <c r="H63" s="44"/>
      <c r="I63" s="44"/>
      <c r="J63" s="44"/>
      <c r="K63" s="44"/>
      <c r="L63" s="45"/>
      <c r="M63" s="46"/>
      <c r="P63" s="46"/>
      <c r="Q63" s="46"/>
      <c r="T63" s="46"/>
      <c r="U63" s="77"/>
    </row>
    <row r="64" spans="3:21" s="1" customFormat="1">
      <c r="C64" s="480" t="s">
        <v>708</v>
      </c>
      <c r="D64" s="480"/>
      <c r="E64" s="480"/>
      <c r="F64" s="480"/>
      <c r="G64" s="493"/>
      <c r="H64" s="480"/>
      <c r="I64" s="480"/>
      <c r="J64" s="480"/>
      <c r="K64" s="480"/>
      <c r="L64" s="45"/>
      <c r="M64" s="46"/>
      <c r="P64" s="46"/>
      <c r="Q64" s="46"/>
      <c r="T64" s="46"/>
      <c r="U64" s="77"/>
    </row>
    <row r="65" spans="3:21" s="1" customFormat="1">
      <c r="C65" s="5" t="s">
        <v>709</v>
      </c>
      <c r="D65" s="6" t="s">
        <v>710</v>
      </c>
      <c r="E65" s="7" t="s">
        <v>711</v>
      </c>
      <c r="F65" s="40"/>
      <c r="G65" s="25"/>
      <c r="H65" s="41"/>
      <c r="I65" s="41"/>
      <c r="J65" s="74"/>
      <c r="K65" s="76"/>
      <c r="L65" s="45"/>
      <c r="M65" s="46"/>
      <c r="P65" s="46"/>
      <c r="Q65" s="46"/>
      <c r="T65" s="46"/>
      <c r="U65" s="77"/>
    </row>
    <row r="66" spans="3:21" s="1" customFormat="1">
      <c r="C66" s="10"/>
      <c r="D66" s="6" t="s">
        <v>712</v>
      </c>
      <c r="E66" s="7" t="s">
        <v>713</v>
      </c>
      <c r="F66" s="42"/>
      <c r="G66" s="15"/>
      <c r="H66" s="14"/>
      <c r="I66" s="14"/>
      <c r="J66" s="75"/>
      <c r="K66" s="79"/>
      <c r="L66" s="45"/>
      <c r="M66" s="46"/>
      <c r="P66" s="46"/>
      <c r="Q66" s="46"/>
      <c r="T66" s="46"/>
      <c r="U66" s="77"/>
    </row>
    <row r="67" spans="3:21" s="1" customFormat="1">
      <c r="C67" s="10"/>
      <c r="D67" s="6" t="s">
        <v>714</v>
      </c>
      <c r="E67" s="7" t="s">
        <v>715</v>
      </c>
      <c r="F67" s="42"/>
      <c r="G67" s="15"/>
      <c r="H67" s="14"/>
      <c r="I67" s="14"/>
      <c r="J67" s="75"/>
      <c r="K67" s="79"/>
      <c r="L67" s="45"/>
      <c r="M67" s="46"/>
      <c r="P67" s="46"/>
      <c r="Q67" s="46"/>
      <c r="T67" s="46"/>
      <c r="U67" s="77"/>
    </row>
    <row r="68" spans="3:21" s="1" customFormat="1">
      <c r="C68" s="10"/>
      <c r="D68" s="6" t="s">
        <v>712</v>
      </c>
      <c r="E68" s="7" t="s">
        <v>716</v>
      </c>
      <c r="F68" s="42"/>
      <c r="G68" s="15"/>
      <c r="H68" s="14"/>
      <c r="I68" s="14"/>
      <c r="J68" s="75"/>
      <c r="K68" s="79"/>
      <c r="L68" s="45"/>
      <c r="M68" s="46"/>
      <c r="P68" s="46"/>
      <c r="Q68" s="46"/>
      <c r="T68" s="46"/>
      <c r="U68" s="77"/>
    </row>
    <row r="69" spans="3:21" s="1" customFormat="1">
      <c r="C69" s="10"/>
      <c r="D69" s="6" t="s">
        <v>717</v>
      </c>
      <c r="E69" s="7">
        <v>10</v>
      </c>
      <c r="F69" s="42"/>
      <c r="G69" s="15"/>
      <c r="H69" s="14"/>
      <c r="I69" s="14"/>
      <c r="J69" s="75"/>
      <c r="K69" s="79"/>
      <c r="L69" s="45"/>
      <c r="M69" s="46"/>
      <c r="P69" s="46"/>
      <c r="Q69" s="46"/>
      <c r="T69" s="46"/>
      <c r="U69" s="77"/>
    </row>
    <row r="70" spans="3:21" s="1" customFormat="1">
      <c r="C70" s="10"/>
      <c r="D70" s="6" t="s">
        <v>718</v>
      </c>
      <c r="E70" s="7" t="s">
        <v>711</v>
      </c>
      <c r="F70" s="6"/>
      <c r="G70" s="11"/>
      <c r="H70" s="6"/>
      <c r="I70" s="6"/>
      <c r="J70" s="51"/>
      <c r="K70" s="52"/>
      <c r="L70" s="45"/>
      <c r="M70" s="46"/>
      <c r="P70" s="46"/>
      <c r="Q70" s="46"/>
      <c r="T70" s="46"/>
      <c r="U70" s="77"/>
    </row>
    <row r="71" spans="3:21" s="1" customFormat="1">
      <c r="C71" s="10"/>
      <c r="D71" s="12" t="s">
        <v>95</v>
      </c>
      <c r="E71" s="13" t="s">
        <v>96</v>
      </c>
      <c r="F71" s="12" t="s">
        <v>97</v>
      </c>
      <c r="G71" s="13" t="s">
        <v>98</v>
      </c>
      <c r="H71" s="12" t="s">
        <v>99</v>
      </c>
      <c r="I71" s="12" t="s">
        <v>100</v>
      </c>
      <c r="J71" s="55" t="s">
        <v>101</v>
      </c>
      <c r="K71" s="56" t="s">
        <v>102</v>
      </c>
      <c r="L71" s="45"/>
      <c r="M71" s="46"/>
      <c r="P71" s="46"/>
      <c r="Q71" s="46"/>
      <c r="T71" s="46"/>
      <c r="U71" s="77"/>
    </row>
    <row r="72" spans="3:21" s="1" customFormat="1">
      <c r="C72" s="10"/>
      <c r="D72" s="6" t="s">
        <v>710</v>
      </c>
      <c r="E72" s="20" t="s">
        <v>719</v>
      </c>
      <c r="F72" s="6" t="s">
        <v>720</v>
      </c>
      <c r="G72" s="11" t="s">
        <v>106</v>
      </c>
      <c r="H72" s="1" t="s">
        <v>706</v>
      </c>
      <c r="I72" s="1" t="s">
        <v>721</v>
      </c>
      <c r="J72" s="7" t="s">
        <v>711</v>
      </c>
      <c r="K72" s="52"/>
      <c r="L72" s="45">
        <v>12</v>
      </c>
      <c r="M72" s="46"/>
      <c r="P72" s="46"/>
      <c r="Q72" s="46"/>
      <c r="T72" s="46"/>
      <c r="U72" s="77"/>
    </row>
    <row r="73" spans="3:21" s="1" customFormat="1">
      <c r="C73" s="10"/>
      <c r="D73" s="6" t="s">
        <v>712</v>
      </c>
      <c r="E73" s="20" t="s">
        <v>719</v>
      </c>
      <c r="F73" s="6" t="s">
        <v>720</v>
      </c>
      <c r="G73" s="11" t="s">
        <v>106</v>
      </c>
      <c r="H73" s="1" t="s">
        <v>721</v>
      </c>
      <c r="I73" s="1" t="s">
        <v>706</v>
      </c>
      <c r="J73" s="7" t="s">
        <v>713</v>
      </c>
      <c r="K73" s="52"/>
      <c r="L73" s="45"/>
      <c r="M73" s="46"/>
      <c r="P73" s="46"/>
      <c r="Q73" s="46"/>
      <c r="T73" s="46"/>
      <c r="U73" s="77"/>
    </row>
    <row r="74" spans="3:21" s="1" customFormat="1">
      <c r="C74" s="10"/>
      <c r="D74" s="1" t="s">
        <v>714</v>
      </c>
      <c r="E74" s="3" t="s">
        <v>722</v>
      </c>
      <c r="F74" s="6" t="s">
        <v>720</v>
      </c>
      <c r="G74" s="11" t="s">
        <v>106</v>
      </c>
      <c r="H74" s="1" t="s">
        <v>723</v>
      </c>
      <c r="I74" s="1" t="s">
        <v>721</v>
      </c>
      <c r="J74" s="7" t="s">
        <v>715</v>
      </c>
      <c r="K74" s="52"/>
      <c r="L74" s="45"/>
      <c r="M74" s="46"/>
      <c r="P74" s="46"/>
      <c r="Q74" s="46"/>
      <c r="T74" s="46"/>
      <c r="U74" s="77"/>
    </row>
    <row r="75" spans="3:21" s="1" customFormat="1">
      <c r="C75" s="10"/>
      <c r="D75" s="1" t="s">
        <v>724</v>
      </c>
      <c r="E75" s="3" t="s">
        <v>722</v>
      </c>
      <c r="F75" s="6" t="s">
        <v>720</v>
      </c>
      <c r="G75" s="11" t="s">
        <v>106</v>
      </c>
      <c r="H75" s="1" t="s">
        <v>721</v>
      </c>
      <c r="I75" s="1" t="s">
        <v>723</v>
      </c>
      <c r="J75" s="7" t="s">
        <v>715</v>
      </c>
      <c r="K75" s="52"/>
      <c r="L75" s="45"/>
      <c r="M75" s="46"/>
      <c r="P75" s="46"/>
      <c r="Q75" s="46"/>
      <c r="T75" s="46"/>
      <c r="U75" s="77"/>
    </row>
    <row r="76" spans="3:21" s="1" customFormat="1">
      <c r="C76" s="10"/>
      <c r="D76" s="6" t="s">
        <v>725</v>
      </c>
      <c r="E76" s="20" t="s">
        <v>726</v>
      </c>
      <c r="F76" s="6" t="s">
        <v>720</v>
      </c>
      <c r="G76" s="11" t="s">
        <v>106</v>
      </c>
      <c r="H76" s="1" t="s">
        <v>706</v>
      </c>
      <c r="I76" s="1" t="s">
        <v>699</v>
      </c>
      <c r="J76" s="7">
        <v>10</v>
      </c>
      <c r="K76" s="52"/>
      <c r="L76" s="45">
        <v>13</v>
      </c>
      <c r="M76" s="46"/>
      <c r="P76" s="46"/>
      <c r="Q76" s="46"/>
      <c r="T76" s="46"/>
      <c r="U76" s="77"/>
    </row>
    <row r="77" spans="3:21" s="1" customFormat="1">
      <c r="C77" s="10"/>
      <c r="D77" s="6" t="s">
        <v>727</v>
      </c>
      <c r="E77" s="20" t="s">
        <v>728</v>
      </c>
      <c r="F77" s="6" t="s">
        <v>720</v>
      </c>
      <c r="G77" s="11" t="s">
        <v>106</v>
      </c>
      <c r="H77" s="1" t="s">
        <v>707</v>
      </c>
      <c r="I77" s="1" t="s">
        <v>706</v>
      </c>
      <c r="J77" s="7">
        <v>200000</v>
      </c>
      <c r="K77" s="52"/>
      <c r="L77" s="45">
        <v>14</v>
      </c>
      <c r="M77" s="46"/>
      <c r="P77" s="46"/>
      <c r="Q77" s="46"/>
      <c r="T77" s="46"/>
      <c r="U77" s="77"/>
    </row>
    <row r="78" spans="3:21" s="1" customFormat="1">
      <c r="C78" s="16"/>
      <c r="D78" s="17"/>
      <c r="E78" s="17"/>
      <c r="F78" s="17"/>
      <c r="G78" s="18"/>
      <c r="H78" s="17"/>
      <c r="I78" s="17"/>
      <c r="J78" s="58"/>
      <c r="K78" s="59"/>
      <c r="L78" s="80"/>
      <c r="M78" s="46"/>
      <c r="P78" s="46"/>
      <c r="Q78" s="46"/>
      <c r="T78" s="46"/>
      <c r="U78" s="77"/>
    </row>
  </sheetData>
  <mergeCells count="9">
    <mergeCell ref="C56:K56"/>
    <mergeCell ref="C64:K64"/>
    <mergeCell ref="C1:K1"/>
    <mergeCell ref="N1:O1"/>
    <mergeCell ref="R1:S1"/>
    <mergeCell ref="C11:K11"/>
    <mergeCell ref="C28:K28"/>
    <mergeCell ref="C39:K39"/>
    <mergeCell ref="C46:K46"/>
  </mergeCells>
  <phoneticPr fontId="7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K37"/>
  <sheetViews>
    <sheetView topLeftCell="C1" zoomScale="90" zoomScaleNormal="90" workbookViewId="0">
      <selection activeCell="G12" sqref="G12"/>
    </sheetView>
  </sheetViews>
  <sheetFormatPr defaultColWidth="8.875" defaultRowHeight="13.5"/>
  <cols>
    <col min="1" max="1" width="13.125" style="200" customWidth="1"/>
    <col min="2" max="2" width="10" style="200" customWidth="1"/>
    <col min="3" max="3" width="33" style="200" customWidth="1"/>
    <col min="4" max="4" width="11.625" style="200" customWidth="1"/>
    <col min="5" max="5" width="22.625" style="200" customWidth="1"/>
    <col min="6" max="6" width="17" style="200" customWidth="1"/>
    <col min="7" max="7" width="26.375" style="200" customWidth="1"/>
    <col min="8" max="8" width="52.5" style="200" customWidth="1"/>
    <col min="9" max="9" width="5.875" style="200" customWidth="1"/>
    <col min="10" max="10" width="13.625" style="200" customWidth="1"/>
    <col min="11" max="16384" width="8.875" style="200"/>
  </cols>
  <sheetData>
    <row r="1" spans="1:11">
      <c r="A1" s="200" t="s">
        <v>87</v>
      </c>
      <c r="B1" s="426" t="s">
        <v>88</v>
      </c>
    </row>
    <row r="2" spans="1:11">
      <c r="B2" s="200" t="s">
        <v>89</v>
      </c>
    </row>
    <row r="3" spans="1:11">
      <c r="B3" s="427" t="s">
        <v>90</v>
      </c>
    </row>
    <row r="5" spans="1:11">
      <c r="A5" s="202"/>
      <c r="B5" s="471" t="s">
        <v>91</v>
      </c>
      <c r="C5" s="471"/>
      <c r="D5" s="259"/>
      <c r="E5" s="259"/>
      <c r="F5" s="259"/>
      <c r="G5" s="259"/>
      <c r="H5" s="259"/>
      <c r="I5" s="259"/>
      <c r="J5" s="259"/>
      <c r="K5" s="259"/>
    </row>
    <row r="6" spans="1:11">
      <c r="A6" s="202"/>
      <c r="B6" s="260" t="s">
        <v>92</v>
      </c>
      <c r="C6" s="261" t="s">
        <v>93</v>
      </c>
      <c r="D6" s="261">
        <v>1060</v>
      </c>
      <c r="E6" s="261"/>
      <c r="F6" s="261"/>
      <c r="G6" s="261"/>
      <c r="H6" s="261"/>
      <c r="I6" s="261"/>
      <c r="J6" s="261"/>
      <c r="K6" s="268"/>
    </row>
    <row r="7" spans="1:11">
      <c r="A7" s="202"/>
      <c r="B7" s="262"/>
      <c r="C7" s="259" t="s">
        <v>94</v>
      </c>
      <c r="D7" s="259">
        <v>1060</v>
      </c>
      <c r="E7" s="259"/>
      <c r="F7" s="259"/>
      <c r="G7" s="259"/>
      <c r="H7" s="259"/>
      <c r="I7" s="259"/>
      <c r="J7" s="259"/>
      <c r="K7" s="269"/>
    </row>
    <row r="8" spans="1:11">
      <c r="A8" s="202"/>
      <c r="B8" s="262"/>
      <c r="C8" s="259"/>
      <c r="D8" s="259"/>
      <c r="E8" s="259"/>
      <c r="F8" s="259"/>
      <c r="G8" s="259"/>
      <c r="H8" s="259"/>
      <c r="I8" s="259"/>
      <c r="J8" s="259"/>
      <c r="K8" s="269"/>
    </row>
    <row r="9" spans="1:11">
      <c r="A9" s="202"/>
      <c r="B9" s="262"/>
      <c r="C9" s="213" t="s">
        <v>95</v>
      </c>
      <c r="D9" s="214" t="s">
        <v>96</v>
      </c>
      <c r="E9" s="213" t="s">
        <v>97</v>
      </c>
      <c r="F9" s="214" t="s">
        <v>98</v>
      </c>
      <c r="G9" s="213" t="s">
        <v>99</v>
      </c>
      <c r="H9" s="213" t="s">
        <v>100</v>
      </c>
      <c r="I9" s="213" t="s">
        <v>101</v>
      </c>
      <c r="J9" s="214" t="s">
        <v>102</v>
      </c>
      <c r="K9" s="385"/>
    </row>
    <row r="10" spans="1:11">
      <c r="A10" s="202"/>
      <c r="B10" s="262"/>
      <c r="C10" s="259" t="s">
        <v>103</v>
      </c>
      <c r="D10" s="215" t="s">
        <v>104</v>
      </c>
      <c r="E10" s="259" t="s">
        <v>105</v>
      </c>
      <c r="F10" s="215" t="s">
        <v>106</v>
      </c>
      <c r="G10" s="259" t="s">
        <v>107</v>
      </c>
      <c r="H10" s="259" t="s">
        <v>108</v>
      </c>
      <c r="I10" s="259">
        <v>1060</v>
      </c>
      <c r="J10" s="215" t="s">
        <v>109</v>
      </c>
      <c r="K10" s="269"/>
    </row>
    <row r="11" spans="1:11">
      <c r="A11" s="202"/>
      <c r="B11" s="262"/>
      <c r="C11" s="259" t="s">
        <v>110</v>
      </c>
      <c r="D11" s="215" t="s">
        <v>111</v>
      </c>
      <c r="E11" s="470" t="s">
        <v>112</v>
      </c>
      <c r="F11" s="470"/>
      <c r="G11" s="470"/>
      <c r="H11" s="470"/>
      <c r="I11" s="259">
        <v>1060</v>
      </c>
      <c r="J11" s="215" t="s">
        <v>113</v>
      </c>
      <c r="K11" s="269"/>
    </row>
    <row r="12" spans="1:11">
      <c r="A12" s="264"/>
      <c r="B12" s="265"/>
      <c r="C12" s="202" t="s">
        <v>114</v>
      </c>
      <c r="D12" s="215" t="s">
        <v>115</v>
      </c>
      <c r="E12" s="202" t="s">
        <v>116</v>
      </c>
      <c r="F12" s="215" t="s">
        <v>106</v>
      </c>
      <c r="G12" s="202" t="s">
        <v>108</v>
      </c>
      <c r="H12" s="202" t="s">
        <v>117</v>
      </c>
      <c r="I12" s="202">
        <v>1000</v>
      </c>
      <c r="J12" s="215" t="s">
        <v>113</v>
      </c>
      <c r="K12" s="386"/>
    </row>
    <row r="13" spans="1:11">
      <c r="A13" s="264"/>
      <c r="B13" s="265"/>
      <c r="C13" s="202" t="s">
        <v>118</v>
      </c>
      <c r="D13" s="215" t="s">
        <v>119</v>
      </c>
      <c r="E13" s="202" t="s">
        <v>116</v>
      </c>
      <c r="F13" s="215" t="s">
        <v>106</v>
      </c>
      <c r="G13" s="202" t="s">
        <v>108</v>
      </c>
      <c r="H13" s="202" t="s">
        <v>120</v>
      </c>
      <c r="I13" s="202">
        <v>60</v>
      </c>
      <c r="J13" s="215" t="s">
        <v>113</v>
      </c>
      <c r="K13" s="386"/>
    </row>
    <row r="14" spans="1:11">
      <c r="A14" s="202"/>
      <c r="B14" s="266"/>
      <c r="C14" s="267"/>
      <c r="D14" s="267"/>
      <c r="E14" s="267"/>
      <c r="F14" s="267"/>
      <c r="G14" s="267"/>
      <c r="H14" s="267"/>
      <c r="I14" s="267"/>
      <c r="J14" s="267"/>
      <c r="K14" s="270"/>
    </row>
    <row r="17" spans="2:11">
      <c r="B17" s="471" t="s">
        <v>121</v>
      </c>
      <c r="C17" s="471"/>
      <c r="D17" s="471"/>
      <c r="E17" s="471"/>
      <c r="F17" s="259"/>
      <c r="G17" s="259"/>
      <c r="H17" s="259"/>
      <c r="I17" s="259"/>
      <c r="J17" s="259"/>
      <c r="K17" s="259"/>
    </row>
    <row r="18" spans="2:11">
      <c r="B18" s="260" t="s">
        <v>122</v>
      </c>
      <c r="C18" s="259" t="s">
        <v>123</v>
      </c>
      <c r="D18" s="259">
        <v>60</v>
      </c>
      <c r="E18" s="261"/>
      <c r="F18" s="261"/>
      <c r="G18" s="261"/>
      <c r="H18" s="261"/>
      <c r="I18" s="261"/>
      <c r="J18" s="261"/>
      <c r="K18" s="268"/>
    </row>
    <row r="19" spans="2:11">
      <c r="B19" s="262"/>
      <c r="E19" s="259"/>
      <c r="F19" s="259"/>
      <c r="G19" s="259"/>
      <c r="H19" s="259"/>
      <c r="I19" s="259"/>
      <c r="J19" s="259"/>
      <c r="K19" s="269"/>
    </row>
    <row r="20" spans="2:11">
      <c r="B20" s="262"/>
      <c r="C20" s="213" t="s">
        <v>95</v>
      </c>
      <c r="D20" s="214" t="s">
        <v>96</v>
      </c>
      <c r="E20" s="213" t="s">
        <v>97</v>
      </c>
      <c r="F20" s="214" t="s">
        <v>98</v>
      </c>
      <c r="G20" s="213" t="s">
        <v>99</v>
      </c>
      <c r="H20" s="213" t="s">
        <v>100</v>
      </c>
      <c r="I20" s="213" t="s">
        <v>101</v>
      </c>
      <c r="J20" s="214" t="s">
        <v>102</v>
      </c>
      <c r="K20" s="385"/>
    </row>
    <row r="21" spans="2:11">
      <c r="B21" s="262"/>
      <c r="C21" s="259" t="s">
        <v>110</v>
      </c>
      <c r="D21" s="215" t="s">
        <v>111</v>
      </c>
      <c r="E21" s="470" t="s">
        <v>112</v>
      </c>
      <c r="F21" s="470"/>
      <c r="G21" s="470"/>
      <c r="H21" s="470"/>
      <c r="I21" s="259">
        <v>60</v>
      </c>
      <c r="J21" s="215" t="s">
        <v>113</v>
      </c>
      <c r="K21" s="269"/>
    </row>
    <row r="22" spans="2:11">
      <c r="B22" s="265"/>
      <c r="C22" s="202" t="s">
        <v>123</v>
      </c>
      <c r="D22" s="215" t="s">
        <v>124</v>
      </c>
      <c r="E22" s="202" t="s">
        <v>116</v>
      </c>
      <c r="F22" s="215" t="s">
        <v>106</v>
      </c>
      <c r="G22" s="428" t="s">
        <v>125</v>
      </c>
      <c r="H22" s="428" t="s">
        <v>120</v>
      </c>
      <c r="I22" s="202">
        <v>60</v>
      </c>
      <c r="J22" s="215" t="s">
        <v>113</v>
      </c>
      <c r="K22" s="386"/>
    </row>
    <row r="23" spans="2:11">
      <c r="B23" s="266"/>
      <c r="C23" s="267"/>
      <c r="D23" s="267"/>
      <c r="E23" s="267"/>
      <c r="F23" s="267"/>
      <c r="G23" s="267"/>
      <c r="H23" s="267"/>
      <c r="I23" s="267"/>
      <c r="J23" s="267"/>
      <c r="K23" s="270"/>
    </row>
    <row r="25" spans="2:11" s="230" customFormat="1">
      <c r="B25" s="150" t="s">
        <v>126</v>
      </c>
    </row>
    <row r="26" spans="2:11">
      <c r="B26" s="429" t="s">
        <v>127</v>
      </c>
      <c r="C26" s="261" t="s">
        <v>128</v>
      </c>
      <c r="D26" s="261">
        <v>1590</v>
      </c>
      <c r="E26" s="261"/>
      <c r="F26" s="261"/>
      <c r="G26" s="261"/>
      <c r="H26" s="261"/>
      <c r="I26" s="261"/>
      <c r="J26" s="261"/>
      <c r="K26" s="268"/>
    </row>
    <row r="27" spans="2:11">
      <c r="B27" s="265"/>
      <c r="C27" s="259" t="s">
        <v>129</v>
      </c>
      <c r="D27" s="259">
        <v>530</v>
      </c>
      <c r="E27" s="259"/>
      <c r="F27" s="259"/>
      <c r="G27" s="259"/>
      <c r="H27" s="259"/>
      <c r="I27" s="259"/>
      <c r="J27" s="259"/>
      <c r="K27" s="269"/>
    </row>
    <row r="28" spans="2:11">
      <c r="B28" s="262"/>
      <c r="C28" s="259" t="s">
        <v>130</v>
      </c>
      <c r="D28" s="259">
        <f>D26-D27</f>
        <v>1060</v>
      </c>
      <c r="E28" s="202" t="s">
        <v>131</v>
      </c>
      <c r="F28" s="259"/>
      <c r="G28" s="259"/>
      <c r="H28" s="259"/>
      <c r="I28" s="259"/>
      <c r="J28" s="259"/>
      <c r="K28" s="269"/>
    </row>
    <row r="29" spans="2:11">
      <c r="B29" s="262"/>
      <c r="C29" s="259"/>
      <c r="D29" s="259"/>
      <c r="E29" s="259"/>
      <c r="F29" s="259"/>
      <c r="G29" s="259"/>
      <c r="H29" s="259"/>
      <c r="I29" s="259"/>
      <c r="J29" s="259"/>
      <c r="K29" s="269"/>
    </row>
    <row r="30" spans="2:11">
      <c r="B30" s="262"/>
      <c r="C30" s="213" t="s">
        <v>95</v>
      </c>
      <c r="D30" s="214" t="s">
        <v>96</v>
      </c>
      <c r="E30" s="213" t="s">
        <v>97</v>
      </c>
      <c r="F30" s="214" t="s">
        <v>98</v>
      </c>
      <c r="G30" s="213" t="s">
        <v>99</v>
      </c>
      <c r="H30" s="213" t="s">
        <v>100</v>
      </c>
      <c r="I30" s="213" t="s">
        <v>101</v>
      </c>
      <c r="J30" s="214" t="s">
        <v>102</v>
      </c>
      <c r="K30" s="224"/>
    </row>
    <row r="31" spans="2:11">
      <c r="B31" s="262"/>
      <c r="C31" s="259" t="s">
        <v>110</v>
      </c>
      <c r="D31" s="215" t="s">
        <v>111</v>
      </c>
      <c r="E31" s="470" t="s">
        <v>112</v>
      </c>
      <c r="F31" s="470"/>
      <c r="G31" s="470"/>
      <c r="H31" s="470"/>
      <c r="I31" s="259">
        <f>D26</f>
        <v>1590</v>
      </c>
      <c r="J31" s="215" t="s">
        <v>113</v>
      </c>
      <c r="K31" s="224"/>
    </row>
    <row r="32" spans="2:11">
      <c r="B32" s="265"/>
      <c r="C32" s="202" t="s">
        <v>114</v>
      </c>
      <c r="D32" s="215" t="s">
        <v>115</v>
      </c>
      <c r="E32" s="202" t="s">
        <v>116</v>
      </c>
      <c r="F32" s="215" t="s">
        <v>106</v>
      </c>
      <c r="G32" s="202" t="s">
        <v>132</v>
      </c>
      <c r="H32" s="202" t="s">
        <v>117</v>
      </c>
      <c r="I32" s="202">
        <v>1500</v>
      </c>
      <c r="J32" s="215" t="s">
        <v>113</v>
      </c>
      <c r="K32" s="224"/>
    </row>
    <row r="33" spans="2:11">
      <c r="B33" s="265"/>
      <c r="C33" s="202" t="s">
        <v>118</v>
      </c>
      <c r="D33" s="215" t="s">
        <v>119</v>
      </c>
      <c r="E33" s="202" t="s">
        <v>116</v>
      </c>
      <c r="F33" s="215" t="s">
        <v>106</v>
      </c>
      <c r="G33" s="202" t="s">
        <v>132</v>
      </c>
      <c r="H33" s="202" t="s">
        <v>120</v>
      </c>
      <c r="I33" s="202">
        <v>90</v>
      </c>
      <c r="J33" s="215" t="s">
        <v>113</v>
      </c>
      <c r="K33" s="224"/>
    </row>
    <row r="34" spans="2:11">
      <c r="B34" s="262"/>
      <c r="C34" s="202" t="s">
        <v>133</v>
      </c>
      <c r="D34" s="215" t="s">
        <v>111</v>
      </c>
      <c r="E34" s="470" t="s">
        <v>112</v>
      </c>
      <c r="F34" s="470"/>
      <c r="G34" s="470"/>
      <c r="H34" s="470"/>
      <c r="I34" s="259">
        <f>-D27</f>
        <v>-530</v>
      </c>
      <c r="J34" s="215" t="s">
        <v>113</v>
      </c>
      <c r="K34" s="224"/>
    </row>
    <row r="35" spans="2:11">
      <c r="B35" s="265"/>
      <c r="C35" s="202" t="s">
        <v>134</v>
      </c>
      <c r="D35" s="215" t="s">
        <v>115</v>
      </c>
      <c r="E35" s="202" t="s">
        <v>116</v>
      </c>
      <c r="F35" s="215" t="s">
        <v>106</v>
      </c>
      <c r="G35" s="202" t="s">
        <v>132</v>
      </c>
      <c r="H35" s="202" t="s">
        <v>117</v>
      </c>
      <c r="I35" s="202">
        <v>-500</v>
      </c>
      <c r="J35" s="215" t="s">
        <v>113</v>
      </c>
      <c r="K35" s="224"/>
    </row>
    <row r="36" spans="2:11">
      <c r="B36" s="265"/>
      <c r="C36" s="202" t="s">
        <v>135</v>
      </c>
      <c r="D36" s="215" t="s">
        <v>119</v>
      </c>
      <c r="E36" s="202" t="s">
        <v>116</v>
      </c>
      <c r="F36" s="215" t="s">
        <v>106</v>
      </c>
      <c r="G36" s="202" t="s">
        <v>132</v>
      </c>
      <c r="H36" s="202" t="s">
        <v>120</v>
      </c>
      <c r="I36" s="202">
        <v>-30</v>
      </c>
      <c r="J36" s="215" t="s">
        <v>113</v>
      </c>
      <c r="K36" s="224"/>
    </row>
    <row r="37" spans="2:11">
      <c r="B37" s="266"/>
      <c r="C37" s="267" t="s">
        <v>103</v>
      </c>
      <c r="D37" s="430" t="s">
        <v>104</v>
      </c>
      <c r="E37" s="267" t="s">
        <v>105</v>
      </c>
      <c r="F37" s="430" t="s">
        <v>106</v>
      </c>
      <c r="G37" s="267" t="s">
        <v>107</v>
      </c>
      <c r="H37" s="267" t="s">
        <v>132</v>
      </c>
      <c r="I37" s="267">
        <f>D28</f>
        <v>1060</v>
      </c>
      <c r="J37" s="430" t="s">
        <v>109</v>
      </c>
      <c r="K37" s="228"/>
    </row>
  </sheetData>
  <mergeCells count="7">
    <mergeCell ref="E31:H31"/>
    <mergeCell ref="E34:H34"/>
    <mergeCell ref="B5:C5"/>
    <mergeCell ref="E11:H11"/>
    <mergeCell ref="B17:C17"/>
    <mergeCell ref="D17:E17"/>
    <mergeCell ref="E21:H21"/>
  </mergeCells>
  <phoneticPr fontId="7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149"/>
  <sheetViews>
    <sheetView topLeftCell="A85" workbookViewId="0">
      <selection activeCell="E106" sqref="E106"/>
    </sheetView>
  </sheetViews>
  <sheetFormatPr defaultColWidth="9" defaultRowHeight="14.25"/>
  <cols>
    <col min="1" max="1" width="33.875" customWidth="1"/>
    <col min="2" max="2" width="25.5" customWidth="1"/>
    <col min="3" max="3" width="23.125" customWidth="1"/>
    <col min="4" max="4" width="14.125" customWidth="1"/>
    <col min="5" max="5" width="31.625" customWidth="1"/>
    <col min="6" max="6" width="43" customWidth="1"/>
    <col min="7" max="7" width="14.5" customWidth="1"/>
  </cols>
  <sheetData>
    <row r="3" spans="1:9">
      <c r="A3" s="262" t="s">
        <v>136</v>
      </c>
    </row>
    <row r="4" spans="1:9">
      <c r="A4" s="260" t="s">
        <v>92</v>
      </c>
      <c r="B4" s="261" t="s">
        <v>137</v>
      </c>
      <c r="C4" s="392">
        <v>100000</v>
      </c>
      <c r="D4" s="261"/>
      <c r="E4" s="261"/>
      <c r="F4" s="261"/>
      <c r="G4" s="261"/>
      <c r="H4" s="261"/>
      <c r="I4" s="268"/>
    </row>
    <row r="5" spans="1:9">
      <c r="A5" s="262"/>
      <c r="B5" s="259"/>
      <c r="C5" s="259"/>
      <c r="D5" s="259"/>
      <c r="E5" s="259"/>
      <c r="F5" s="259"/>
      <c r="G5" s="259"/>
      <c r="H5" s="259"/>
      <c r="I5" s="269"/>
    </row>
    <row r="6" spans="1:9">
      <c r="A6" s="213" t="s">
        <v>138</v>
      </c>
      <c r="B6" s="213" t="s">
        <v>139</v>
      </c>
      <c r="C6" s="213" t="s">
        <v>140</v>
      </c>
      <c r="D6" s="213" t="s">
        <v>97</v>
      </c>
      <c r="E6" s="213" t="s">
        <v>99</v>
      </c>
      <c r="F6" s="213" t="s">
        <v>100</v>
      </c>
      <c r="G6" s="213" t="s">
        <v>101</v>
      </c>
      <c r="H6" s="214" t="s">
        <v>102</v>
      </c>
      <c r="I6" s="385"/>
    </row>
    <row r="7" spans="1:9">
      <c r="A7" s="262" t="s">
        <v>136</v>
      </c>
      <c r="B7" s="259" t="s">
        <v>108</v>
      </c>
      <c r="C7" s="259" t="s">
        <v>141</v>
      </c>
      <c r="D7" s="259" t="s">
        <v>105</v>
      </c>
      <c r="E7" s="259" t="s">
        <v>107</v>
      </c>
      <c r="F7" s="259" t="s">
        <v>108</v>
      </c>
      <c r="G7" s="259">
        <v>10000</v>
      </c>
      <c r="H7" s="215" t="s">
        <v>109</v>
      </c>
      <c r="I7" s="269"/>
    </row>
    <row r="8" spans="1:9">
      <c r="A8" s="266"/>
      <c r="B8" s="267"/>
      <c r="C8" s="267"/>
      <c r="D8" s="267"/>
      <c r="E8" s="267"/>
      <c r="F8" s="267"/>
      <c r="G8" s="267"/>
      <c r="H8" s="267"/>
      <c r="I8" s="270"/>
    </row>
    <row r="10" spans="1:9">
      <c r="A10" t="s">
        <v>142</v>
      </c>
    </row>
    <row r="11" spans="1:9">
      <c r="A11" s="260" t="s">
        <v>122</v>
      </c>
      <c r="B11" s="261" t="s">
        <v>143</v>
      </c>
      <c r="C11" s="392">
        <v>100000</v>
      </c>
      <c r="D11" s="261"/>
      <c r="E11" s="261"/>
      <c r="F11" s="261"/>
      <c r="G11" s="261"/>
      <c r="H11" s="261"/>
      <c r="I11" s="268"/>
    </row>
    <row r="12" spans="1:9">
      <c r="A12" s="262"/>
      <c r="B12" s="259"/>
      <c r="C12" s="259"/>
      <c r="D12" s="259"/>
      <c r="E12" s="259"/>
      <c r="F12" s="259"/>
      <c r="G12" s="259"/>
      <c r="H12" s="259"/>
      <c r="I12" s="269"/>
    </row>
    <row r="13" spans="1:9">
      <c r="A13" s="396" t="s">
        <v>138</v>
      </c>
      <c r="B13" s="396" t="s">
        <v>139</v>
      </c>
      <c r="C13" s="396" t="s">
        <v>140</v>
      </c>
      <c r="D13" s="396" t="s">
        <v>97</v>
      </c>
      <c r="E13" s="396" t="s">
        <v>99</v>
      </c>
      <c r="F13" s="396" t="s">
        <v>100</v>
      </c>
      <c r="G13" s="396" t="s">
        <v>101</v>
      </c>
      <c r="H13" s="214" t="s">
        <v>102</v>
      </c>
      <c r="I13" s="269"/>
    </row>
    <row r="14" spans="1:9">
      <c r="A14" s="394" t="s">
        <v>142</v>
      </c>
      <c r="B14" s="259" t="s">
        <v>143</v>
      </c>
      <c r="C14" s="259" t="s">
        <v>144</v>
      </c>
      <c r="D14" s="259" t="s">
        <v>105</v>
      </c>
      <c r="E14" s="394" t="s">
        <v>108</v>
      </c>
      <c r="F14" s="259" t="s">
        <v>107</v>
      </c>
      <c r="G14" s="398">
        <v>10000</v>
      </c>
      <c r="H14" s="215" t="s">
        <v>109</v>
      </c>
      <c r="I14" s="269"/>
    </row>
    <row r="15" spans="1:9">
      <c r="A15" s="266"/>
      <c r="B15" s="267"/>
      <c r="C15" s="267"/>
      <c r="D15" s="267"/>
      <c r="E15" s="267"/>
      <c r="F15" s="267"/>
      <c r="G15" s="267"/>
      <c r="H15" s="267"/>
      <c r="I15" s="270"/>
    </row>
    <row r="17" spans="1:9">
      <c r="A17" t="s">
        <v>145</v>
      </c>
    </row>
    <row r="18" spans="1:9">
      <c r="A18" s="260" t="s">
        <v>127</v>
      </c>
      <c r="B18" s="261" t="s">
        <v>146</v>
      </c>
      <c r="C18" s="392">
        <v>100000</v>
      </c>
      <c r="D18" s="261"/>
      <c r="E18" s="261"/>
      <c r="F18" s="261"/>
      <c r="G18" s="261"/>
      <c r="H18" s="261"/>
      <c r="I18" s="268"/>
    </row>
    <row r="19" spans="1:9">
      <c r="A19" s="262"/>
      <c r="B19" s="202" t="s">
        <v>147</v>
      </c>
      <c r="C19" s="395">
        <v>300</v>
      </c>
      <c r="D19" s="259"/>
      <c r="E19" s="259"/>
      <c r="F19" s="259"/>
      <c r="G19" s="259"/>
      <c r="H19" s="259"/>
      <c r="I19" s="269"/>
    </row>
    <row r="20" spans="1:9">
      <c r="A20" s="394"/>
      <c r="B20" s="259" t="s">
        <v>148</v>
      </c>
      <c r="C20" s="395">
        <v>100</v>
      </c>
      <c r="D20" s="259"/>
      <c r="E20" s="259"/>
      <c r="F20" s="259"/>
      <c r="G20" s="259"/>
      <c r="H20" s="259"/>
      <c r="I20" s="269"/>
    </row>
    <row r="21" spans="1:9" s="389" customFormat="1">
      <c r="A21" s="396" t="s">
        <v>138</v>
      </c>
      <c r="B21" s="396" t="s">
        <v>139</v>
      </c>
      <c r="C21" s="396" t="s">
        <v>140</v>
      </c>
      <c r="D21" s="396" t="s">
        <v>97</v>
      </c>
      <c r="E21" s="396" t="s">
        <v>99</v>
      </c>
      <c r="F21" s="396" t="s">
        <v>100</v>
      </c>
      <c r="G21" s="396" t="s">
        <v>101</v>
      </c>
      <c r="H21" s="397" t="s">
        <v>102</v>
      </c>
      <c r="I21" s="269"/>
    </row>
    <row r="22" spans="1:9">
      <c r="A22" s="394" t="s">
        <v>145</v>
      </c>
      <c r="B22" s="259" t="s">
        <v>146</v>
      </c>
      <c r="C22" s="259" t="s">
        <v>149</v>
      </c>
      <c r="D22" s="259" t="s">
        <v>116</v>
      </c>
      <c r="E22" s="259" t="s">
        <v>108</v>
      </c>
      <c r="F22" s="259" t="s">
        <v>150</v>
      </c>
      <c r="G22" s="398">
        <v>10000</v>
      </c>
      <c r="H22" s="215"/>
      <c r="I22" s="269"/>
    </row>
    <row r="23" spans="1:9">
      <c r="A23" s="259" t="s">
        <v>151</v>
      </c>
      <c r="B23" s="259" t="s">
        <v>147</v>
      </c>
      <c r="C23" s="259" t="s">
        <v>147</v>
      </c>
      <c r="D23" s="259" t="s">
        <v>116</v>
      </c>
      <c r="E23" s="259" t="s">
        <v>150</v>
      </c>
      <c r="F23" s="259" t="s">
        <v>152</v>
      </c>
      <c r="G23" s="398">
        <v>300</v>
      </c>
      <c r="H23" s="215"/>
      <c r="I23" s="269"/>
    </row>
    <row r="24" spans="1:9">
      <c r="A24" s="259" t="s">
        <v>151</v>
      </c>
      <c r="B24" s="259" t="s">
        <v>153</v>
      </c>
      <c r="C24" s="259" t="s">
        <v>153</v>
      </c>
      <c r="D24" s="259" t="s">
        <v>116</v>
      </c>
      <c r="E24" s="259" t="s">
        <v>152</v>
      </c>
      <c r="F24" s="259" t="s">
        <v>154</v>
      </c>
      <c r="G24" s="398">
        <v>283.02</v>
      </c>
      <c r="H24" s="215"/>
      <c r="I24" s="269"/>
    </row>
    <row r="25" spans="1:9">
      <c r="A25" s="259" t="s">
        <v>151</v>
      </c>
      <c r="B25" s="259" t="s">
        <v>153</v>
      </c>
      <c r="C25" s="259" t="s">
        <v>155</v>
      </c>
      <c r="D25" s="259" t="s">
        <v>116</v>
      </c>
      <c r="E25" s="259" t="s">
        <v>152</v>
      </c>
      <c r="F25" s="259" t="s">
        <v>156</v>
      </c>
      <c r="G25" s="398">
        <v>16.98</v>
      </c>
      <c r="H25" s="215"/>
      <c r="I25" s="269"/>
    </row>
    <row r="26" spans="1:9">
      <c r="A26" s="259" t="s">
        <v>157</v>
      </c>
      <c r="B26" s="259" t="s">
        <v>158</v>
      </c>
      <c r="C26" s="259" t="s">
        <v>158</v>
      </c>
      <c r="D26" s="413" t="s">
        <v>159</v>
      </c>
      <c r="E26" s="259" t="s">
        <v>150</v>
      </c>
      <c r="F26" s="259" t="s">
        <v>160</v>
      </c>
      <c r="G26" s="398">
        <v>100</v>
      </c>
      <c r="H26" s="215"/>
      <c r="I26" s="269"/>
    </row>
    <row r="27" spans="1:9">
      <c r="A27" s="259" t="s">
        <v>157</v>
      </c>
      <c r="B27" s="259" t="s">
        <v>161</v>
      </c>
      <c r="C27" s="259" t="s">
        <v>161</v>
      </c>
      <c r="D27" s="259" t="s">
        <v>116</v>
      </c>
      <c r="E27" s="259" t="s">
        <v>160</v>
      </c>
      <c r="F27" s="259" t="s">
        <v>117</v>
      </c>
      <c r="G27" s="398">
        <v>100</v>
      </c>
      <c r="H27" s="215"/>
      <c r="I27" s="269"/>
    </row>
    <row r="28" spans="1:9">
      <c r="A28" s="262"/>
      <c r="B28" s="259"/>
      <c r="C28" s="259"/>
      <c r="D28" s="259"/>
      <c r="E28" s="259"/>
      <c r="F28" s="259"/>
      <c r="G28" s="259"/>
      <c r="H28" s="215"/>
      <c r="I28" s="269"/>
    </row>
    <row r="29" spans="1:9">
      <c r="A29" s="266"/>
      <c r="B29" s="267"/>
      <c r="C29" s="267"/>
      <c r="D29" s="267"/>
      <c r="E29" s="267"/>
      <c r="F29" s="267"/>
      <c r="G29" s="267"/>
      <c r="H29" s="267"/>
      <c r="I29" s="270"/>
    </row>
    <row r="30" spans="1:9">
      <c r="B30" s="424"/>
    </row>
    <row r="31" spans="1:9">
      <c r="A31" t="s">
        <v>162</v>
      </c>
    </row>
    <row r="32" spans="1:9">
      <c r="A32" s="260" t="s">
        <v>163</v>
      </c>
      <c r="B32" s="400" t="s">
        <v>164</v>
      </c>
      <c r="C32" s="392">
        <v>-100</v>
      </c>
      <c r="D32" s="261"/>
      <c r="E32" s="261"/>
      <c r="F32" s="261"/>
      <c r="G32" s="261"/>
      <c r="H32" s="261"/>
      <c r="I32" s="268"/>
    </row>
    <row r="33" spans="1:9">
      <c r="A33" s="262"/>
      <c r="B33" s="401" t="s">
        <v>165</v>
      </c>
      <c r="C33" s="402">
        <v>-300</v>
      </c>
      <c r="D33" s="394"/>
      <c r="E33" s="394"/>
      <c r="F33" s="394"/>
      <c r="G33" s="394"/>
      <c r="H33" s="394"/>
      <c r="I33" s="269"/>
    </row>
    <row r="34" spans="1:9">
      <c r="A34" s="262"/>
      <c r="B34" s="425" t="s">
        <v>166</v>
      </c>
      <c r="C34" s="395">
        <v>10</v>
      </c>
      <c r="D34" s="259"/>
      <c r="E34" s="259"/>
      <c r="F34" s="259"/>
      <c r="G34" s="259"/>
      <c r="H34" s="259"/>
      <c r="I34" s="269"/>
    </row>
    <row r="35" spans="1:9">
      <c r="A35" s="394"/>
      <c r="B35" s="401" t="s">
        <v>167</v>
      </c>
      <c r="C35" s="395">
        <v>-99590</v>
      </c>
      <c r="D35" s="259"/>
      <c r="E35" s="259"/>
      <c r="F35" s="259"/>
      <c r="G35" s="259"/>
      <c r="H35" s="259"/>
      <c r="I35" s="269"/>
    </row>
    <row r="36" spans="1:9">
      <c r="A36" s="394"/>
      <c r="B36" s="401" t="s">
        <v>168</v>
      </c>
      <c r="C36" s="395">
        <v>-99990</v>
      </c>
      <c r="D36" s="259"/>
      <c r="E36" s="259"/>
      <c r="F36" s="259"/>
      <c r="G36" s="259"/>
      <c r="H36" s="259"/>
      <c r="I36" s="269"/>
    </row>
    <row r="37" spans="1:9">
      <c r="A37" s="394"/>
      <c r="B37" s="259"/>
      <c r="C37" s="395"/>
      <c r="D37" s="259"/>
      <c r="E37" s="259"/>
      <c r="F37" s="259"/>
      <c r="G37" s="259"/>
      <c r="H37" s="259"/>
      <c r="I37" s="269"/>
    </row>
    <row r="38" spans="1:9">
      <c r="A38" s="213" t="s">
        <v>138</v>
      </c>
      <c r="B38" s="213" t="s">
        <v>139</v>
      </c>
      <c r="C38" s="213" t="s">
        <v>140</v>
      </c>
      <c r="D38" s="213" t="s">
        <v>97</v>
      </c>
      <c r="E38" s="213" t="s">
        <v>99</v>
      </c>
      <c r="F38" s="213" t="s">
        <v>100</v>
      </c>
      <c r="G38" s="213" t="s">
        <v>101</v>
      </c>
      <c r="H38" s="214" t="s">
        <v>102</v>
      </c>
      <c r="I38" s="385"/>
    </row>
    <row r="39" spans="1:9">
      <c r="A39" s="259"/>
      <c r="B39" s="259"/>
      <c r="C39" s="259"/>
      <c r="D39" s="259"/>
      <c r="E39" s="259"/>
      <c r="F39" s="259"/>
      <c r="G39" s="398"/>
      <c r="H39" s="215"/>
      <c r="I39" s="269"/>
    </row>
    <row r="40" spans="1:9">
      <c r="A40" s="259" t="s">
        <v>164</v>
      </c>
      <c r="B40" s="259" t="s">
        <v>169</v>
      </c>
      <c r="C40" s="259" t="s">
        <v>169</v>
      </c>
      <c r="D40" s="259" t="s">
        <v>170</v>
      </c>
      <c r="E40" s="259" t="s">
        <v>117</v>
      </c>
      <c r="F40" s="259" t="s">
        <v>171</v>
      </c>
      <c r="G40" s="398">
        <v>100</v>
      </c>
      <c r="H40" s="215"/>
      <c r="I40" s="269"/>
    </row>
    <row r="41" spans="1:9">
      <c r="A41" s="259" t="s">
        <v>165</v>
      </c>
      <c r="B41" s="259" t="s">
        <v>172</v>
      </c>
      <c r="C41" s="259" t="s">
        <v>172</v>
      </c>
      <c r="D41" s="259" t="s">
        <v>170</v>
      </c>
      <c r="E41" s="259" t="s">
        <v>154</v>
      </c>
      <c r="F41" s="259" t="s">
        <v>152</v>
      </c>
      <c r="G41" s="398">
        <v>283.02</v>
      </c>
      <c r="H41" s="215"/>
      <c r="I41" s="269"/>
    </row>
    <row r="42" spans="1:9">
      <c r="A42" s="259" t="s">
        <v>165</v>
      </c>
      <c r="B42" s="259" t="s">
        <v>172</v>
      </c>
      <c r="C42" s="259" t="s">
        <v>173</v>
      </c>
      <c r="D42" s="259" t="s">
        <v>170</v>
      </c>
      <c r="E42" s="259" t="s">
        <v>156</v>
      </c>
      <c r="F42" s="259" t="s">
        <v>152</v>
      </c>
      <c r="G42" s="398">
        <v>16.98</v>
      </c>
      <c r="H42" s="215"/>
      <c r="I42" s="269"/>
    </row>
    <row r="43" spans="1:9">
      <c r="A43" s="259" t="s">
        <v>165</v>
      </c>
      <c r="B43" s="259" t="s">
        <v>172</v>
      </c>
      <c r="C43" s="259" t="s">
        <v>174</v>
      </c>
      <c r="D43" s="259" t="s">
        <v>170</v>
      </c>
      <c r="E43" s="259" t="s">
        <v>152</v>
      </c>
      <c r="F43" s="259" t="s">
        <v>171</v>
      </c>
      <c r="G43" s="398">
        <v>300</v>
      </c>
      <c r="H43" s="215"/>
      <c r="I43" s="269"/>
    </row>
    <row r="44" spans="1:9" s="391" customFormat="1">
      <c r="A44" s="393" t="s">
        <v>175</v>
      </c>
      <c r="B44" s="413" t="s">
        <v>176</v>
      </c>
      <c r="C44" s="413" t="s">
        <v>176</v>
      </c>
      <c r="D44" s="413" t="s">
        <v>170</v>
      </c>
      <c r="E44" s="413" t="s">
        <v>150</v>
      </c>
      <c r="F44" s="413" t="s">
        <v>177</v>
      </c>
      <c r="G44" s="414">
        <v>9.43</v>
      </c>
      <c r="H44" s="415"/>
      <c r="I44" s="423"/>
    </row>
    <row r="45" spans="1:9" s="391" customFormat="1">
      <c r="A45" s="393" t="s">
        <v>175</v>
      </c>
      <c r="B45" s="413" t="s">
        <v>176</v>
      </c>
      <c r="C45" s="413" t="s">
        <v>178</v>
      </c>
      <c r="D45" s="413" t="s">
        <v>170</v>
      </c>
      <c r="E45" s="413" t="s">
        <v>150</v>
      </c>
      <c r="F45" s="413" t="s">
        <v>156</v>
      </c>
      <c r="G45" s="414">
        <v>0.56999999999999995</v>
      </c>
      <c r="H45" s="415"/>
      <c r="I45" s="423"/>
    </row>
    <row r="46" spans="1:9">
      <c r="A46" s="259" t="s">
        <v>167</v>
      </c>
      <c r="B46" s="259" t="s">
        <v>179</v>
      </c>
      <c r="C46" s="259" t="s">
        <v>180</v>
      </c>
      <c r="D46" s="259" t="s">
        <v>170</v>
      </c>
      <c r="E46" s="259" t="s">
        <v>150</v>
      </c>
      <c r="F46" s="259" t="s">
        <v>171</v>
      </c>
      <c r="G46" s="398">
        <v>99590</v>
      </c>
      <c r="H46" s="215"/>
      <c r="I46" s="269"/>
    </row>
    <row r="47" spans="1:9">
      <c r="A47" s="262" t="s">
        <v>162</v>
      </c>
      <c r="B47" s="259" t="s">
        <v>181</v>
      </c>
      <c r="C47" s="259" t="s">
        <v>182</v>
      </c>
      <c r="D47" s="84" t="s">
        <v>183</v>
      </c>
      <c r="E47" s="259" t="s">
        <v>171</v>
      </c>
      <c r="F47" s="259" t="s">
        <v>107</v>
      </c>
      <c r="G47" s="398">
        <v>99990</v>
      </c>
      <c r="H47" s="215"/>
      <c r="I47" s="269"/>
    </row>
    <row r="48" spans="1:9">
      <c r="A48" s="266"/>
      <c r="B48" s="267"/>
      <c r="C48" s="267"/>
      <c r="D48" s="267"/>
      <c r="E48" s="267"/>
      <c r="F48" s="267"/>
      <c r="G48" s="267"/>
      <c r="H48" s="267"/>
      <c r="I48" s="270"/>
    </row>
    <row r="50" spans="1:9">
      <c r="A50" s="28" t="s">
        <v>184</v>
      </c>
    </row>
    <row r="51" spans="1:9">
      <c r="A51" s="260" t="s">
        <v>185</v>
      </c>
      <c r="B51" s="392" t="s">
        <v>158</v>
      </c>
      <c r="C51" s="392">
        <v>100</v>
      </c>
      <c r="D51" s="261"/>
      <c r="E51" s="261"/>
      <c r="F51" s="261"/>
      <c r="G51" s="261"/>
      <c r="H51" s="261"/>
      <c r="I51" s="268"/>
    </row>
    <row r="52" spans="1:9">
      <c r="A52" s="262"/>
      <c r="B52" s="259"/>
      <c r="C52" s="259"/>
      <c r="D52" s="259"/>
      <c r="E52" s="259"/>
      <c r="F52" s="259"/>
      <c r="G52" s="259"/>
      <c r="H52" s="259"/>
      <c r="I52" s="269"/>
    </row>
    <row r="53" spans="1:9">
      <c r="A53" s="213" t="s">
        <v>138</v>
      </c>
      <c r="B53" s="213" t="s">
        <v>139</v>
      </c>
      <c r="C53" s="213" t="s">
        <v>140</v>
      </c>
      <c r="D53" s="213" t="s">
        <v>97</v>
      </c>
      <c r="E53" s="213" t="s">
        <v>99</v>
      </c>
      <c r="F53" s="213" t="s">
        <v>100</v>
      </c>
      <c r="G53" s="213" t="s">
        <v>101</v>
      </c>
      <c r="H53" s="214" t="s">
        <v>102</v>
      </c>
      <c r="I53" s="385"/>
    </row>
    <row r="54" spans="1:9">
      <c r="A54" s="28" t="s">
        <v>186</v>
      </c>
      <c r="B54" s="259" t="s">
        <v>158</v>
      </c>
      <c r="C54" s="259" t="s">
        <v>158</v>
      </c>
      <c r="D54" s="413" t="s">
        <v>159</v>
      </c>
      <c r="E54" s="259" t="s">
        <v>150</v>
      </c>
      <c r="F54" s="259" t="s">
        <v>160</v>
      </c>
      <c r="G54" s="398">
        <v>100</v>
      </c>
      <c r="H54" s="215" t="s">
        <v>109</v>
      </c>
      <c r="I54" s="269"/>
    </row>
    <row r="55" spans="1:9">
      <c r="A55" s="28" t="s">
        <v>186</v>
      </c>
      <c r="B55" s="259" t="s">
        <v>158</v>
      </c>
      <c r="C55" s="259" t="s">
        <v>158</v>
      </c>
      <c r="D55" s="259" t="s">
        <v>116</v>
      </c>
      <c r="E55" s="259" t="s">
        <v>160</v>
      </c>
      <c r="F55" s="259" t="s">
        <v>187</v>
      </c>
      <c r="G55" s="398">
        <v>100</v>
      </c>
      <c r="H55" s="215"/>
      <c r="I55" s="269"/>
    </row>
    <row r="56" spans="1:9">
      <c r="A56" s="28" t="s">
        <v>188</v>
      </c>
      <c r="B56" s="259" t="s">
        <v>158</v>
      </c>
      <c r="C56" s="259" t="s">
        <v>158</v>
      </c>
      <c r="D56" s="259" t="s">
        <v>116</v>
      </c>
      <c r="E56" s="259" t="s">
        <v>160</v>
      </c>
      <c r="F56" s="259" t="s">
        <v>189</v>
      </c>
      <c r="G56" s="398">
        <v>100</v>
      </c>
      <c r="H56" s="215"/>
      <c r="I56" s="269"/>
    </row>
    <row r="57" spans="1:9">
      <c r="A57" s="266"/>
      <c r="B57" s="267"/>
      <c r="C57" s="267"/>
      <c r="D57" s="267"/>
      <c r="E57" s="267"/>
      <c r="F57" s="267"/>
      <c r="G57" s="267"/>
      <c r="H57" s="267"/>
      <c r="I57" s="270"/>
    </row>
    <row r="59" spans="1:9">
      <c r="A59" s="28" t="s">
        <v>190</v>
      </c>
    </row>
    <row r="60" spans="1:9">
      <c r="A60" s="260" t="s">
        <v>191</v>
      </c>
      <c r="B60" s="392" t="s">
        <v>192</v>
      </c>
      <c r="C60" s="392">
        <v>150</v>
      </c>
      <c r="D60" s="261"/>
      <c r="E60" s="261"/>
      <c r="F60" s="261"/>
      <c r="G60" s="261"/>
      <c r="H60" s="261"/>
      <c r="I60" s="268"/>
    </row>
    <row r="61" spans="1:9">
      <c r="A61" s="262"/>
      <c r="B61" s="259"/>
      <c r="C61" s="259"/>
      <c r="D61" s="259"/>
      <c r="E61" s="259"/>
      <c r="F61" s="259"/>
      <c r="G61" s="259"/>
      <c r="H61" s="259"/>
      <c r="I61" s="269"/>
    </row>
    <row r="62" spans="1:9">
      <c r="A62" s="213" t="s">
        <v>138</v>
      </c>
      <c r="B62" s="213" t="s">
        <v>139</v>
      </c>
      <c r="C62" s="213" t="s">
        <v>140</v>
      </c>
      <c r="D62" s="213" t="s">
        <v>97</v>
      </c>
      <c r="E62" s="213" t="s">
        <v>99</v>
      </c>
      <c r="F62" s="213" t="s">
        <v>100</v>
      </c>
      <c r="G62" s="213" t="s">
        <v>101</v>
      </c>
      <c r="H62" s="214" t="s">
        <v>102</v>
      </c>
      <c r="I62" s="385"/>
    </row>
    <row r="63" spans="1:9">
      <c r="A63" s="28" t="s">
        <v>193</v>
      </c>
      <c r="B63" s="28" t="s">
        <v>194</v>
      </c>
      <c r="C63" s="28" t="s">
        <v>193</v>
      </c>
      <c r="D63" s="413" t="s">
        <v>159</v>
      </c>
      <c r="E63" s="259" t="s">
        <v>195</v>
      </c>
      <c r="F63" s="259" t="s">
        <v>196</v>
      </c>
      <c r="G63" s="398">
        <v>150</v>
      </c>
      <c r="H63" s="215" t="s">
        <v>109</v>
      </c>
      <c r="I63" s="269"/>
    </row>
    <row r="64" spans="1:9">
      <c r="A64" s="266"/>
      <c r="B64" s="267"/>
      <c r="C64" s="267"/>
      <c r="D64" s="267"/>
      <c r="E64" s="267"/>
      <c r="F64" s="267"/>
      <c r="G64" s="267"/>
      <c r="H64" s="267"/>
      <c r="I64" s="270"/>
    </row>
    <row r="65" spans="1:9" ht="22.5" customHeight="1"/>
    <row r="66" spans="1:9">
      <c r="A66" s="28" t="s">
        <v>197</v>
      </c>
    </row>
    <row r="67" spans="1:9">
      <c r="A67" s="260" t="s">
        <v>92</v>
      </c>
      <c r="B67" s="261" t="s">
        <v>137</v>
      </c>
      <c r="C67" s="392">
        <v>200000</v>
      </c>
      <c r="D67" s="261"/>
      <c r="E67" s="261"/>
      <c r="F67" s="261"/>
      <c r="G67" s="261"/>
      <c r="H67" s="261"/>
      <c r="I67" s="268"/>
    </row>
    <row r="68" spans="1:9">
      <c r="A68" s="262"/>
      <c r="B68" s="259"/>
      <c r="C68" s="259"/>
      <c r="D68" s="259"/>
      <c r="E68" s="259"/>
      <c r="F68" s="259"/>
      <c r="G68" s="259"/>
      <c r="H68" s="259"/>
      <c r="I68" s="269"/>
    </row>
    <row r="69" spans="1:9">
      <c r="A69" s="213" t="s">
        <v>138</v>
      </c>
      <c r="B69" s="213" t="s">
        <v>139</v>
      </c>
      <c r="C69" s="213" t="s">
        <v>140</v>
      </c>
      <c r="D69" s="213" t="s">
        <v>97</v>
      </c>
      <c r="E69" s="213" t="s">
        <v>99</v>
      </c>
      <c r="F69" s="213" t="s">
        <v>100</v>
      </c>
      <c r="G69" s="213" t="s">
        <v>101</v>
      </c>
      <c r="H69" s="214" t="s">
        <v>102</v>
      </c>
      <c r="I69" s="385"/>
    </row>
    <row r="70" spans="1:9">
      <c r="A70" s="262" t="s">
        <v>198</v>
      </c>
      <c r="B70" s="259" t="s">
        <v>108</v>
      </c>
      <c r="C70" s="259" t="s">
        <v>141</v>
      </c>
      <c r="D70" s="259" t="s">
        <v>105</v>
      </c>
      <c r="E70" s="259" t="s">
        <v>107</v>
      </c>
      <c r="F70" s="259" t="s">
        <v>108</v>
      </c>
      <c r="G70" s="259">
        <v>20000</v>
      </c>
      <c r="H70" s="215" t="s">
        <v>109</v>
      </c>
      <c r="I70" s="269"/>
    </row>
    <row r="71" spans="1:9">
      <c r="A71" s="266"/>
      <c r="B71" s="267"/>
      <c r="C71" s="267"/>
      <c r="D71" s="267"/>
      <c r="E71" s="267"/>
      <c r="F71" s="267"/>
      <c r="G71" s="267"/>
      <c r="H71" s="267"/>
      <c r="I71" s="270"/>
    </row>
    <row r="73" spans="1:9">
      <c r="A73" t="s">
        <v>142</v>
      </c>
    </row>
    <row r="74" spans="1:9">
      <c r="A74" s="260" t="s">
        <v>122</v>
      </c>
      <c r="B74" s="261" t="s">
        <v>143</v>
      </c>
      <c r="C74" s="392">
        <v>200000</v>
      </c>
      <c r="D74" s="261"/>
      <c r="E74" s="261"/>
      <c r="F74" s="261"/>
      <c r="G74" s="261"/>
      <c r="H74" s="261"/>
      <c r="I74" s="268"/>
    </row>
    <row r="75" spans="1:9">
      <c r="A75" s="262"/>
      <c r="B75" s="259"/>
      <c r="C75" s="259"/>
      <c r="D75" s="259"/>
      <c r="E75" s="259"/>
      <c r="F75" s="259"/>
      <c r="G75" s="259"/>
      <c r="H75" s="259"/>
      <c r="I75" s="269"/>
    </row>
    <row r="76" spans="1:9">
      <c r="A76" s="213" t="s">
        <v>138</v>
      </c>
      <c r="B76" s="258" t="s">
        <v>139</v>
      </c>
      <c r="C76" s="258" t="s">
        <v>140</v>
      </c>
      <c r="D76" s="258" t="s">
        <v>97</v>
      </c>
      <c r="E76" s="213" t="s">
        <v>99</v>
      </c>
      <c r="F76" s="258" t="s">
        <v>100</v>
      </c>
      <c r="G76" s="258" t="s">
        <v>101</v>
      </c>
      <c r="H76" s="214" t="s">
        <v>102</v>
      </c>
      <c r="I76" s="412"/>
    </row>
    <row r="77" spans="1:9">
      <c r="A77" s="261" t="s">
        <v>142</v>
      </c>
      <c r="B77" s="259" t="s">
        <v>143</v>
      </c>
      <c r="C77" s="259" t="s">
        <v>144</v>
      </c>
      <c r="D77" s="259" t="s">
        <v>105</v>
      </c>
      <c r="E77" s="261" t="s">
        <v>108</v>
      </c>
      <c r="F77" s="259" t="s">
        <v>107</v>
      </c>
      <c r="G77" s="392">
        <v>200000</v>
      </c>
      <c r="H77" s="215" t="s">
        <v>109</v>
      </c>
      <c r="I77" s="269"/>
    </row>
    <row r="78" spans="1:9">
      <c r="A78" s="266"/>
      <c r="B78" s="267"/>
      <c r="C78" s="267"/>
      <c r="D78" s="267"/>
      <c r="E78" s="267"/>
      <c r="F78" s="267"/>
      <c r="G78" s="267"/>
      <c r="H78" s="267"/>
      <c r="I78" s="270"/>
    </row>
    <row r="80" spans="1:9">
      <c r="A80" t="s">
        <v>145</v>
      </c>
    </row>
    <row r="81" spans="1:9">
      <c r="A81" s="260" t="s">
        <v>127</v>
      </c>
      <c r="B81" s="261" t="s">
        <v>146</v>
      </c>
      <c r="C81" s="392">
        <v>200000</v>
      </c>
      <c r="D81" s="261"/>
      <c r="E81" s="261"/>
      <c r="F81" s="261"/>
      <c r="G81" s="261"/>
      <c r="H81" s="261"/>
      <c r="I81" s="268"/>
    </row>
    <row r="82" spans="1:9">
      <c r="A82" s="262"/>
      <c r="B82" s="202" t="s">
        <v>147</v>
      </c>
      <c r="C82" s="395">
        <v>600</v>
      </c>
      <c r="D82" s="259"/>
      <c r="E82" s="259"/>
      <c r="F82" s="259"/>
      <c r="G82" s="259"/>
      <c r="H82" s="259"/>
      <c r="I82" s="269"/>
    </row>
    <row r="83" spans="1:9">
      <c r="A83" s="394"/>
      <c r="B83" s="259" t="s">
        <v>148</v>
      </c>
      <c r="C83" s="395">
        <v>200</v>
      </c>
      <c r="D83" s="259"/>
      <c r="E83" s="259"/>
      <c r="F83" s="259"/>
      <c r="G83" s="259"/>
      <c r="H83" s="259"/>
      <c r="I83" s="269"/>
    </row>
    <row r="84" spans="1:9">
      <c r="A84" s="213" t="s">
        <v>138</v>
      </c>
      <c r="B84" s="258" t="s">
        <v>139</v>
      </c>
      <c r="C84" s="258" t="s">
        <v>140</v>
      </c>
      <c r="D84" s="258" t="s">
        <v>97</v>
      </c>
      <c r="E84" s="258" t="s">
        <v>99</v>
      </c>
      <c r="F84" s="258" t="s">
        <v>100</v>
      </c>
      <c r="G84" s="258" t="s">
        <v>101</v>
      </c>
      <c r="H84" s="411" t="s">
        <v>102</v>
      </c>
      <c r="I84" s="412"/>
    </row>
    <row r="85" spans="1:9">
      <c r="A85" s="261" t="s">
        <v>145</v>
      </c>
      <c r="B85" s="259" t="s">
        <v>146</v>
      </c>
      <c r="C85" s="259" t="s">
        <v>149</v>
      </c>
      <c r="D85" s="259" t="s">
        <v>116</v>
      </c>
      <c r="E85" s="259" t="s">
        <v>108</v>
      </c>
      <c r="F85" s="259" t="s">
        <v>150</v>
      </c>
      <c r="G85" s="398">
        <v>200000</v>
      </c>
      <c r="H85" s="215"/>
      <c r="I85" s="269"/>
    </row>
    <row r="86" spans="1:9">
      <c r="A86" s="259" t="s">
        <v>151</v>
      </c>
      <c r="B86" s="259" t="s">
        <v>147</v>
      </c>
      <c r="C86" s="259" t="s">
        <v>147</v>
      </c>
      <c r="D86" s="259" t="s">
        <v>116</v>
      </c>
      <c r="E86" s="259" t="s">
        <v>150</v>
      </c>
      <c r="F86" s="259" t="s">
        <v>152</v>
      </c>
      <c r="G86" s="398">
        <v>600</v>
      </c>
      <c r="H86" s="215"/>
      <c r="I86" s="269"/>
    </row>
    <row r="87" spans="1:9">
      <c r="A87" s="259" t="s">
        <v>151</v>
      </c>
      <c r="B87" s="259" t="s">
        <v>153</v>
      </c>
      <c r="C87" s="259" t="s">
        <v>153</v>
      </c>
      <c r="D87" s="259" t="s">
        <v>116</v>
      </c>
      <c r="E87" s="259" t="s">
        <v>152</v>
      </c>
      <c r="F87" s="259" t="s">
        <v>154</v>
      </c>
      <c r="G87" s="398">
        <v>566.04</v>
      </c>
      <c r="H87" s="215"/>
      <c r="I87" s="269"/>
    </row>
    <row r="88" spans="1:9">
      <c r="A88" s="259" t="s">
        <v>151</v>
      </c>
      <c r="B88" s="259" t="s">
        <v>153</v>
      </c>
      <c r="C88" s="259" t="s">
        <v>155</v>
      </c>
      <c r="D88" s="259" t="s">
        <v>116</v>
      </c>
      <c r="E88" s="259" t="s">
        <v>152</v>
      </c>
      <c r="F88" s="259" t="s">
        <v>156</v>
      </c>
      <c r="G88" s="398">
        <v>33.96</v>
      </c>
      <c r="H88" s="215"/>
      <c r="I88" s="269"/>
    </row>
    <row r="89" spans="1:9">
      <c r="A89" s="259" t="s">
        <v>157</v>
      </c>
      <c r="B89" s="259" t="s">
        <v>158</v>
      </c>
      <c r="C89" s="259" t="s">
        <v>158</v>
      </c>
      <c r="D89" s="413" t="s">
        <v>159</v>
      </c>
      <c r="E89" s="259" t="s">
        <v>150</v>
      </c>
      <c r="F89" s="259" t="s">
        <v>160</v>
      </c>
      <c r="G89" s="398">
        <v>200</v>
      </c>
      <c r="H89" s="215"/>
      <c r="I89" s="269"/>
    </row>
    <row r="90" spans="1:9">
      <c r="A90" s="259" t="s">
        <v>157</v>
      </c>
      <c r="B90" s="259" t="s">
        <v>161</v>
      </c>
      <c r="C90" s="259" t="s">
        <v>161</v>
      </c>
      <c r="D90" s="259" t="s">
        <v>116</v>
      </c>
      <c r="E90" s="259" t="s">
        <v>160</v>
      </c>
      <c r="F90" s="259" t="s">
        <v>117</v>
      </c>
      <c r="G90" s="398">
        <v>200</v>
      </c>
      <c r="H90" s="215"/>
      <c r="I90" s="269"/>
    </row>
    <row r="91" spans="1:9">
      <c r="A91" s="262"/>
      <c r="B91" s="259"/>
      <c r="C91" s="259"/>
      <c r="D91" s="259"/>
      <c r="E91" s="259"/>
      <c r="F91" s="259"/>
      <c r="G91" s="259"/>
      <c r="H91" s="215"/>
      <c r="I91" s="269"/>
    </row>
    <row r="92" spans="1:9">
      <c r="A92" s="266"/>
      <c r="B92" s="267"/>
      <c r="C92" s="267"/>
      <c r="D92" s="267"/>
      <c r="E92" s="267"/>
      <c r="F92" s="267"/>
      <c r="G92" s="267"/>
      <c r="H92" s="267"/>
      <c r="I92" s="270"/>
    </row>
    <row r="94" spans="1:9">
      <c r="A94" s="391" t="s">
        <v>199</v>
      </c>
    </row>
    <row r="95" spans="1:9">
      <c r="A95" s="260" t="s">
        <v>200</v>
      </c>
      <c r="B95" s="261" t="s">
        <v>201</v>
      </c>
      <c r="C95" s="392">
        <v>-5000</v>
      </c>
      <c r="D95" s="261"/>
      <c r="E95" s="261"/>
      <c r="F95" s="261"/>
      <c r="G95" s="261"/>
      <c r="H95" s="261"/>
      <c r="I95" s="268"/>
    </row>
    <row r="96" spans="1:9">
      <c r="A96" s="262"/>
      <c r="B96" s="259" t="s">
        <v>202</v>
      </c>
      <c r="C96" s="402">
        <v>75</v>
      </c>
      <c r="D96" s="394"/>
      <c r="E96" s="394"/>
      <c r="F96" s="394"/>
      <c r="G96" s="394"/>
      <c r="H96" s="394"/>
      <c r="I96" s="269"/>
    </row>
    <row r="97" spans="1:9">
      <c r="A97" s="262"/>
      <c r="B97" s="259" t="s">
        <v>203</v>
      </c>
      <c r="C97" s="395">
        <v>-5</v>
      </c>
      <c r="D97" s="259"/>
      <c r="E97" s="259"/>
      <c r="F97" s="259"/>
      <c r="G97" s="259"/>
      <c r="H97" s="259"/>
      <c r="I97" s="269"/>
    </row>
    <row r="98" spans="1:9">
      <c r="A98" s="394"/>
      <c r="B98" s="401" t="s">
        <v>168</v>
      </c>
      <c r="C98" s="395">
        <v>-5005</v>
      </c>
      <c r="D98" s="259"/>
      <c r="E98" s="259"/>
      <c r="F98" s="259"/>
      <c r="G98" s="259"/>
      <c r="H98" s="259"/>
      <c r="I98" s="269"/>
    </row>
    <row r="99" spans="1:9">
      <c r="A99" s="394"/>
      <c r="B99" s="259"/>
      <c r="C99" s="395"/>
      <c r="D99" s="259"/>
      <c r="E99" s="259"/>
      <c r="F99" s="259"/>
      <c r="G99" s="259"/>
      <c r="H99" s="259"/>
      <c r="I99" s="269"/>
    </row>
    <row r="100" spans="1:9">
      <c r="A100" s="213" t="s">
        <v>138</v>
      </c>
      <c r="B100" s="213" t="s">
        <v>139</v>
      </c>
      <c r="C100" s="213" t="s">
        <v>140</v>
      </c>
      <c r="D100" s="213" t="s">
        <v>97</v>
      </c>
      <c r="E100" s="213" t="s">
        <v>99</v>
      </c>
      <c r="F100" s="213" t="s">
        <v>100</v>
      </c>
      <c r="G100" s="213" t="s">
        <v>101</v>
      </c>
      <c r="H100" s="214" t="s">
        <v>102</v>
      </c>
      <c r="I100" s="385"/>
    </row>
    <row r="101" spans="1:9">
      <c r="A101" s="259"/>
      <c r="B101" s="259"/>
      <c r="C101" s="259"/>
      <c r="D101" s="259"/>
      <c r="E101" s="259"/>
      <c r="F101" s="259"/>
      <c r="G101" s="398"/>
      <c r="H101" s="215"/>
      <c r="I101" s="269"/>
    </row>
    <row r="102" spans="1:9">
      <c r="A102" s="259" t="s">
        <v>204</v>
      </c>
      <c r="B102" s="259" t="s">
        <v>201</v>
      </c>
      <c r="C102" s="259" t="s">
        <v>201</v>
      </c>
      <c r="D102" s="259" t="s">
        <v>170</v>
      </c>
      <c r="E102" s="259" t="s">
        <v>205</v>
      </c>
      <c r="F102" s="259" t="s">
        <v>206</v>
      </c>
      <c r="G102" s="398">
        <v>5000</v>
      </c>
      <c r="H102" s="215"/>
      <c r="I102" s="269"/>
    </row>
    <row r="103" spans="1:9">
      <c r="A103" s="259" t="s">
        <v>204</v>
      </c>
      <c r="B103" s="259" t="s">
        <v>202</v>
      </c>
      <c r="C103" s="259" t="s">
        <v>202</v>
      </c>
      <c r="D103" s="259" t="s">
        <v>170</v>
      </c>
      <c r="E103" s="259" t="s">
        <v>205</v>
      </c>
      <c r="F103" s="259" t="s">
        <v>207</v>
      </c>
      <c r="G103" s="398">
        <v>75</v>
      </c>
      <c r="H103" s="215"/>
      <c r="I103" s="269"/>
    </row>
    <row r="104" spans="1:9">
      <c r="A104" s="259" t="s">
        <v>204</v>
      </c>
      <c r="B104" s="259" t="s">
        <v>208</v>
      </c>
      <c r="C104" s="259" t="s">
        <v>208</v>
      </c>
      <c r="D104" s="259" t="s">
        <v>170</v>
      </c>
      <c r="E104" s="259" t="s">
        <v>207</v>
      </c>
      <c r="F104" s="259" t="s">
        <v>209</v>
      </c>
      <c r="G104" s="398">
        <v>70.75</v>
      </c>
      <c r="H104" s="215"/>
      <c r="I104" s="269"/>
    </row>
    <row r="105" spans="1:9">
      <c r="A105" s="259" t="s">
        <v>204</v>
      </c>
      <c r="B105" s="259" t="s">
        <v>208</v>
      </c>
      <c r="C105" s="259" t="s">
        <v>210</v>
      </c>
      <c r="D105" s="259" t="s">
        <v>170</v>
      </c>
      <c r="E105" s="259" t="s">
        <v>207</v>
      </c>
      <c r="F105" s="259" t="s">
        <v>156</v>
      </c>
      <c r="G105" s="398">
        <v>4.25</v>
      </c>
      <c r="H105" s="215"/>
      <c r="I105" s="269"/>
    </row>
    <row r="106" spans="1:9" s="391" customFormat="1">
      <c r="A106" s="413" t="s">
        <v>211</v>
      </c>
      <c r="B106" s="413" t="s">
        <v>203</v>
      </c>
      <c r="C106" s="413" t="s">
        <v>203</v>
      </c>
      <c r="D106" s="413" t="s">
        <v>170</v>
      </c>
      <c r="E106" s="413" t="s">
        <v>212</v>
      </c>
      <c r="F106" s="413" t="s">
        <v>206</v>
      </c>
      <c r="G106" s="414">
        <v>5</v>
      </c>
      <c r="H106" s="415"/>
      <c r="I106" s="423"/>
    </row>
    <row r="107" spans="1:9">
      <c r="A107" s="259" t="s">
        <v>204</v>
      </c>
      <c r="B107" s="259" t="s">
        <v>213</v>
      </c>
      <c r="C107" s="259" t="s">
        <v>213</v>
      </c>
      <c r="D107" s="259" t="s">
        <v>183</v>
      </c>
      <c r="E107" s="259" t="s">
        <v>206</v>
      </c>
      <c r="F107" s="259" t="s">
        <v>107</v>
      </c>
      <c r="G107" s="398">
        <v>5005</v>
      </c>
      <c r="H107" s="215"/>
      <c r="I107" s="269"/>
    </row>
    <row r="108" spans="1:9">
      <c r="A108" s="266"/>
      <c r="B108" s="267"/>
      <c r="C108" s="267"/>
      <c r="D108" s="267"/>
      <c r="E108" s="267"/>
      <c r="F108" s="267"/>
      <c r="G108" s="267"/>
      <c r="H108" s="267"/>
      <c r="I108" s="270"/>
    </row>
    <row r="110" spans="1:9">
      <c r="A110" s="28" t="s">
        <v>214</v>
      </c>
    </row>
    <row r="111" spans="1:9">
      <c r="A111" s="260" t="s">
        <v>215</v>
      </c>
      <c r="B111" s="261" t="s">
        <v>216</v>
      </c>
      <c r="C111" s="392">
        <v>-180000</v>
      </c>
      <c r="D111" s="261"/>
      <c r="E111" s="261"/>
      <c r="F111" s="261"/>
      <c r="G111" s="261"/>
      <c r="H111" s="261"/>
      <c r="I111" s="268"/>
    </row>
    <row r="112" spans="1:9">
      <c r="A112" s="262"/>
      <c r="B112" s="259" t="s">
        <v>217</v>
      </c>
      <c r="C112" s="402">
        <v>-300000</v>
      </c>
      <c r="D112" s="394"/>
      <c r="E112" s="394"/>
      <c r="F112" s="394"/>
      <c r="G112" s="394"/>
      <c r="H112" s="394"/>
      <c r="I112" s="269"/>
    </row>
    <row r="113" spans="1:9">
      <c r="A113" s="262"/>
      <c r="B113" s="259" t="s">
        <v>218</v>
      </c>
      <c r="C113" s="402">
        <f>C111+C112</f>
        <v>-480000</v>
      </c>
      <c r="D113" s="394"/>
      <c r="E113" s="394"/>
      <c r="F113" s="394"/>
      <c r="G113" s="394"/>
      <c r="H113" s="394"/>
      <c r="I113" s="269"/>
    </row>
    <row r="114" spans="1:9">
      <c r="A114" s="262"/>
      <c r="B114" s="259"/>
      <c r="C114" s="259"/>
      <c r="D114" s="259"/>
      <c r="E114" s="259"/>
      <c r="F114" s="259"/>
      <c r="G114" s="259"/>
      <c r="H114" s="259"/>
      <c r="I114" s="269"/>
    </row>
    <row r="115" spans="1:9">
      <c r="A115" s="213" t="s">
        <v>138</v>
      </c>
      <c r="B115" s="396" t="s">
        <v>139</v>
      </c>
      <c r="C115" s="396" t="s">
        <v>140</v>
      </c>
      <c r="D115" s="396" t="s">
        <v>97</v>
      </c>
      <c r="E115" s="396" t="s">
        <v>99</v>
      </c>
      <c r="F115" s="396" t="s">
        <v>100</v>
      </c>
      <c r="G115" s="396" t="s">
        <v>101</v>
      </c>
      <c r="H115" s="214" t="s">
        <v>102</v>
      </c>
      <c r="I115" s="412"/>
    </row>
    <row r="116" spans="1:9">
      <c r="A116" s="259" t="s">
        <v>214</v>
      </c>
      <c r="B116" s="394" t="s">
        <v>216</v>
      </c>
      <c r="C116" s="394" t="s">
        <v>216</v>
      </c>
      <c r="D116" s="394" t="s">
        <v>219</v>
      </c>
      <c r="E116" s="394" t="s">
        <v>220</v>
      </c>
      <c r="F116" s="394" t="s">
        <v>221</v>
      </c>
      <c r="G116" s="418">
        <v>180000</v>
      </c>
      <c r="H116" s="215" t="s">
        <v>109</v>
      </c>
      <c r="I116" s="269"/>
    </row>
    <row r="117" spans="1:9">
      <c r="A117" s="259" t="s">
        <v>214</v>
      </c>
      <c r="B117" s="394" t="s">
        <v>217</v>
      </c>
      <c r="C117" s="394" t="s">
        <v>217</v>
      </c>
      <c r="D117" s="394" t="s">
        <v>219</v>
      </c>
      <c r="E117" s="394" t="s">
        <v>222</v>
      </c>
      <c r="F117" s="394" t="s">
        <v>221</v>
      </c>
      <c r="G117" s="398">
        <v>300000</v>
      </c>
      <c r="H117" s="215"/>
      <c r="I117" s="269"/>
    </row>
    <row r="118" spans="1:9">
      <c r="A118" s="259" t="s">
        <v>214</v>
      </c>
      <c r="B118" s="259" t="s">
        <v>218</v>
      </c>
      <c r="C118" s="259" t="s">
        <v>218</v>
      </c>
      <c r="D118" s="259" t="s">
        <v>183</v>
      </c>
      <c r="E118" s="259" t="s">
        <v>221</v>
      </c>
      <c r="F118" s="259" t="s">
        <v>107</v>
      </c>
      <c r="G118" s="398">
        <v>480000</v>
      </c>
      <c r="H118" s="215"/>
      <c r="I118" s="269"/>
    </row>
    <row r="119" spans="1:9">
      <c r="A119" s="259"/>
      <c r="B119" s="259"/>
      <c r="C119" s="259"/>
      <c r="D119" s="259"/>
      <c r="E119" s="416"/>
      <c r="F119" s="417"/>
      <c r="G119" s="402"/>
      <c r="H119" s="215"/>
      <c r="I119" s="269"/>
    </row>
    <row r="120" spans="1:9">
      <c r="A120" s="266"/>
      <c r="B120" s="267"/>
      <c r="C120" s="267"/>
      <c r="D120" s="267"/>
      <c r="E120" s="267"/>
      <c r="F120" s="267"/>
      <c r="G120" s="267"/>
      <c r="H120" s="267"/>
      <c r="I120" s="270"/>
    </row>
    <row r="122" spans="1:9">
      <c r="A122" t="s">
        <v>223</v>
      </c>
    </row>
    <row r="123" spans="1:9">
      <c r="A123" s="260" t="s">
        <v>224</v>
      </c>
      <c r="B123" s="392" t="s">
        <v>225</v>
      </c>
      <c r="C123" s="392">
        <v>300</v>
      </c>
      <c r="D123" s="261"/>
      <c r="E123" s="261"/>
      <c r="F123" s="261"/>
      <c r="G123" s="261"/>
      <c r="H123" s="261"/>
      <c r="I123" s="268"/>
    </row>
    <row r="124" spans="1:9">
      <c r="A124" s="262"/>
      <c r="B124" s="259"/>
      <c r="C124" s="259"/>
      <c r="D124" s="259"/>
      <c r="E124" s="259"/>
      <c r="F124" s="259"/>
      <c r="G124" s="259"/>
      <c r="H124" s="259"/>
      <c r="I124" s="269"/>
    </row>
    <row r="125" spans="1:9">
      <c r="A125" s="213" t="s">
        <v>138</v>
      </c>
      <c r="B125" s="213" t="s">
        <v>139</v>
      </c>
      <c r="C125" s="213" t="s">
        <v>140</v>
      </c>
      <c r="D125" s="213" t="s">
        <v>97</v>
      </c>
      <c r="E125" s="213" t="s">
        <v>99</v>
      </c>
      <c r="F125" s="213" t="s">
        <v>100</v>
      </c>
      <c r="G125" s="213" t="s">
        <v>101</v>
      </c>
      <c r="H125" s="214" t="s">
        <v>102</v>
      </c>
      <c r="I125" s="385"/>
    </row>
    <row r="126" spans="1:9">
      <c r="A126" t="s">
        <v>223</v>
      </c>
      <c r="B126" t="s">
        <v>223</v>
      </c>
      <c r="C126" t="s">
        <v>225</v>
      </c>
      <c r="D126" s="259" t="s">
        <v>159</v>
      </c>
      <c r="E126" s="259" t="s">
        <v>226</v>
      </c>
      <c r="F126" s="259" t="s">
        <v>227</v>
      </c>
      <c r="G126" s="398">
        <v>300</v>
      </c>
      <c r="H126" s="215" t="s">
        <v>109</v>
      </c>
      <c r="I126" s="269"/>
    </row>
    <row r="127" spans="1:9">
      <c r="A127" s="266"/>
      <c r="B127" s="267"/>
      <c r="C127" s="267"/>
      <c r="D127" s="267"/>
      <c r="E127" s="267"/>
      <c r="F127" s="267"/>
      <c r="G127" s="267"/>
      <c r="H127" s="267"/>
      <c r="I127" s="270"/>
    </row>
    <row r="129" spans="1:9">
      <c r="A129" t="s">
        <v>228</v>
      </c>
    </row>
    <row r="130" spans="1:9">
      <c r="A130" s="260" t="s">
        <v>229</v>
      </c>
      <c r="B130" s="261" t="s">
        <v>230</v>
      </c>
      <c r="C130" s="392">
        <v>-150000</v>
      </c>
      <c r="D130" s="261"/>
      <c r="E130" s="261"/>
      <c r="F130" s="261"/>
      <c r="G130" s="261"/>
      <c r="H130" s="261"/>
      <c r="I130" s="268"/>
    </row>
    <row r="131" spans="1:9">
      <c r="A131" s="262"/>
      <c r="B131" s="394" t="s">
        <v>231</v>
      </c>
      <c r="C131" s="402">
        <v>-150000</v>
      </c>
      <c r="D131" s="394"/>
      <c r="E131" s="394"/>
      <c r="F131" s="394"/>
      <c r="G131" s="394"/>
      <c r="H131" s="394"/>
      <c r="I131" s="269"/>
    </row>
    <row r="132" spans="1:9">
      <c r="A132" s="262"/>
      <c r="B132" s="259" t="s">
        <v>232</v>
      </c>
      <c r="C132" s="402" t="s">
        <v>232</v>
      </c>
      <c r="D132" s="394"/>
      <c r="E132" s="394"/>
      <c r="F132" s="394"/>
      <c r="G132" s="394"/>
      <c r="H132" s="394"/>
      <c r="I132" s="269"/>
    </row>
    <row r="133" spans="1:9">
      <c r="A133" s="262"/>
      <c r="B133" s="259"/>
      <c r="C133" s="259"/>
      <c r="D133" s="259"/>
      <c r="E133" s="259"/>
      <c r="F133" s="259"/>
      <c r="G133" s="259"/>
      <c r="H133" s="259"/>
      <c r="I133" s="269"/>
    </row>
    <row r="134" spans="1:9">
      <c r="A134" s="213" t="s">
        <v>138</v>
      </c>
      <c r="B134" s="396" t="s">
        <v>139</v>
      </c>
      <c r="C134" s="396" t="s">
        <v>140</v>
      </c>
      <c r="D134" s="396" t="s">
        <v>97</v>
      </c>
      <c r="E134" s="396" t="s">
        <v>99</v>
      </c>
      <c r="F134" s="396" t="s">
        <v>100</v>
      </c>
      <c r="G134" s="396" t="s">
        <v>101</v>
      </c>
      <c r="H134" s="214" t="s">
        <v>102</v>
      </c>
      <c r="I134" s="412"/>
    </row>
    <row r="135" spans="1:9">
      <c r="A135" s="259" t="s">
        <v>228</v>
      </c>
      <c r="B135" s="394" t="s">
        <v>230</v>
      </c>
      <c r="C135" s="394" t="s">
        <v>230</v>
      </c>
      <c r="D135" s="259" t="s">
        <v>170</v>
      </c>
      <c r="E135" s="394" t="s">
        <v>233</v>
      </c>
      <c r="F135" s="394" t="s">
        <v>234</v>
      </c>
      <c r="G135" s="398">
        <v>150000</v>
      </c>
      <c r="H135" s="215"/>
      <c r="I135" s="269"/>
    </row>
    <row r="136" spans="1:9">
      <c r="A136" s="259" t="s">
        <v>228</v>
      </c>
      <c r="B136" s="394" t="s">
        <v>231</v>
      </c>
      <c r="C136" s="394" t="s">
        <v>231</v>
      </c>
      <c r="D136" s="394" t="s">
        <v>183</v>
      </c>
      <c r="E136" s="394" t="s">
        <v>234</v>
      </c>
      <c r="F136" s="394" t="s">
        <v>107</v>
      </c>
      <c r="G136" s="398">
        <v>150000</v>
      </c>
      <c r="H136" s="215"/>
      <c r="I136" s="269"/>
    </row>
    <row r="137" spans="1:9">
      <c r="A137" s="259"/>
      <c r="B137" s="259"/>
      <c r="C137" s="259"/>
      <c r="D137" s="259"/>
      <c r="E137" s="416"/>
      <c r="F137" s="417"/>
      <c r="G137" s="402"/>
      <c r="H137" s="215"/>
      <c r="I137" s="269"/>
    </row>
    <row r="138" spans="1:9">
      <c r="A138" s="266"/>
      <c r="B138" s="267"/>
      <c r="C138" s="267"/>
      <c r="D138" s="267"/>
      <c r="E138" s="267"/>
      <c r="F138" s="267"/>
      <c r="G138" s="267"/>
      <c r="H138" s="267"/>
      <c r="I138" s="270"/>
    </row>
    <row r="140" spans="1:9">
      <c r="A140" t="s">
        <v>235</v>
      </c>
    </row>
    <row r="141" spans="1:9">
      <c r="A141" s="260" t="s">
        <v>236</v>
      </c>
      <c r="B141" s="261" t="s">
        <v>237</v>
      </c>
      <c r="C141" s="392">
        <v>-3000</v>
      </c>
      <c r="D141" s="261"/>
      <c r="E141" s="261"/>
      <c r="F141" s="261"/>
      <c r="G141" s="261"/>
      <c r="H141" s="261"/>
      <c r="I141" s="268"/>
    </row>
    <row r="142" spans="1:9">
      <c r="A142" s="262"/>
      <c r="B142" s="394" t="s">
        <v>238</v>
      </c>
      <c r="C142" s="402">
        <v>-3000</v>
      </c>
      <c r="D142" s="394"/>
      <c r="E142" s="394"/>
      <c r="F142" s="394"/>
      <c r="G142" s="394"/>
      <c r="H142" s="394"/>
      <c r="I142" s="269"/>
    </row>
    <row r="143" spans="1:9">
      <c r="A143" s="262"/>
      <c r="B143" s="259" t="s">
        <v>232</v>
      </c>
      <c r="C143" s="402" t="s">
        <v>232</v>
      </c>
      <c r="D143" s="394"/>
      <c r="E143" s="394"/>
      <c r="F143" s="394"/>
      <c r="G143" s="394"/>
      <c r="H143" s="394"/>
      <c r="I143" s="269"/>
    </row>
    <row r="144" spans="1:9">
      <c r="A144" s="262"/>
      <c r="B144" s="259"/>
      <c r="C144" s="259"/>
      <c r="D144" s="259"/>
      <c r="E144" s="259"/>
      <c r="F144" s="259"/>
      <c r="G144" s="259"/>
      <c r="H144" s="259"/>
      <c r="I144" s="269"/>
    </row>
    <row r="145" spans="1:9">
      <c r="A145" s="213" t="s">
        <v>138</v>
      </c>
      <c r="B145" s="396" t="s">
        <v>139</v>
      </c>
      <c r="C145" s="396" t="s">
        <v>140</v>
      </c>
      <c r="D145" s="396" t="s">
        <v>97</v>
      </c>
      <c r="E145" s="396" t="s">
        <v>99</v>
      </c>
      <c r="F145" s="396" t="s">
        <v>100</v>
      </c>
      <c r="G145" s="396" t="s">
        <v>101</v>
      </c>
      <c r="H145" s="214" t="s">
        <v>102</v>
      </c>
      <c r="I145" s="412"/>
    </row>
    <row r="146" spans="1:9">
      <c r="A146" s="259" t="s">
        <v>235</v>
      </c>
      <c r="B146" s="394" t="s">
        <v>237</v>
      </c>
      <c r="C146" s="394" t="s">
        <v>237</v>
      </c>
      <c r="D146" s="259" t="s">
        <v>239</v>
      </c>
      <c r="E146" s="394" t="s">
        <v>240</v>
      </c>
      <c r="F146" s="394" t="s">
        <v>241</v>
      </c>
      <c r="G146" s="398">
        <v>3000</v>
      </c>
      <c r="H146" s="215"/>
      <c r="I146" s="269"/>
    </row>
    <row r="147" spans="1:9">
      <c r="A147" s="259" t="s">
        <v>235</v>
      </c>
      <c r="B147" s="394" t="s">
        <v>238</v>
      </c>
      <c r="C147" s="394" t="s">
        <v>238</v>
      </c>
      <c r="D147" s="259" t="s">
        <v>183</v>
      </c>
      <c r="E147" s="394" t="s">
        <v>241</v>
      </c>
      <c r="F147" s="394" t="s">
        <v>107</v>
      </c>
      <c r="G147" s="398">
        <v>3000</v>
      </c>
      <c r="H147" s="215"/>
      <c r="I147" s="269"/>
    </row>
    <row r="148" spans="1:9">
      <c r="A148" s="259"/>
      <c r="B148" s="259"/>
      <c r="C148" s="259"/>
      <c r="D148" s="259"/>
      <c r="E148" s="416"/>
      <c r="F148" s="417"/>
      <c r="G148" s="402"/>
      <c r="H148" s="215"/>
      <c r="I148" s="269"/>
    </row>
    <row r="149" spans="1:9">
      <c r="A149" s="266"/>
      <c r="B149" s="267"/>
      <c r="C149" s="267"/>
      <c r="D149" s="267"/>
      <c r="E149" s="267"/>
      <c r="F149" s="267"/>
      <c r="G149" s="267"/>
      <c r="H149" s="267"/>
      <c r="I149" s="270"/>
    </row>
  </sheetData>
  <phoneticPr fontId="7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L220"/>
  <sheetViews>
    <sheetView tabSelected="1" topLeftCell="A172" workbookViewId="0">
      <selection activeCell="F202" sqref="F202"/>
    </sheetView>
  </sheetViews>
  <sheetFormatPr defaultColWidth="9" defaultRowHeight="14.25"/>
  <cols>
    <col min="1" max="1" width="52.625" customWidth="1"/>
    <col min="2" max="2" width="27.75" customWidth="1"/>
    <col min="3" max="3" width="38.375" customWidth="1"/>
    <col min="4" max="4" width="19.875" customWidth="1"/>
    <col min="5" max="5" width="29.625" customWidth="1"/>
    <col min="6" max="6" width="45.5" customWidth="1"/>
    <col min="7" max="7" width="12.75" customWidth="1"/>
  </cols>
  <sheetData>
    <row r="3" spans="1:12">
      <c r="A3" s="262" t="s">
        <v>136</v>
      </c>
    </row>
    <row r="4" spans="1:12">
      <c r="A4" s="260" t="s">
        <v>92</v>
      </c>
      <c r="B4" s="261" t="s">
        <v>137</v>
      </c>
      <c r="C4" s="392">
        <v>100000</v>
      </c>
      <c r="D4" s="261"/>
      <c r="E4" s="261"/>
      <c r="F4" s="261"/>
      <c r="G4" s="261"/>
      <c r="H4" s="261"/>
      <c r="I4" s="268"/>
    </row>
    <row r="5" spans="1:12">
      <c r="A5" s="393" t="s">
        <v>242</v>
      </c>
      <c r="B5" s="259"/>
      <c r="C5" s="259"/>
      <c r="D5" s="259"/>
      <c r="E5" s="259"/>
      <c r="F5" s="259"/>
      <c r="G5" s="259"/>
      <c r="H5" s="259"/>
      <c r="I5" s="269"/>
    </row>
    <row r="6" spans="1:12">
      <c r="A6" s="394"/>
      <c r="B6" s="259"/>
      <c r="C6" s="259"/>
      <c r="D6" s="259"/>
      <c r="E6" s="259"/>
      <c r="F6" s="259"/>
      <c r="G6" s="259"/>
      <c r="H6" s="259"/>
      <c r="I6" s="269"/>
    </row>
    <row r="7" spans="1:12">
      <c r="A7" s="213" t="s">
        <v>138</v>
      </c>
      <c r="B7" s="213" t="s">
        <v>139</v>
      </c>
      <c r="C7" s="213" t="s">
        <v>140</v>
      </c>
      <c r="D7" s="213" t="s">
        <v>97</v>
      </c>
      <c r="E7" s="213" t="s">
        <v>99</v>
      </c>
      <c r="F7" s="213" t="s">
        <v>100</v>
      </c>
      <c r="G7" s="213" t="s">
        <v>101</v>
      </c>
      <c r="H7" s="214" t="s">
        <v>102</v>
      </c>
      <c r="I7" s="385"/>
    </row>
    <row r="8" spans="1:12">
      <c r="A8" s="262" t="s">
        <v>136</v>
      </c>
      <c r="B8" s="259" t="s">
        <v>108</v>
      </c>
      <c r="C8" s="259" t="s">
        <v>141</v>
      </c>
      <c r="D8" s="259" t="s">
        <v>243</v>
      </c>
      <c r="E8" s="259" t="s">
        <v>107</v>
      </c>
      <c r="F8" s="259" t="s">
        <v>108</v>
      </c>
      <c r="G8" s="259">
        <v>10000</v>
      </c>
      <c r="H8" s="215" t="s">
        <v>109</v>
      </c>
      <c r="I8" s="269"/>
    </row>
    <row r="9" spans="1:12">
      <c r="A9" s="266"/>
      <c r="B9" s="267"/>
      <c r="C9" s="267"/>
      <c r="D9" s="267"/>
      <c r="E9" s="267"/>
      <c r="F9" s="267"/>
      <c r="G9" s="267"/>
      <c r="H9" s="267"/>
      <c r="I9" s="270"/>
    </row>
    <row r="11" spans="1:12">
      <c r="A11" t="s">
        <v>145</v>
      </c>
    </row>
    <row r="12" spans="1:12">
      <c r="A12" s="260" t="s">
        <v>127</v>
      </c>
      <c r="B12" s="261" t="s">
        <v>146</v>
      </c>
      <c r="C12" s="392">
        <v>100000</v>
      </c>
      <c r="D12" s="261"/>
      <c r="E12" s="261"/>
      <c r="F12" s="261"/>
      <c r="G12" s="261"/>
      <c r="H12" s="261"/>
      <c r="I12" s="268"/>
      <c r="K12" s="389"/>
      <c r="L12" s="389"/>
    </row>
    <row r="13" spans="1:12">
      <c r="A13" s="262"/>
      <c r="B13" s="202" t="s">
        <v>147</v>
      </c>
      <c r="C13" s="395">
        <v>300</v>
      </c>
      <c r="D13" s="259"/>
      <c r="E13" s="259"/>
      <c r="F13" s="259"/>
      <c r="G13" s="259"/>
      <c r="H13" s="259"/>
      <c r="I13" s="269"/>
      <c r="K13" s="389"/>
      <c r="L13" s="389"/>
    </row>
    <row r="14" spans="1:12">
      <c r="A14" s="394"/>
      <c r="B14" s="202"/>
      <c r="C14" s="395"/>
      <c r="D14" s="259"/>
      <c r="E14" s="259"/>
      <c r="F14" s="259"/>
      <c r="G14" s="259"/>
      <c r="H14" s="259"/>
      <c r="I14" s="269"/>
      <c r="K14" s="389"/>
      <c r="L14" s="389"/>
    </row>
    <row r="15" spans="1:12">
      <c r="A15" s="394"/>
      <c r="B15" s="259"/>
      <c r="C15" s="395"/>
      <c r="D15" s="259"/>
      <c r="E15" s="259"/>
      <c r="F15" s="259"/>
      <c r="G15" s="259"/>
      <c r="H15" s="259"/>
      <c r="I15" s="269"/>
      <c r="K15" s="389"/>
      <c r="L15" s="389"/>
    </row>
    <row r="16" spans="1:12" s="389" customFormat="1">
      <c r="A16" s="396" t="s">
        <v>138</v>
      </c>
      <c r="B16" s="396" t="s">
        <v>139</v>
      </c>
      <c r="C16" s="396" t="s">
        <v>140</v>
      </c>
      <c r="D16" s="396" t="s">
        <v>97</v>
      </c>
      <c r="E16" s="396" t="s">
        <v>99</v>
      </c>
      <c r="F16" s="396" t="s">
        <v>100</v>
      </c>
      <c r="G16" s="396" t="s">
        <v>101</v>
      </c>
      <c r="H16" s="397" t="s">
        <v>102</v>
      </c>
      <c r="I16" s="269"/>
    </row>
    <row r="17" spans="1:12">
      <c r="A17" s="394" t="s">
        <v>145</v>
      </c>
      <c r="B17" s="259" t="s">
        <v>146</v>
      </c>
      <c r="C17" s="259" t="s">
        <v>149</v>
      </c>
      <c r="D17" s="259" t="s">
        <v>116</v>
      </c>
      <c r="E17" s="259" t="s">
        <v>108</v>
      </c>
      <c r="F17" s="259" t="s">
        <v>150</v>
      </c>
      <c r="G17" s="398">
        <v>10000</v>
      </c>
      <c r="H17" s="215"/>
      <c r="I17" s="269"/>
      <c r="K17" s="389"/>
      <c r="L17" s="389"/>
    </row>
    <row r="18" spans="1:12" s="390" customFormat="1">
      <c r="A18" s="259" t="s">
        <v>151</v>
      </c>
      <c r="B18" s="259" t="s">
        <v>147</v>
      </c>
      <c r="C18" s="259" t="s">
        <v>147</v>
      </c>
      <c r="D18" s="259" t="s">
        <v>116</v>
      </c>
      <c r="E18" s="259" t="s">
        <v>150</v>
      </c>
      <c r="F18" s="399" t="s">
        <v>152</v>
      </c>
      <c r="G18" s="398">
        <v>300</v>
      </c>
      <c r="H18" s="259"/>
      <c r="I18" s="269"/>
      <c r="K18" s="406"/>
      <c r="L18" s="406"/>
    </row>
    <row r="19" spans="1:12">
      <c r="A19" s="259" t="s">
        <v>151</v>
      </c>
      <c r="B19" s="259" t="s">
        <v>153</v>
      </c>
      <c r="C19" s="259" t="s">
        <v>153</v>
      </c>
      <c r="D19" s="259" t="s">
        <v>116</v>
      </c>
      <c r="E19" s="399" t="s">
        <v>152</v>
      </c>
      <c r="F19" s="259" t="s">
        <v>154</v>
      </c>
      <c r="G19" s="398">
        <v>283.02</v>
      </c>
      <c r="H19" s="215"/>
      <c r="I19" s="269"/>
      <c r="K19" s="389"/>
      <c r="L19" s="389"/>
    </row>
    <row r="20" spans="1:12">
      <c r="A20" s="259" t="s">
        <v>151</v>
      </c>
      <c r="B20" s="259" t="s">
        <v>153</v>
      </c>
      <c r="C20" s="259" t="s">
        <v>155</v>
      </c>
      <c r="D20" s="259" t="s">
        <v>116</v>
      </c>
      <c r="E20" s="399" t="s">
        <v>152</v>
      </c>
      <c r="F20" s="259" t="s">
        <v>156</v>
      </c>
      <c r="G20" s="398">
        <v>16.98</v>
      </c>
      <c r="H20" s="215"/>
      <c r="I20" s="269"/>
      <c r="K20" s="389"/>
      <c r="L20" s="389"/>
    </row>
    <row r="21" spans="1:12">
      <c r="A21" s="262"/>
      <c r="B21" s="259"/>
      <c r="C21" s="259"/>
      <c r="D21" s="259"/>
      <c r="E21" s="259"/>
      <c r="F21" s="259"/>
      <c r="G21" s="259"/>
      <c r="H21" s="215"/>
      <c r="I21" s="269"/>
      <c r="K21" s="389"/>
      <c r="L21" s="389"/>
    </row>
    <row r="22" spans="1:12">
      <c r="A22" s="266"/>
      <c r="B22" s="267"/>
      <c r="C22" s="267"/>
      <c r="D22" s="267"/>
      <c r="E22" s="267"/>
      <c r="F22" s="267"/>
      <c r="G22" s="267"/>
      <c r="H22" s="267"/>
      <c r="I22" s="270"/>
      <c r="K22" s="389"/>
      <c r="L22" s="389"/>
    </row>
    <row r="25" spans="1:12">
      <c r="A25" t="s">
        <v>162</v>
      </c>
    </row>
    <row r="26" spans="1:12">
      <c r="A26" s="260" t="s">
        <v>163</v>
      </c>
      <c r="B26" s="400"/>
      <c r="C26" s="392"/>
      <c r="D26" s="261"/>
      <c r="E26" s="261"/>
      <c r="F26" s="261"/>
      <c r="G26" s="261"/>
      <c r="H26" s="261"/>
      <c r="I26" s="268"/>
    </row>
    <row r="27" spans="1:12">
      <c r="A27" s="393" t="s">
        <v>244</v>
      </c>
      <c r="B27" s="401" t="s">
        <v>165</v>
      </c>
      <c r="C27" s="402">
        <v>300</v>
      </c>
      <c r="D27" s="394"/>
      <c r="E27" s="394"/>
      <c r="F27" s="394"/>
      <c r="G27" s="394"/>
      <c r="H27" s="394"/>
      <c r="I27" s="269"/>
    </row>
    <row r="28" spans="1:12">
      <c r="A28" s="403" t="s">
        <v>245</v>
      </c>
      <c r="B28" s="401" t="s">
        <v>167</v>
      </c>
      <c r="C28" s="395">
        <v>99700</v>
      </c>
      <c r="D28" s="259"/>
      <c r="E28" s="259"/>
      <c r="F28" s="259"/>
      <c r="G28" s="259"/>
      <c r="H28" s="259"/>
      <c r="I28" s="269"/>
    </row>
    <row r="29" spans="1:12">
      <c r="A29" s="394"/>
      <c r="B29" s="401" t="s">
        <v>168</v>
      </c>
      <c r="C29" s="395">
        <v>100000</v>
      </c>
      <c r="D29" s="259"/>
      <c r="E29" s="259"/>
      <c r="F29" s="259"/>
      <c r="G29" s="259"/>
      <c r="H29" s="259"/>
      <c r="I29" s="269"/>
    </row>
    <row r="30" spans="1:12">
      <c r="A30" s="394"/>
      <c r="B30" s="259"/>
      <c r="C30" s="395"/>
      <c r="D30" s="259"/>
      <c r="E30" s="259"/>
      <c r="F30" s="259"/>
      <c r="G30" s="259"/>
      <c r="H30" s="259"/>
      <c r="I30" s="269"/>
    </row>
    <row r="31" spans="1:12">
      <c r="A31" s="213" t="s">
        <v>138</v>
      </c>
      <c r="B31" s="213" t="s">
        <v>139</v>
      </c>
      <c r="C31" s="213" t="s">
        <v>140</v>
      </c>
      <c r="D31" s="213" t="s">
        <v>97</v>
      </c>
      <c r="E31" s="213" t="s">
        <v>99</v>
      </c>
      <c r="F31" s="213" t="s">
        <v>100</v>
      </c>
      <c r="G31" s="213" t="s">
        <v>101</v>
      </c>
      <c r="H31" s="214" t="s">
        <v>102</v>
      </c>
      <c r="I31" s="385"/>
    </row>
    <row r="32" spans="1:12">
      <c r="A32" s="259"/>
      <c r="B32" s="259"/>
      <c r="C32" s="259"/>
      <c r="D32" s="259"/>
      <c r="E32" s="259"/>
      <c r="F32" s="259"/>
      <c r="G32" s="398"/>
      <c r="H32" s="215"/>
      <c r="I32" s="269"/>
    </row>
    <row r="33" spans="1:9" s="390" customFormat="1">
      <c r="A33" s="259" t="s">
        <v>165</v>
      </c>
      <c r="B33" s="259" t="s">
        <v>172</v>
      </c>
      <c r="C33" s="259" t="s">
        <v>172</v>
      </c>
      <c r="D33" s="259" t="s">
        <v>170</v>
      </c>
      <c r="E33" s="259" t="s">
        <v>154</v>
      </c>
      <c r="F33" s="399" t="s">
        <v>152</v>
      </c>
      <c r="G33" s="398">
        <v>283.02</v>
      </c>
      <c r="H33" s="259"/>
      <c r="I33" s="269"/>
    </row>
    <row r="34" spans="1:9" s="390" customFormat="1">
      <c r="A34" s="259" t="s">
        <v>165</v>
      </c>
      <c r="B34" s="259" t="s">
        <v>172</v>
      </c>
      <c r="C34" s="259" t="s">
        <v>173</v>
      </c>
      <c r="D34" s="259" t="s">
        <v>170</v>
      </c>
      <c r="E34" s="259" t="s">
        <v>156</v>
      </c>
      <c r="F34" s="399" t="s">
        <v>152</v>
      </c>
      <c r="G34" s="398">
        <v>16.98</v>
      </c>
      <c r="H34" s="259"/>
      <c r="I34" s="269"/>
    </row>
    <row r="35" spans="1:9">
      <c r="A35" s="259" t="s">
        <v>165</v>
      </c>
      <c r="B35" s="259" t="s">
        <v>172</v>
      </c>
      <c r="C35" s="259" t="s">
        <v>174</v>
      </c>
      <c r="D35" s="259" t="s">
        <v>170</v>
      </c>
      <c r="E35" s="399" t="s">
        <v>152</v>
      </c>
      <c r="F35" s="259" t="s">
        <v>171</v>
      </c>
      <c r="G35" s="398">
        <v>300</v>
      </c>
      <c r="H35" s="215"/>
      <c r="I35" s="269"/>
    </row>
    <row r="36" spans="1:9">
      <c r="A36" s="259" t="s">
        <v>167</v>
      </c>
      <c r="B36" s="259" t="s">
        <v>179</v>
      </c>
      <c r="C36" s="259" t="s">
        <v>180</v>
      </c>
      <c r="D36" s="259" t="s">
        <v>170</v>
      </c>
      <c r="E36" s="259" t="s">
        <v>150</v>
      </c>
      <c r="F36" s="259" t="s">
        <v>171</v>
      </c>
      <c r="G36" s="398">
        <v>99700</v>
      </c>
      <c r="H36" s="215"/>
      <c r="I36" s="269"/>
    </row>
    <row r="37" spans="1:9">
      <c r="A37" s="259"/>
      <c r="B37" s="91" t="s">
        <v>414</v>
      </c>
      <c r="C37" s="91" t="s">
        <v>414</v>
      </c>
      <c r="D37" s="259" t="s">
        <v>170</v>
      </c>
      <c r="E37" s="259" t="s">
        <v>171</v>
      </c>
      <c r="F37" s="84" t="s">
        <v>400</v>
      </c>
      <c r="G37" s="398"/>
      <c r="H37" s="215"/>
      <c r="I37" s="269"/>
    </row>
    <row r="38" spans="1:9">
      <c r="A38" s="259"/>
      <c r="B38" s="91" t="s">
        <v>414</v>
      </c>
      <c r="C38" s="91" t="s">
        <v>414</v>
      </c>
      <c r="D38" s="259" t="s">
        <v>170</v>
      </c>
      <c r="E38" s="259" t="s">
        <v>171</v>
      </c>
      <c r="F38" s="84" t="s">
        <v>402</v>
      </c>
      <c r="G38" s="398"/>
      <c r="H38" s="215"/>
      <c r="I38" s="269"/>
    </row>
    <row r="39" spans="1:9">
      <c r="A39" s="259"/>
      <c r="B39" s="91" t="s">
        <v>414</v>
      </c>
      <c r="C39" s="91" t="s">
        <v>414</v>
      </c>
      <c r="D39" s="259" t="s">
        <v>170</v>
      </c>
      <c r="E39" s="259" t="s">
        <v>171</v>
      </c>
      <c r="F39" s="91" t="s">
        <v>380</v>
      </c>
      <c r="G39" s="398"/>
      <c r="H39" s="215"/>
      <c r="I39" s="269"/>
    </row>
    <row r="40" spans="1:9">
      <c r="A40" s="259"/>
      <c r="B40" s="259"/>
      <c r="C40" s="259"/>
      <c r="D40" s="259"/>
      <c r="E40" s="259"/>
      <c r="F40" s="259"/>
      <c r="G40" s="398"/>
      <c r="H40" s="215"/>
      <c r="I40" s="269"/>
    </row>
    <row r="41" spans="1:9">
      <c r="A41" s="262" t="s">
        <v>162</v>
      </c>
      <c r="B41" s="259" t="s">
        <v>181</v>
      </c>
      <c r="C41" s="259" t="s">
        <v>182</v>
      </c>
      <c r="D41" s="84" t="s">
        <v>183</v>
      </c>
      <c r="E41" s="259" t="s">
        <v>171</v>
      </c>
      <c r="F41" s="259" t="s">
        <v>107</v>
      </c>
      <c r="G41" s="398">
        <v>100000</v>
      </c>
      <c r="H41" s="215"/>
      <c r="I41" s="269"/>
    </row>
    <row r="42" spans="1:9">
      <c r="A42" s="266"/>
      <c r="B42" s="267"/>
      <c r="C42" s="267"/>
      <c r="D42" s="267"/>
      <c r="E42" s="267"/>
      <c r="F42" s="267"/>
      <c r="G42" s="267"/>
      <c r="H42" s="267"/>
      <c r="I42" s="270"/>
    </row>
    <row r="45" spans="1:9">
      <c r="A45" s="28" t="s">
        <v>246</v>
      </c>
    </row>
    <row r="46" spans="1:9">
      <c r="A46" s="260" t="s">
        <v>185</v>
      </c>
      <c r="B46" s="392" t="s">
        <v>158</v>
      </c>
      <c r="C46" s="392">
        <v>100</v>
      </c>
      <c r="D46" s="261"/>
      <c r="E46" s="261"/>
      <c r="F46" s="261"/>
      <c r="G46" s="261"/>
      <c r="H46" s="261"/>
      <c r="I46" s="268"/>
    </row>
    <row r="47" spans="1:9">
      <c r="A47" s="262"/>
      <c r="B47" s="259"/>
      <c r="C47" s="259"/>
      <c r="D47" s="259"/>
      <c r="E47" s="259"/>
      <c r="F47" s="259"/>
      <c r="G47" s="259"/>
      <c r="H47" s="259"/>
      <c r="I47" s="269"/>
    </row>
    <row r="48" spans="1:9">
      <c r="A48" s="213" t="s">
        <v>138</v>
      </c>
      <c r="B48" s="213" t="s">
        <v>139</v>
      </c>
      <c r="C48" s="213" t="s">
        <v>140</v>
      </c>
      <c r="D48" s="213" t="s">
        <v>97</v>
      </c>
      <c r="E48" s="213" t="s">
        <v>99</v>
      </c>
      <c r="F48" s="213" t="s">
        <v>100</v>
      </c>
      <c r="G48" s="213" t="s">
        <v>101</v>
      </c>
      <c r="H48" s="214" t="s">
        <v>102</v>
      </c>
      <c r="I48" s="385"/>
    </row>
    <row r="49" spans="1:9" ht="16.5">
      <c r="A49" s="28" t="s">
        <v>247</v>
      </c>
      <c r="B49" s="259" t="s">
        <v>158</v>
      </c>
      <c r="C49" s="259" t="s">
        <v>158</v>
      </c>
      <c r="D49" s="404" t="s">
        <v>248</v>
      </c>
      <c r="E49" s="259" t="s">
        <v>150</v>
      </c>
      <c r="F49" s="259" t="s">
        <v>160</v>
      </c>
      <c r="G49" s="398">
        <v>100</v>
      </c>
      <c r="H49" s="215" t="s">
        <v>109</v>
      </c>
      <c r="I49" s="269"/>
    </row>
    <row r="50" spans="1:9" ht="33">
      <c r="A50" s="28" t="s">
        <v>249</v>
      </c>
      <c r="B50" s="28" t="s">
        <v>249</v>
      </c>
      <c r="C50" s="460" t="s">
        <v>730</v>
      </c>
      <c r="D50" s="405" t="s">
        <v>250</v>
      </c>
      <c r="E50" s="259" t="s">
        <v>160</v>
      </c>
      <c r="F50" s="259" t="s">
        <v>117</v>
      </c>
      <c r="G50" s="398">
        <v>100</v>
      </c>
      <c r="H50" s="215"/>
      <c r="I50" s="269"/>
    </row>
    <row r="51" spans="1:9" ht="16.5">
      <c r="A51" s="460" t="s">
        <v>729</v>
      </c>
      <c r="B51" s="460" t="s">
        <v>729</v>
      </c>
      <c r="C51" s="460" t="s">
        <v>733</v>
      </c>
      <c r="D51" s="404" t="s">
        <v>248</v>
      </c>
      <c r="E51" s="259" t="s">
        <v>160</v>
      </c>
      <c r="F51" s="259" t="s">
        <v>369</v>
      </c>
      <c r="G51" s="398">
        <v>100</v>
      </c>
      <c r="H51" s="215"/>
      <c r="I51" s="269"/>
    </row>
    <row r="52" spans="1:9" ht="16.5">
      <c r="A52" s="28" t="s">
        <v>186</v>
      </c>
      <c r="B52" s="28" t="s">
        <v>186</v>
      </c>
      <c r="C52" s="460" t="s">
        <v>731</v>
      </c>
      <c r="D52" s="404" t="s">
        <v>248</v>
      </c>
      <c r="E52" s="259" t="s">
        <v>160</v>
      </c>
      <c r="F52" s="259" t="s">
        <v>187</v>
      </c>
      <c r="G52" s="398">
        <v>100</v>
      </c>
      <c r="H52" s="215"/>
      <c r="I52" s="269"/>
    </row>
    <row r="53" spans="1:9" ht="16.5">
      <c r="A53" s="28" t="s">
        <v>188</v>
      </c>
      <c r="B53" s="28" t="s">
        <v>188</v>
      </c>
      <c r="C53" s="460" t="s">
        <v>732</v>
      </c>
      <c r="D53" s="404" t="s">
        <v>248</v>
      </c>
      <c r="E53" s="259" t="s">
        <v>160</v>
      </c>
      <c r="F53" s="259" t="s">
        <v>189</v>
      </c>
      <c r="G53" s="398">
        <v>100</v>
      </c>
      <c r="H53" s="215"/>
      <c r="I53" s="269"/>
    </row>
    <row r="54" spans="1:9">
      <c r="A54" s="266"/>
      <c r="B54" s="267"/>
      <c r="C54" s="267"/>
      <c r="D54" s="267"/>
      <c r="E54" s="267"/>
      <c r="F54" s="267"/>
      <c r="G54" s="267"/>
      <c r="H54" s="267"/>
      <c r="I54" s="270"/>
    </row>
    <row r="56" spans="1:9">
      <c r="A56" s="28" t="s">
        <v>190</v>
      </c>
    </row>
    <row r="57" spans="1:9">
      <c r="A57" s="260" t="s">
        <v>191</v>
      </c>
      <c r="B57" s="392" t="s">
        <v>192</v>
      </c>
      <c r="C57" s="392">
        <v>150</v>
      </c>
      <c r="D57" s="261"/>
      <c r="E57" s="261"/>
      <c r="F57" s="261"/>
      <c r="G57" s="261"/>
      <c r="H57" s="261"/>
      <c r="I57" s="268"/>
    </row>
    <row r="58" spans="1:9">
      <c r="A58" s="262"/>
      <c r="B58" s="259"/>
      <c r="C58" s="259"/>
      <c r="D58" s="259"/>
      <c r="E58" s="259"/>
      <c r="F58" s="259"/>
      <c r="G58" s="259"/>
      <c r="H58" s="259"/>
      <c r="I58" s="269"/>
    </row>
    <row r="59" spans="1:9">
      <c r="A59" s="213" t="s">
        <v>138</v>
      </c>
      <c r="B59" s="213" t="s">
        <v>139</v>
      </c>
      <c r="C59" s="213" t="s">
        <v>140</v>
      </c>
      <c r="D59" s="213" t="s">
        <v>97</v>
      </c>
      <c r="E59" s="213" t="s">
        <v>99</v>
      </c>
      <c r="F59" s="213" t="s">
        <v>100</v>
      </c>
      <c r="G59" s="213" t="s">
        <v>101</v>
      </c>
      <c r="H59" s="214" t="s">
        <v>102</v>
      </c>
      <c r="I59" s="385"/>
    </row>
    <row r="60" spans="1:9" ht="16.5">
      <c r="A60" s="28" t="s">
        <v>193</v>
      </c>
      <c r="B60" s="28" t="s">
        <v>194</v>
      </c>
      <c r="C60" s="28" t="s">
        <v>193</v>
      </c>
      <c r="D60" s="409" t="s">
        <v>740</v>
      </c>
      <c r="E60" s="259" t="s">
        <v>195</v>
      </c>
      <c r="F60" s="259" t="s">
        <v>196</v>
      </c>
      <c r="G60" s="398">
        <v>150</v>
      </c>
      <c r="H60" s="215" t="s">
        <v>109</v>
      </c>
      <c r="I60" s="269"/>
    </row>
    <row r="61" spans="1:9">
      <c r="A61" s="266"/>
      <c r="B61" s="267"/>
      <c r="C61" s="267"/>
      <c r="D61" s="267"/>
      <c r="E61" s="267"/>
      <c r="F61" s="267"/>
      <c r="G61" s="267"/>
      <c r="H61" s="267"/>
      <c r="I61" s="270"/>
    </row>
    <row r="63" spans="1:9">
      <c r="A63" s="28" t="s">
        <v>197</v>
      </c>
    </row>
    <row r="64" spans="1:9">
      <c r="A64" s="260" t="s">
        <v>92</v>
      </c>
      <c r="B64" s="261" t="s">
        <v>137</v>
      </c>
      <c r="C64" s="392">
        <v>200000</v>
      </c>
      <c r="D64" s="261"/>
      <c r="E64" s="261"/>
      <c r="F64" s="261"/>
      <c r="G64" s="261"/>
      <c r="H64" s="261"/>
      <c r="I64" s="268"/>
    </row>
    <row r="65" spans="1:9">
      <c r="A65" s="262"/>
      <c r="B65" s="259"/>
      <c r="C65" s="259"/>
      <c r="D65" s="259"/>
      <c r="E65" s="259"/>
      <c r="F65" s="259"/>
      <c r="G65" s="259"/>
      <c r="H65" s="259"/>
      <c r="I65" s="269"/>
    </row>
    <row r="66" spans="1:9">
      <c r="A66" s="213" t="s">
        <v>138</v>
      </c>
      <c r="B66" s="213" t="s">
        <v>139</v>
      </c>
      <c r="C66" s="213" t="s">
        <v>140</v>
      </c>
      <c r="D66" s="213" t="s">
        <v>97</v>
      </c>
      <c r="E66" s="213" t="s">
        <v>99</v>
      </c>
      <c r="F66" s="213" t="s">
        <v>100</v>
      </c>
      <c r="G66" s="213" t="s">
        <v>101</v>
      </c>
      <c r="H66" s="214" t="s">
        <v>102</v>
      </c>
      <c r="I66" s="385"/>
    </row>
    <row r="67" spans="1:9">
      <c r="A67" s="262" t="s">
        <v>198</v>
      </c>
      <c r="B67" s="259" t="s">
        <v>108</v>
      </c>
      <c r="C67" s="259" t="s">
        <v>141</v>
      </c>
      <c r="D67" s="259" t="s">
        <v>105</v>
      </c>
      <c r="E67" s="259" t="s">
        <v>107</v>
      </c>
      <c r="F67" s="259" t="s">
        <v>108</v>
      </c>
      <c r="G67" s="259">
        <v>20000</v>
      </c>
      <c r="H67" s="215" t="s">
        <v>109</v>
      </c>
      <c r="I67" s="269"/>
    </row>
    <row r="68" spans="1:9">
      <c r="A68" s="266"/>
      <c r="B68" s="267"/>
      <c r="C68" s="267"/>
      <c r="D68" s="267"/>
      <c r="E68" s="267"/>
      <c r="F68" s="267"/>
      <c r="G68" s="267"/>
      <c r="H68" s="267"/>
      <c r="I68" s="270"/>
    </row>
    <row r="70" spans="1:9">
      <c r="A70" t="s">
        <v>145</v>
      </c>
    </row>
    <row r="71" spans="1:9">
      <c r="A71" s="260" t="s">
        <v>127</v>
      </c>
      <c r="B71" s="261" t="s">
        <v>146</v>
      </c>
      <c r="C71" s="392">
        <v>200000</v>
      </c>
      <c r="D71" s="261"/>
      <c r="E71" s="261"/>
      <c r="F71" s="261"/>
      <c r="G71" s="261"/>
      <c r="H71" s="261"/>
      <c r="I71" s="268"/>
    </row>
    <row r="72" spans="1:9">
      <c r="A72" s="262" t="s">
        <v>251</v>
      </c>
      <c r="B72" s="202" t="s">
        <v>147</v>
      </c>
      <c r="C72" s="395">
        <v>600</v>
      </c>
      <c r="D72" s="259"/>
      <c r="E72" s="259"/>
      <c r="F72" s="259"/>
      <c r="G72" s="259"/>
      <c r="H72" s="259"/>
      <c r="I72" s="269"/>
    </row>
    <row r="73" spans="1:9">
      <c r="A73" s="394"/>
      <c r="B73" s="259"/>
      <c r="C73" s="395"/>
      <c r="D73" s="259"/>
      <c r="E73" s="259"/>
      <c r="F73" s="259"/>
      <c r="G73" s="259"/>
      <c r="H73" s="259"/>
      <c r="I73" s="269"/>
    </row>
    <row r="74" spans="1:9">
      <c r="A74" s="394"/>
      <c r="B74" s="259"/>
      <c r="C74" s="395"/>
      <c r="D74" s="259"/>
      <c r="E74" s="259"/>
      <c r="F74" s="259"/>
      <c r="G74" s="259"/>
      <c r="H74" s="259"/>
      <c r="I74" s="269"/>
    </row>
    <row r="75" spans="1:9">
      <c r="A75" s="394"/>
      <c r="B75" s="259"/>
      <c r="C75" s="395"/>
      <c r="D75" s="259"/>
      <c r="E75" s="259"/>
      <c r="F75" s="259"/>
      <c r="G75" s="259"/>
      <c r="H75" s="259"/>
      <c r="I75" s="269"/>
    </row>
    <row r="76" spans="1:9" s="389" customFormat="1">
      <c r="A76" s="396" t="s">
        <v>138</v>
      </c>
      <c r="B76" s="396" t="s">
        <v>139</v>
      </c>
      <c r="C76" s="396" t="s">
        <v>140</v>
      </c>
      <c r="D76" s="396" t="s">
        <v>97</v>
      </c>
      <c r="E76" s="396" t="s">
        <v>99</v>
      </c>
      <c r="F76" s="396" t="s">
        <v>100</v>
      </c>
      <c r="G76" s="396" t="s">
        <v>101</v>
      </c>
      <c r="H76" s="397" t="s">
        <v>102</v>
      </c>
      <c r="I76" s="269"/>
    </row>
    <row r="77" spans="1:9">
      <c r="A77" s="394" t="s">
        <v>145</v>
      </c>
      <c r="B77" s="259" t="s">
        <v>146</v>
      </c>
      <c r="C77" s="259" t="s">
        <v>149</v>
      </c>
      <c r="D77" s="259" t="s">
        <v>116</v>
      </c>
      <c r="E77" s="259" t="s">
        <v>108</v>
      </c>
      <c r="F77" s="259" t="s">
        <v>150</v>
      </c>
      <c r="G77" s="398">
        <v>200000</v>
      </c>
      <c r="H77" s="215"/>
      <c r="I77" s="269"/>
    </row>
    <row r="78" spans="1:9">
      <c r="A78" s="259" t="s">
        <v>151</v>
      </c>
      <c r="B78" s="259" t="s">
        <v>147</v>
      </c>
      <c r="C78" s="259" t="s">
        <v>147</v>
      </c>
      <c r="D78" s="259" t="s">
        <v>116</v>
      </c>
      <c r="E78" s="259" t="s">
        <v>150</v>
      </c>
      <c r="F78" s="399" t="s">
        <v>152</v>
      </c>
      <c r="G78" s="398">
        <v>600</v>
      </c>
      <c r="H78" s="215"/>
      <c r="I78" s="269"/>
    </row>
    <row r="79" spans="1:9">
      <c r="A79" s="259" t="s">
        <v>151</v>
      </c>
      <c r="B79" s="259" t="s">
        <v>153</v>
      </c>
      <c r="C79" s="259" t="s">
        <v>153</v>
      </c>
      <c r="D79" s="259" t="s">
        <v>116</v>
      </c>
      <c r="E79" s="399" t="s">
        <v>152</v>
      </c>
      <c r="F79" s="259" t="s">
        <v>154</v>
      </c>
      <c r="G79" s="398">
        <v>566.04</v>
      </c>
      <c r="H79" s="215"/>
      <c r="I79" s="269"/>
    </row>
    <row r="80" spans="1:9">
      <c r="A80" s="259" t="s">
        <v>151</v>
      </c>
      <c r="B80" s="259" t="s">
        <v>153</v>
      </c>
      <c r="C80" s="259" t="s">
        <v>155</v>
      </c>
      <c r="D80" s="259" t="s">
        <v>116</v>
      </c>
      <c r="E80" s="399" t="s">
        <v>152</v>
      </c>
      <c r="F80" s="259" t="s">
        <v>156</v>
      </c>
      <c r="G80" s="398">
        <v>33.96</v>
      </c>
      <c r="H80" s="215"/>
      <c r="I80" s="269"/>
    </row>
    <row r="82" spans="1:9">
      <c r="A82" s="403" t="s">
        <v>246</v>
      </c>
    </row>
    <row r="83" spans="1:9">
      <c r="A83" s="260" t="s">
        <v>185</v>
      </c>
      <c r="B83" s="392" t="s">
        <v>158</v>
      </c>
      <c r="C83" s="392">
        <v>100</v>
      </c>
      <c r="D83" s="261"/>
      <c r="E83" s="261"/>
      <c r="F83" s="261"/>
      <c r="G83" s="261"/>
      <c r="H83" s="261"/>
      <c r="I83" s="268"/>
    </row>
    <row r="84" spans="1:9">
      <c r="A84" s="262" t="s">
        <v>252</v>
      </c>
      <c r="B84" s="259"/>
      <c r="C84" s="259"/>
      <c r="D84" s="259"/>
      <c r="E84" s="259"/>
      <c r="F84" s="259"/>
      <c r="G84" s="259"/>
      <c r="H84" s="259"/>
      <c r="I84" s="269"/>
    </row>
    <row r="85" spans="1:9">
      <c r="A85" s="213" t="s">
        <v>138</v>
      </c>
      <c r="B85" s="213" t="s">
        <v>139</v>
      </c>
      <c r="C85" s="213" t="s">
        <v>140</v>
      </c>
      <c r="D85" s="213" t="s">
        <v>97</v>
      </c>
      <c r="E85" s="213" t="s">
        <v>99</v>
      </c>
      <c r="F85" s="213" t="s">
        <v>100</v>
      </c>
      <c r="G85" s="213" t="s">
        <v>101</v>
      </c>
      <c r="H85" s="214" t="s">
        <v>102</v>
      </c>
      <c r="I85" s="385"/>
    </row>
    <row r="86" spans="1:9" ht="66">
      <c r="A86" s="28" t="s">
        <v>253</v>
      </c>
      <c r="B86" s="259" t="s">
        <v>158</v>
      </c>
      <c r="C86" s="259" t="s">
        <v>158</v>
      </c>
      <c r="D86" s="407" t="s">
        <v>254</v>
      </c>
      <c r="E86" s="259" t="s">
        <v>150</v>
      </c>
      <c r="F86" s="259" t="s">
        <v>160</v>
      </c>
      <c r="G86" s="398">
        <v>100</v>
      </c>
      <c r="H86" s="215" t="s">
        <v>109</v>
      </c>
      <c r="I86" s="269"/>
    </row>
    <row r="87" spans="1:9" ht="49.5" customHeight="1">
      <c r="A87" s="28" t="s">
        <v>249</v>
      </c>
      <c r="B87" s="28" t="s">
        <v>249</v>
      </c>
      <c r="C87" s="28" t="s">
        <v>249</v>
      </c>
      <c r="D87" s="408" t="s">
        <v>254</v>
      </c>
      <c r="E87" s="259" t="s">
        <v>160</v>
      </c>
      <c r="F87" s="259" t="s">
        <v>117</v>
      </c>
      <c r="G87" s="398">
        <v>100</v>
      </c>
      <c r="H87" s="215"/>
      <c r="I87" s="269"/>
    </row>
    <row r="88" spans="1:9" ht="16.5">
      <c r="A88" s="460" t="s">
        <v>729</v>
      </c>
      <c r="B88" s="460" t="s">
        <v>729</v>
      </c>
      <c r="C88" s="460" t="s">
        <v>733</v>
      </c>
      <c r="D88" s="404" t="s">
        <v>248</v>
      </c>
      <c r="E88" s="259" t="s">
        <v>160</v>
      </c>
      <c r="F88" s="259" t="s">
        <v>369</v>
      </c>
      <c r="G88" s="398">
        <v>100</v>
      </c>
      <c r="H88" s="215"/>
      <c r="I88" s="269"/>
    </row>
    <row r="89" spans="1:9" ht="16.5">
      <c r="A89" s="28" t="s">
        <v>186</v>
      </c>
      <c r="B89" s="28" t="s">
        <v>186</v>
      </c>
      <c r="C89" s="28" t="s">
        <v>186</v>
      </c>
      <c r="D89" s="409" t="s">
        <v>248</v>
      </c>
      <c r="E89" s="259" t="s">
        <v>160</v>
      </c>
      <c r="F89" s="259" t="s">
        <v>187</v>
      </c>
      <c r="G89" s="398">
        <v>100</v>
      </c>
      <c r="H89" s="215"/>
      <c r="I89" s="269"/>
    </row>
    <row r="90" spans="1:9" ht="16.5">
      <c r="A90" s="28" t="s">
        <v>188</v>
      </c>
      <c r="B90" s="28" t="s">
        <v>188</v>
      </c>
      <c r="C90" s="28" t="s">
        <v>188</v>
      </c>
      <c r="D90" s="404" t="s">
        <v>248</v>
      </c>
      <c r="E90" s="259" t="s">
        <v>160</v>
      </c>
      <c r="F90" s="259" t="s">
        <v>189</v>
      </c>
      <c r="G90" s="398">
        <v>100</v>
      </c>
      <c r="H90" s="215"/>
      <c r="I90" s="269"/>
    </row>
    <row r="91" spans="1:9">
      <c r="A91" s="266"/>
      <c r="B91" s="267"/>
      <c r="C91" s="267"/>
      <c r="D91" s="267"/>
      <c r="E91" s="267"/>
      <c r="F91" s="267"/>
      <c r="G91" s="267"/>
      <c r="H91" s="267"/>
      <c r="I91" s="270"/>
    </row>
    <row r="94" spans="1:9">
      <c r="A94" s="391" t="s">
        <v>255</v>
      </c>
    </row>
    <row r="95" spans="1:9">
      <c r="A95" s="260" t="s">
        <v>92</v>
      </c>
      <c r="B95" s="261" t="s">
        <v>137</v>
      </c>
      <c r="C95" s="392">
        <v>20000</v>
      </c>
      <c r="D95" s="261"/>
      <c r="E95" s="261"/>
      <c r="F95" s="261"/>
      <c r="G95" s="261"/>
      <c r="H95" s="261"/>
      <c r="I95" s="268"/>
    </row>
    <row r="96" spans="1:9">
      <c r="A96" s="262"/>
      <c r="B96" s="259"/>
      <c r="C96" s="259"/>
      <c r="D96" s="259"/>
      <c r="E96" s="259"/>
      <c r="F96" s="259"/>
      <c r="G96" s="259"/>
      <c r="H96" s="259"/>
      <c r="I96" s="269"/>
    </row>
    <row r="97" spans="1:9">
      <c r="A97" s="213" t="s">
        <v>138</v>
      </c>
      <c r="B97" s="213" t="s">
        <v>139</v>
      </c>
      <c r="C97" s="213" t="s">
        <v>140</v>
      </c>
      <c r="D97" s="213" t="s">
        <v>97</v>
      </c>
      <c r="E97" s="213" t="s">
        <v>99</v>
      </c>
      <c r="F97" s="213" t="s">
        <v>100</v>
      </c>
      <c r="G97" s="213" t="s">
        <v>101</v>
      </c>
      <c r="H97" s="214" t="s">
        <v>102</v>
      </c>
      <c r="I97" s="385"/>
    </row>
    <row r="98" spans="1:9">
      <c r="A98" s="410" t="s">
        <v>256</v>
      </c>
      <c r="B98" s="91" t="s">
        <v>256</v>
      </c>
      <c r="C98" s="91" t="s">
        <v>256</v>
      </c>
      <c r="D98" s="91" t="s">
        <v>257</v>
      </c>
      <c r="E98" s="91" t="s">
        <v>258</v>
      </c>
      <c r="F98" s="259" t="s">
        <v>259</v>
      </c>
      <c r="G98" s="402">
        <v>20000</v>
      </c>
      <c r="H98" s="214"/>
      <c r="I98" s="385"/>
    </row>
    <row r="99" spans="1:9">
      <c r="A99" s="91" t="s">
        <v>260</v>
      </c>
      <c r="B99" s="91" t="s">
        <v>260</v>
      </c>
      <c r="C99" s="91" t="s">
        <v>260</v>
      </c>
      <c r="D99" s="91" t="s">
        <v>257</v>
      </c>
      <c r="E99" s="259" t="s">
        <v>259</v>
      </c>
      <c r="F99" s="259" t="s">
        <v>261</v>
      </c>
      <c r="G99" s="402">
        <v>20000</v>
      </c>
      <c r="H99" s="214"/>
      <c r="I99" s="385"/>
    </row>
    <row r="100" spans="1:9">
      <c r="A100" s="262" t="s">
        <v>262</v>
      </c>
      <c r="B100" s="259" t="s">
        <v>108</v>
      </c>
      <c r="C100" s="259" t="s">
        <v>141</v>
      </c>
      <c r="D100" s="91" t="s">
        <v>257</v>
      </c>
      <c r="E100" s="259" t="s">
        <v>261</v>
      </c>
      <c r="F100" s="259" t="s">
        <v>108</v>
      </c>
      <c r="G100" s="402">
        <v>20000</v>
      </c>
      <c r="H100" s="215" t="s">
        <v>109</v>
      </c>
      <c r="I100" s="269"/>
    </row>
    <row r="101" spans="1:9">
      <c r="A101" s="266"/>
      <c r="B101" s="267"/>
      <c r="C101" s="267"/>
      <c r="D101" s="267"/>
      <c r="E101" s="267"/>
      <c r="F101" s="267"/>
      <c r="G101" s="267"/>
      <c r="H101" s="267"/>
      <c r="I101" s="270"/>
    </row>
    <row r="103" spans="1:9">
      <c r="A103" t="s">
        <v>145</v>
      </c>
    </row>
    <row r="104" spans="1:9">
      <c r="A104" s="260" t="s">
        <v>127</v>
      </c>
      <c r="B104" s="261" t="s">
        <v>146</v>
      </c>
      <c r="C104" s="392">
        <v>200000</v>
      </c>
      <c r="D104" s="261"/>
      <c r="E104" s="261"/>
      <c r="F104" s="261"/>
      <c r="G104" s="261"/>
      <c r="H104" s="261"/>
      <c r="I104" s="268"/>
    </row>
    <row r="105" spans="1:9">
      <c r="A105" s="262" t="s">
        <v>251</v>
      </c>
      <c r="B105" s="202" t="s">
        <v>147</v>
      </c>
      <c r="C105" s="395">
        <v>600</v>
      </c>
      <c r="D105" s="259"/>
      <c r="E105" s="259"/>
      <c r="F105" s="259"/>
      <c r="G105" s="259"/>
      <c r="H105" s="259"/>
      <c r="I105" s="269"/>
    </row>
    <row r="106" spans="1:9">
      <c r="A106" s="394"/>
      <c r="B106" s="259"/>
      <c r="C106" s="395"/>
      <c r="D106" s="259"/>
      <c r="E106" s="259"/>
      <c r="F106" s="259"/>
      <c r="G106" s="259"/>
      <c r="H106" s="259"/>
      <c r="I106" s="269"/>
    </row>
    <row r="107" spans="1:9">
      <c r="A107" s="394"/>
      <c r="B107" s="259"/>
      <c r="C107" s="395"/>
      <c r="D107" s="259"/>
      <c r="E107" s="259"/>
      <c r="F107" s="259"/>
      <c r="G107" s="259"/>
      <c r="H107" s="259"/>
      <c r="I107" s="269"/>
    </row>
    <row r="108" spans="1:9">
      <c r="A108" s="394"/>
      <c r="B108" s="259"/>
      <c r="C108" s="395"/>
      <c r="D108" s="259"/>
      <c r="E108" s="259"/>
      <c r="F108" s="259"/>
      <c r="G108" s="259"/>
      <c r="H108" s="259"/>
      <c r="I108" s="269"/>
    </row>
    <row r="109" spans="1:9">
      <c r="A109" s="213" t="s">
        <v>138</v>
      </c>
      <c r="B109" s="258" t="s">
        <v>139</v>
      </c>
      <c r="C109" s="258" t="s">
        <v>140</v>
      </c>
      <c r="D109" s="258" t="s">
        <v>97</v>
      </c>
      <c r="E109" s="258" t="s">
        <v>99</v>
      </c>
      <c r="F109" s="258" t="s">
        <v>100</v>
      </c>
      <c r="G109" s="258" t="s">
        <v>101</v>
      </c>
      <c r="H109" s="411" t="s">
        <v>102</v>
      </c>
      <c r="I109" s="412"/>
    </row>
    <row r="110" spans="1:9">
      <c r="A110" s="261" t="s">
        <v>145</v>
      </c>
      <c r="B110" s="259" t="s">
        <v>146</v>
      </c>
      <c r="C110" s="259" t="s">
        <v>149</v>
      </c>
      <c r="D110" s="259" t="s">
        <v>116</v>
      </c>
      <c r="E110" s="259" t="s">
        <v>108</v>
      </c>
      <c r="F110" s="259" t="s">
        <v>150</v>
      </c>
      <c r="G110" s="398">
        <v>200000</v>
      </c>
      <c r="H110" s="215"/>
      <c r="I110" s="269"/>
    </row>
    <row r="111" spans="1:9">
      <c r="A111" s="259" t="s">
        <v>151</v>
      </c>
      <c r="B111" s="259" t="s">
        <v>147</v>
      </c>
      <c r="C111" s="259" t="s">
        <v>147</v>
      </c>
      <c r="D111" s="259" t="s">
        <v>116</v>
      </c>
      <c r="E111" s="259" t="s">
        <v>150</v>
      </c>
      <c r="F111" s="259" t="s">
        <v>152</v>
      </c>
      <c r="G111" s="398">
        <v>600</v>
      </c>
      <c r="H111" s="215"/>
      <c r="I111" s="269"/>
    </row>
    <row r="112" spans="1:9">
      <c r="A112" s="259" t="s">
        <v>151</v>
      </c>
      <c r="B112" s="259" t="s">
        <v>153</v>
      </c>
      <c r="C112" s="259" t="s">
        <v>153</v>
      </c>
      <c r="D112" s="259" t="s">
        <v>116</v>
      </c>
      <c r="E112" s="259" t="s">
        <v>152</v>
      </c>
      <c r="F112" s="259" t="s">
        <v>154</v>
      </c>
      <c r="G112" s="398">
        <v>566.04</v>
      </c>
      <c r="H112" s="215"/>
      <c r="I112" s="269"/>
    </row>
    <row r="113" spans="1:9">
      <c r="A113" s="259" t="s">
        <v>151</v>
      </c>
      <c r="B113" s="259" t="s">
        <v>153</v>
      </c>
      <c r="C113" s="259" t="s">
        <v>155</v>
      </c>
      <c r="D113" s="259" t="s">
        <v>116</v>
      </c>
      <c r="E113" s="259" t="s">
        <v>152</v>
      </c>
      <c r="F113" s="259" t="s">
        <v>156</v>
      </c>
      <c r="G113" s="398">
        <v>33.96</v>
      </c>
      <c r="H113" s="215"/>
      <c r="I113" s="269"/>
    </row>
    <row r="115" spans="1:9">
      <c r="A115" s="28" t="s">
        <v>246</v>
      </c>
    </row>
    <row r="116" spans="1:9">
      <c r="A116" s="260" t="s">
        <v>185</v>
      </c>
      <c r="B116" s="392" t="s">
        <v>158</v>
      </c>
      <c r="C116" s="392">
        <v>100</v>
      </c>
      <c r="D116" s="261"/>
      <c r="E116" s="261"/>
      <c r="F116" s="261"/>
      <c r="G116" s="261"/>
      <c r="H116" s="261"/>
      <c r="I116" s="268"/>
    </row>
    <row r="117" spans="1:9">
      <c r="A117" s="262"/>
      <c r="B117" s="259"/>
      <c r="C117" s="259"/>
      <c r="D117" s="259"/>
      <c r="E117" s="259"/>
      <c r="F117" s="259"/>
      <c r="G117" s="259"/>
      <c r="H117" s="259"/>
      <c r="I117" s="269"/>
    </row>
    <row r="118" spans="1:9">
      <c r="A118" s="213" t="s">
        <v>138</v>
      </c>
      <c r="B118" s="213" t="s">
        <v>139</v>
      </c>
      <c r="C118" s="213" t="s">
        <v>140</v>
      </c>
      <c r="D118" s="213" t="s">
        <v>97</v>
      </c>
      <c r="E118" s="213" t="s">
        <v>99</v>
      </c>
      <c r="F118" s="213" t="s">
        <v>100</v>
      </c>
      <c r="G118" s="213" t="s">
        <v>101</v>
      </c>
      <c r="H118" s="214" t="s">
        <v>102</v>
      </c>
      <c r="I118" s="385"/>
    </row>
    <row r="119" spans="1:9" ht="66">
      <c r="A119" s="28" t="s">
        <v>247</v>
      </c>
      <c r="B119" s="259" t="s">
        <v>158</v>
      </c>
      <c r="C119" s="259" t="s">
        <v>158</v>
      </c>
      <c r="D119" s="408" t="s">
        <v>254</v>
      </c>
      <c r="E119" s="259" t="s">
        <v>150</v>
      </c>
      <c r="F119" s="259" t="s">
        <v>160</v>
      </c>
      <c r="G119" s="398">
        <v>100</v>
      </c>
      <c r="H119" s="215" t="s">
        <v>109</v>
      </c>
      <c r="I119" s="269"/>
    </row>
    <row r="120" spans="1:9" ht="66">
      <c r="A120" s="28" t="s">
        <v>249</v>
      </c>
      <c r="B120" s="28" t="s">
        <v>249</v>
      </c>
      <c r="C120" s="28" t="s">
        <v>249</v>
      </c>
      <c r="D120" s="408" t="s">
        <v>254</v>
      </c>
      <c r="E120" s="259" t="s">
        <v>160</v>
      </c>
      <c r="F120" s="259" t="s">
        <v>117</v>
      </c>
      <c r="G120" s="398">
        <v>100</v>
      </c>
      <c r="H120" s="215"/>
      <c r="I120" s="269"/>
    </row>
    <row r="121" spans="1:9" ht="16.5">
      <c r="A121" s="460" t="s">
        <v>729</v>
      </c>
      <c r="B121" s="460" t="s">
        <v>729</v>
      </c>
      <c r="C121" s="460" t="s">
        <v>733</v>
      </c>
      <c r="D121" s="404" t="s">
        <v>248</v>
      </c>
      <c r="E121" s="259" t="s">
        <v>160</v>
      </c>
      <c r="F121" s="259" t="s">
        <v>369</v>
      </c>
      <c r="G121" s="398">
        <v>100</v>
      </c>
      <c r="H121" s="215"/>
      <c r="I121" s="269"/>
    </row>
    <row r="122" spans="1:9" ht="16.5">
      <c r="A122" s="28" t="s">
        <v>186</v>
      </c>
      <c r="B122" s="28" t="s">
        <v>186</v>
      </c>
      <c r="C122" s="28" t="s">
        <v>186</v>
      </c>
      <c r="D122" s="404" t="s">
        <v>248</v>
      </c>
      <c r="E122" s="259" t="s">
        <v>160</v>
      </c>
      <c r="F122" s="259" t="s">
        <v>187</v>
      </c>
      <c r="G122" s="398">
        <v>100</v>
      </c>
      <c r="H122" s="215"/>
      <c r="I122" s="269"/>
    </row>
    <row r="123" spans="1:9" ht="16.5">
      <c r="A123" s="28" t="s">
        <v>188</v>
      </c>
      <c r="B123" s="28" t="s">
        <v>188</v>
      </c>
      <c r="C123" s="28" t="s">
        <v>188</v>
      </c>
      <c r="D123" s="404" t="s">
        <v>248</v>
      </c>
      <c r="E123" s="259" t="s">
        <v>160</v>
      </c>
      <c r="F123" s="259" t="s">
        <v>189</v>
      </c>
      <c r="G123" s="398">
        <v>100</v>
      </c>
      <c r="H123" s="215"/>
      <c r="I123" s="269"/>
    </row>
    <row r="124" spans="1:9">
      <c r="A124" s="266"/>
      <c r="B124" s="267"/>
      <c r="C124" s="267"/>
      <c r="D124" s="267"/>
      <c r="E124" s="267"/>
      <c r="F124" s="267"/>
      <c r="G124" s="267"/>
      <c r="H124" s="267"/>
      <c r="I124" s="270"/>
    </row>
    <row r="129" spans="1:9">
      <c r="A129" s="391" t="s">
        <v>199</v>
      </c>
    </row>
    <row r="130" spans="1:9">
      <c r="A130" s="260" t="s">
        <v>200</v>
      </c>
      <c r="B130" s="259" t="s">
        <v>263</v>
      </c>
      <c r="C130" s="392">
        <v>-5000</v>
      </c>
      <c r="D130" s="261"/>
      <c r="E130" s="261"/>
      <c r="F130" s="261"/>
      <c r="G130" s="261"/>
      <c r="H130" s="261"/>
      <c r="I130" s="268"/>
    </row>
    <row r="131" spans="1:9">
      <c r="A131" s="262" t="s">
        <v>264</v>
      </c>
      <c r="B131" s="259" t="s">
        <v>202</v>
      </c>
      <c r="C131" s="402">
        <v>75</v>
      </c>
      <c r="D131" s="394"/>
      <c r="E131" s="394"/>
      <c r="F131" s="394"/>
      <c r="G131" s="394"/>
      <c r="H131" s="394"/>
      <c r="I131" s="269"/>
    </row>
    <row r="132" spans="1:9">
      <c r="A132" s="262"/>
      <c r="B132" s="259" t="s">
        <v>203</v>
      </c>
      <c r="C132" s="395">
        <v>-5</v>
      </c>
      <c r="D132" s="259"/>
      <c r="E132" s="259"/>
      <c r="F132" s="259"/>
      <c r="G132" s="259"/>
      <c r="H132" s="259"/>
      <c r="I132" s="269"/>
    </row>
    <row r="133" spans="1:9">
      <c r="A133" s="394"/>
      <c r="B133" s="401" t="s">
        <v>168</v>
      </c>
      <c r="C133" s="395">
        <v>-5005</v>
      </c>
      <c r="D133" s="259"/>
      <c r="E133" s="259"/>
      <c r="F133" s="259"/>
      <c r="G133" s="259"/>
      <c r="H133" s="259"/>
      <c r="I133" s="269"/>
    </row>
    <row r="134" spans="1:9">
      <c r="A134" s="394"/>
      <c r="B134" s="259"/>
      <c r="C134" s="395"/>
      <c r="D134" s="259"/>
      <c r="E134" s="259"/>
      <c r="F134" s="259"/>
      <c r="G134" s="259"/>
      <c r="H134" s="259"/>
      <c r="I134" s="269"/>
    </row>
    <row r="135" spans="1:9">
      <c r="A135" s="213" t="s">
        <v>138</v>
      </c>
      <c r="B135" s="213" t="s">
        <v>139</v>
      </c>
      <c r="C135" s="213" t="s">
        <v>140</v>
      </c>
      <c r="D135" s="213" t="s">
        <v>97</v>
      </c>
      <c r="E135" s="213" t="s">
        <v>99</v>
      </c>
      <c r="F135" s="213" t="s">
        <v>100</v>
      </c>
      <c r="G135" s="213" t="s">
        <v>101</v>
      </c>
      <c r="H135" s="214" t="s">
        <v>102</v>
      </c>
      <c r="I135" s="385"/>
    </row>
    <row r="136" spans="1:9">
      <c r="A136" s="259"/>
      <c r="B136" s="259"/>
      <c r="C136" s="259"/>
      <c r="D136" s="259"/>
      <c r="E136" s="259"/>
      <c r="F136" s="259"/>
      <c r="G136" s="398"/>
      <c r="H136" s="215"/>
      <c r="I136" s="269"/>
    </row>
    <row r="137" spans="1:9">
      <c r="A137" s="259" t="s">
        <v>265</v>
      </c>
      <c r="B137" s="259" t="s">
        <v>263</v>
      </c>
      <c r="C137" s="259" t="s">
        <v>266</v>
      </c>
      <c r="D137" s="259" t="s">
        <v>170</v>
      </c>
      <c r="E137" s="259" t="s">
        <v>205</v>
      </c>
      <c r="F137" s="259" t="s">
        <v>206</v>
      </c>
      <c r="G137" s="398">
        <v>5000</v>
      </c>
      <c r="H137" s="215"/>
      <c r="I137" s="269"/>
    </row>
    <row r="138" spans="1:9">
      <c r="A138" s="259" t="s">
        <v>265</v>
      </c>
      <c r="B138" s="259" t="s">
        <v>267</v>
      </c>
      <c r="C138" s="259" t="s">
        <v>268</v>
      </c>
      <c r="D138" s="259" t="s">
        <v>170</v>
      </c>
      <c r="E138" s="259" t="s">
        <v>205</v>
      </c>
      <c r="F138" s="399" t="s">
        <v>207</v>
      </c>
      <c r="G138" s="398">
        <v>75</v>
      </c>
      <c r="H138" s="215"/>
      <c r="I138" s="269"/>
    </row>
    <row r="139" spans="1:9">
      <c r="A139" s="259" t="s">
        <v>265</v>
      </c>
      <c r="B139" s="259" t="s">
        <v>269</v>
      </c>
      <c r="C139" s="259" t="s">
        <v>270</v>
      </c>
      <c r="D139" s="259" t="s">
        <v>170</v>
      </c>
      <c r="E139" s="399" t="s">
        <v>207</v>
      </c>
      <c r="F139" s="259" t="s">
        <v>209</v>
      </c>
      <c r="G139" s="398">
        <v>70.75</v>
      </c>
      <c r="H139" s="215"/>
      <c r="I139" s="269"/>
    </row>
    <row r="140" spans="1:9">
      <c r="A140" s="259" t="s">
        <v>265</v>
      </c>
      <c r="B140" s="259" t="s">
        <v>269</v>
      </c>
      <c r="C140" s="259" t="s">
        <v>271</v>
      </c>
      <c r="D140" s="259" t="s">
        <v>170</v>
      </c>
      <c r="E140" s="399" t="s">
        <v>207</v>
      </c>
      <c r="F140" s="259" t="s">
        <v>156</v>
      </c>
      <c r="G140" s="398">
        <v>4.25</v>
      </c>
      <c r="H140" s="215"/>
      <c r="I140" s="269"/>
    </row>
    <row r="141" spans="1:9" s="391" customFormat="1">
      <c r="A141" s="413" t="s">
        <v>272</v>
      </c>
      <c r="B141" s="413" t="s">
        <v>203</v>
      </c>
      <c r="C141" s="413" t="s">
        <v>203</v>
      </c>
      <c r="D141" s="413" t="s">
        <v>170</v>
      </c>
      <c r="E141" s="413" t="s">
        <v>212</v>
      </c>
      <c r="F141" s="413" t="s">
        <v>206</v>
      </c>
      <c r="G141" s="414">
        <v>5</v>
      </c>
      <c r="H141" s="415"/>
      <c r="I141" s="423"/>
    </row>
    <row r="142" spans="1:9" s="391" customFormat="1">
      <c r="A142" s="413"/>
      <c r="B142" s="413"/>
      <c r="C142" s="91" t="s">
        <v>414</v>
      </c>
      <c r="D142" s="413" t="s">
        <v>170</v>
      </c>
      <c r="E142" s="259" t="s">
        <v>206</v>
      </c>
      <c r="F142" s="84" t="s">
        <v>400</v>
      </c>
      <c r="G142" s="414"/>
      <c r="H142" s="415"/>
      <c r="I142" s="423"/>
    </row>
    <row r="143" spans="1:9" s="391" customFormat="1">
      <c r="A143" s="413"/>
      <c r="B143" s="413"/>
      <c r="C143" s="91" t="s">
        <v>414</v>
      </c>
      <c r="D143" s="413" t="s">
        <v>170</v>
      </c>
      <c r="E143" s="259" t="s">
        <v>206</v>
      </c>
      <c r="F143" s="84" t="s">
        <v>402</v>
      </c>
      <c r="G143" s="414"/>
      <c r="H143" s="415"/>
      <c r="I143" s="423"/>
    </row>
    <row r="144" spans="1:9" s="391" customFormat="1">
      <c r="A144" s="413"/>
      <c r="B144" s="413"/>
      <c r="C144" s="91" t="s">
        <v>414</v>
      </c>
      <c r="D144" s="413" t="s">
        <v>170</v>
      </c>
      <c r="E144" s="259" t="s">
        <v>206</v>
      </c>
      <c r="F144" s="91" t="s">
        <v>380</v>
      </c>
      <c r="G144" s="414"/>
      <c r="H144" s="415"/>
      <c r="I144" s="423"/>
    </row>
    <row r="145" spans="1:9" s="391" customFormat="1">
      <c r="A145" s="413"/>
      <c r="B145" s="413"/>
      <c r="C145" s="413"/>
      <c r="D145" s="413"/>
      <c r="E145" s="413"/>
      <c r="F145" s="413"/>
      <c r="G145" s="414"/>
      <c r="H145" s="415"/>
      <c r="I145" s="423"/>
    </row>
    <row r="146" spans="1:9">
      <c r="A146" s="259" t="s">
        <v>204</v>
      </c>
      <c r="B146" s="259" t="s">
        <v>213</v>
      </c>
      <c r="C146" s="259" t="s">
        <v>213</v>
      </c>
      <c r="D146" s="259" t="s">
        <v>183</v>
      </c>
      <c r="E146" s="259" t="s">
        <v>206</v>
      </c>
      <c r="F146" s="259" t="s">
        <v>107</v>
      </c>
      <c r="G146" s="398">
        <v>5005</v>
      </c>
      <c r="H146" s="215"/>
      <c r="I146" s="269"/>
    </row>
    <row r="147" spans="1:9">
      <c r="A147" s="266"/>
      <c r="B147" s="267"/>
      <c r="C147" s="267"/>
      <c r="D147" s="267"/>
      <c r="E147" s="267"/>
      <c r="F147" s="267"/>
      <c r="G147" s="267"/>
      <c r="H147" s="267"/>
      <c r="I147" s="270"/>
    </row>
    <row r="149" spans="1:9">
      <c r="A149" t="s">
        <v>223</v>
      </c>
    </row>
    <row r="150" spans="1:9">
      <c r="A150" s="260" t="s">
        <v>224</v>
      </c>
      <c r="B150" s="392" t="s">
        <v>225</v>
      </c>
      <c r="C150" s="392">
        <v>300</v>
      </c>
      <c r="D150" s="261"/>
      <c r="E150" s="261"/>
      <c r="F150" s="261"/>
      <c r="G150" s="261"/>
      <c r="H150" s="261"/>
      <c r="I150" s="268"/>
    </row>
    <row r="151" spans="1:9">
      <c r="A151" s="262"/>
      <c r="B151" s="259"/>
      <c r="C151" s="259"/>
      <c r="D151" s="259"/>
      <c r="E151" s="259"/>
      <c r="F151" s="259"/>
      <c r="G151" s="259"/>
      <c r="H151" s="259"/>
      <c r="I151" s="269"/>
    </row>
    <row r="152" spans="1:9">
      <c r="A152" s="213" t="s">
        <v>138</v>
      </c>
      <c r="B152" s="213" t="s">
        <v>139</v>
      </c>
      <c r="C152" s="213" t="s">
        <v>140</v>
      </c>
      <c r="D152" s="213" t="s">
        <v>97</v>
      </c>
      <c r="E152" s="213" t="s">
        <v>99</v>
      </c>
      <c r="F152" s="213" t="s">
        <v>100</v>
      </c>
      <c r="G152" s="213" t="s">
        <v>101</v>
      </c>
      <c r="H152" s="214" t="s">
        <v>102</v>
      </c>
      <c r="I152" s="385"/>
    </row>
    <row r="153" spans="1:9" ht="16.5">
      <c r="A153" t="s">
        <v>223</v>
      </c>
      <c r="B153" t="s">
        <v>223</v>
      </c>
      <c r="C153" t="s">
        <v>225</v>
      </c>
      <c r="D153" s="409" t="s">
        <v>273</v>
      </c>
      <c r="E153" s="259" t="s">
        <v>226</v>
      </c>
      <c r="F153" s="259" t="s">
        <v>227</v>
      </c>
      <c r="G153" s="398">
        <v>300</v>
      </c>
      <c r="H153" s="215" t="s">
        <v>109</v>
      </c>
      <c r="I153" s="269"/>
    </row>
    <row r="154" spans="1:9">
      <c r="A154" s="266"/>
      <c r="B154" s="267"/>
      <c r="C154" s="267"/>
      <c r="D154" s="267"/>
      <c r="E154" s="267"/>
      <c r="F154" s="267"/>
      <c r="G154" s="267"/>
      <c r="H154" s="267"/>
      <c r="I154" s="270"/>
    </row>
    <row r="156" spans="1:9">
      <c r="A156" t="s">
        <v>228</v>
      </c>
    </row>
    <row r="157" spans="1:9">
      <c r="A157" s="260" t="s">
        <v>229</v>
      </c>
      <c r="B157" s="261" t="s">
        <v>230</v>
      </c>
      <c r="C157" s="392">
        <v>150000</v>
      </c>
      <c r="D157" s="261"/>
      <c r="E157" s="261"/>
      <c r="F157" s="261"/>
      <c r="G157" s="261"/>
      <c r="H157" s="261"/>
      <c r="I157" s="268"/>
    </row>
    <row r="158" spans="1:9">
      <c r="B158" s="394" t="s">
        <v>231</v>
      </c>
      <c r="C158" s="392">
        <v>150000</v>
      </c>
      <c r="D158" s="394"/>
      <c r="E158" s="394"/>
      <c r="F158" s="394"/>
      <c r="G158" s="394"/>
      <c r="H158" s="394"/>
      <c r="I158" s="269"/>
    </row>
    <row r="159" spans="1:9">
      <c r="B159" s="259" t="s">
        <v>232</v>
      </c>
      <c r="C159" s="402" t="s">
        <v>232</v>
      </c>
      <c r="D159" s="394"/>
      <c r="E159" s="394"/>
      <c r="F159" s="394"/>
      <c r="G159" s="394"/>
      <c r="H159" s="394"/>
      <c r="I159" s="269"/>
    </row>
    <row r="160" spans="1:9">
      <c r="A160" s="262"/>
      <c r="B160" s="259"/>
      <c r="C160" s="259"/>
      <c r="D160" s="259"/>
      <c r="E160" s="259"/>
      <c r="F160" s="259"/>
      <c r="G160" s="259"/>
      <c r="H160" s="259"/>
      <c r="I160" s="269"/>
    </row>
    <row r="161" spans="1:9">
      <c r="A161" s="213" t="s">
        <v>138</v>
      </c>
      <c r="B161" s="396" t="s">
        <v>139</v>
      </c>
      <c r="C161" s="396" t="s">
        <v>140</v>
      </c>
      <c r="D161" s="396" t="s">
        <v>97</v>
      </c>
      <c r="E161" s="396" t="s">
        <v>99</v>
      </c>
      <c r="F161" s="396" t="s">
        <v>100</v>
      </c>
      <c r="G161" s="396" t="s">
        <v>101</v>
      </c>
      <c r="H161" s="214" t="s">
        <v>102</v>
      </c>
      <c r="I161" s="412"/>
    </row>
    <row r="162" spans="1:9">
      <c r="A162" s="259" t="s">
        <v>228</v>
      </c>
      <c r="B162" s="394" t="s">
        <v>230</v>
      </c>
      <c r="C162" s="394" t="s">
        <v>230</v>
      </c>
      <c r="D162" s="259" t="s">
        <v>170</v>
      </c>
      <c r="E162" s="394" t="s">
        <v>233</v>
      </c>
      <c r="F162" s="394" t="s">
        <v>234</v>
      </c>
      <c r="G162" s="398">
        <v>150000</v>
      </c>
      <c r="H162" s="215"/>
      <c r="I162" s="269"/>
    </row>
    <row r="163" spans="1:9">
      <c r="A163" s="259"/>
      <c r="B163" s="394"/>
      <c r="C163" s="91" t="s">
        <v>414</v>
      </c>
      <c r="D163" s="259" t="s">
        <v>170</v>
      </c>
      <c r="E163" s="394" t="s">
        <v>234</v>
      </c>
      <c r="F163" s="84" t="s">
        <v>400</v>
      </c>
      <c r="G163" s="398"/>
      <c r="H163" s="215"/>
      <c r="I163" s="269"/>
    </row>
    <row r="164" spans="1:9">
      <c r="A164" s="259"/>
      <c r="B164" s="394"/>
      <c r="C164" s="91" t="s">
        <v>414</v>
      </c>
      <c r="D164" s="259" t="s">
        <v>170</v>
      </c>
      <c r="E164" s="394" t="s">
        <v>234</v>
      </c>
      <c r="F164" s="84" t="s">
        <v>402</v>
      </c>
      <c r="G164" s="398"/>
      <c r="H164" s="215"/>
      <c r="I164" s="269"/>
    </row>
    <row r="165" spans="1:9">
      <c r="A165" s="259"/>
      <c r="B165" s="394"/>
      <c r="C165" s="91" t="s">
        <v>414</v>
      </c>
      <c r="D165" s="259" t="s">
        <v>170</v>
      </c>
      <c r="E165" s="394" t="s">
        <v>234</v>
      </c>
      <c r="F165" s="91" t="s">
        <v>380</v>
      </c>
      <c r="G165" s="398"/>
      <c r="H165" s="215"/>
      <c r="I165" s="269"/>
    </row>
    <row r="166" spans="1:9">
      <c r="A166" s="259"/>
      <c r="B166" s="394"/>
      <c r="C166" s="394"/>
      <c r="D166" s="259"/>
      <c r="E166" s="394"/>
      <c r="F166" s="394"/>
      <c r="G166" s="398"/>
      <c r="H166" s="215"/>
      <c r="I166" s="269"/>
    </row>
    <row r="167" spans="1:9">
      <c r="A167" s="259" t="s">
        <v>228</v>
      </c>
      <c r="B167" s="394" t="s">
        <v>231</v>
      </c>
      <c r="C167" s="394" t="s">
        <v>231</v>
      </c>
      <c r="D167" s="394" t="s">
        <v>183</v>
      </c>
      <c r="E167" s="394" t="s">
        <v>234</v>
      </c>
      <c r="F167" s="394" t="s">
        <v>107</v>
      </c>
      <c r="G167" s="398">
        <v>150000</v>
      </c>
      <c r="H167" s="215"/>
      <c r="I167" s="269"/>
    </row>
    <row r="168" spans="1:9">
      <c r="A168" s="259"/>
      <c r="B168" s="259"/>
      <c r="C168" s="259"/>
      <c r="D168" s="259"/>
      <c r="E168" s="416"/>
      <c r="F168" s="417"/>
      <c r="G168" s="402"/>
      <c r="H168" s="215"/>
      <c r="I168" s="269"/>
    </row>
    <row r="169" spans="1:9">
      <c r="A169" s="266"/>
      <c r="B169" s="267"/>
      <c r="C169" s="267"/>
      <c r="D169" s="267"/>
      <c r="E169" s="267"/>
      <c r="F169" s="267"/>
      <c r="G169" s="267"/>
      <c r="H169" s="267"/>
      <c r="I169" s="270"/>
    </row>
    <row r="172" spans="1:9">
      <c r="A172" s="28" t="s">
        <v>214</v>
      </c>
    </row>
    <row r="173" spans="1:9">
      <c r="A173" s="260" t="s">
        <v>215</v>
      </c>
      <c r="B173" s="261" t="s">
        <v>216</v>
      </c>
      <c r="C173" s="392">
        <v>-180000</v>
      </c>
      <c r="D173" s="261"/>
      <c r="E173" s="261"/>
      <c r="F173" s="261"/>
      <c r="G173" s="261"/>
      <c r="H173" s="261"/>
      <c r="I173" s="268"/>
    </row>
    <row r="174" spans="1:9">
      <c r="A174" s="472" t="s">
        <v>274</v>
      </c>
      <c r="B174" s="259" t="s">
        <v>217</v>
      </c>
      <c r="C174" s="402">
        <v>-300000</v>
      </c>
      <c r="D174" s="394"/>
      <c r="E174" s="394"/>
      <c r="F174" s="394"/>
      <c r="G174" s="394"/>
      <c r="H174" s="394"/>
      <c r="I174" s="269"/>
    </row>
    <row r="175" spans="1:9">
      <c r="A175" s="472"/>
      <c r="B175" s="259" t="s">
        <v>218</v>
      </c>
      <c r="C175" s="402">
        <f>C173+C174</f>
        <v>-480000</v>
      </c>
      <c r="D175" s="394"/>
      <c r="E175" s="394"/>
      <c r="F175" s="394"/>
      <c r="G175" s="394"/>
      <c r="H175" s="394"/>
      <c r="I175" s="269"/>
    </row>
    <row r="176" spans="1:9">
      <c r="A176" s="262"/>
      <c r="B176" s="259"/>
      <c r="C176" s="259"/>
      <c r="D176" s="259"/>
      <c r="E176" s="259"/>
      <c r="F176" s="259"/>
      <c r="G176" s="259"/>
      <c r="H176" s="259"/>
      <c r="I176" s="269"/>
    </row>
    <row r="177" spans="1:9">
      <c r="A177" s="213" t="s">
        <v>138</v>
      </c>
      <c r="B177" s="396" t="s">
        <v>139</v>
      </c>
      <c r="C177" s="396" t="s">
        <v>140</v>
      </c>
      <c r="D177" s="396" t="s">
        <v>97</v>
      </c>
      <c r="E177" s="396" t="s">
        <v>99</v>
      </c>
      <c r="F177" s="396" t="s">
        <v>100</v>
      </c>
      <c r="G177" s="396" t="s">
        <v>101</v>
      </c>
      <c r="H177" s="214" t="s">
        <v>102</v>
      </c>
      <c r="I177" s="412"/>
    </row>
    <row r="178" spans="1:9">
      <c r="A178" s="259" t="s">
        <v>214</v>
      </c>
      <c r="B178" s="394" t="s">
        <v>216</v>
      </c>
      <c r="C178" s="394" t="s">
        <v>216</v>
      </c>
      <c r="D178" s="394" t="s">
        <v>219</v>
      </c>
      <c r="E178" s="394" t="s">
        <v>220</v>
      </c>
      <c r="F178" s="394" t="s">
        <v>221</v>
      </c>
      <c r="G178" s="418">
        <v>180000</v>
      </c>
      <c r="H178" s="215" t="s">
        <v>109</v>
      </c>
      <c r="I178" s="269"/>
    </row>
    <row r="179" spans="1:9">
      <c r="A179" s="259" t="s">
        <v>214</v>
      </c>
      <c r="B179" s="394" t="s">
        <v>217</v>
      </c>
      <c r="C179" s="394" t="s">
        <v>217</v>
      </c>
      <c r="D179" s="394" t="s">
        <v>219</v>
      </c>
      <c r="E179" s="394" t="s">
        <v>222</v>
      </c>
      <c r="F179" s="394" t="s">
        <v>221</v>
      </c>
      <c r="G179" s="398">
        <v>300000</v>
      </c>
      <c r="H179" s="215"/>
      <c r="I179" s="269"/>
    </row>
    <row r="180" spans="1:9">
      <c r="A180" s="259" t="s">
        <v>214</v>
      </c>
      <c r="B180" s="259" t="s">
        <v>218</v>
      </c>
      <c r="C180" s="259" t="s">
        <v>218</v>
      </c>
      <c r="D180" s="259" t="s">
        <v>183</v>
      </c>
      <c r="E180" s="259" t="s">
        <v>221</v>
      </c>
      <c r="F180" s="259" t="s">
        <v>107</v>
      </c>
      <c r="G180" s="398">
        <v>480000</v>
      </c>
      <c r="H180" s="215"/>
      <c r="I180" s="269"/>
    </row>
    <row r="181" spans="1:9">
      <c r="A181" s="259"/>
      <c r="B181" s="259"/>
      <c r="C181" s="259"/>
      <c r="D181" s="259"/>
      <c r="E181" s="259"/>
      <c r="F181" s="259"/>
      <c r="G181" s="398"/>
      <c r="H181" s="215"/>
      <c r="I181" s="269"/>
    </row>
    <row r="182" spans="1:9">
      <c r="A182" s="259" t="s">
        <v>275</v>
      </c>
      <c r="B182" s="259" t="s">
        <v>275</v>
      </c>
      <c r="C182" s="259" t="s">
        <v>275</v>
      </c>
      <c r="D182" s="394" t="s">
        <v>219</v>
      </c>
      <c r="E182" s="259" t="s">
        <v>196</v>
      </c>
      <c r="F182" s="259" t="s">
        <v>195</v>
      </c>
      <c r="G182" s="398">
        <v>150</v>
      </c>
      <c r="H182" s="215"/>
      <c r="I182" s="269"/>
    </row>
    <row r="183" spans="1:9">
      <c r="A183" s="259" t="s">
        <v>276</v>
      </c>
      <c r="B183" s="259" t="s">
        <v>276</v>
      </c>
      <c r="C183" s="259" t="s">
        <v>276</v>
      </c>
      <c r="D183" s="394" t="s">
        <v>219</v>
      </c>
      <c r="E183" s="259" t="s">
        <v>227</v>
      </c>
      <c r="F183" s="259" t="s">
        <v>226</v>
      </c>
      <c r="G183" s="398">
        <v>300</v>
      </c>
      <c r="H183" s="215"/>
      <c r="I183" s="269"/>
    </row>
    <row r="184" spans="1:9">
      <c r="A184" s="259" t="s">
        <v>277</v>
      </c>
      <c r="B184" s="259" t="s">
        <v>277</v>
      </c>
      <c r="C184" s="259" t="s">
        <v>277</v>
      </c>
      <c r="D184" s="394" t="s">
        <v>219</v>
      </c>
      <c r="E184" s="259" t="s">
        <v>117</v>
      </c>
      <c r="F184" s="259" t="s">
        <v>160</v>
      </c>
      <c r="G184" s="398">
        <v>80</v>
      </c>
      <c r="H184" s="215"/>
      <c r="I184" s="269"/>
    </row>
    <row r="185" spans="1:9">
      <c r="A185" s="259"/>
      <c r="B185" s="259"/>
      <c r="C185" s="259"/>
      <c r="D185" s="259"/>
      <c r="E185" s="259" t="s">
        <v>187</v>
      </c>
      <c r="F185" s="259" t="s">
        <v>160</v>
      </c>
      <c r="G185" s="398">
        <v>80</v>
      </c>
      <c r="H185" s="215"/>
      <c r="I185" s="269"/>
    </row>
    <row r="186" spans="1:9">
      <c r="A186" s="259"/>
      <c r="B186" s="259"/>
      <c r="C186" s="259"/>
      <c r="D186" s="259"/>
      <c r="E186" s="259" t="s">
        <v>189</v>
      </c>
      <c r="F186" s="259" t="s">
        <v>160</v>
      </c>
      <c r="G186" s="398">
        <v>80</v>
      </c>
      <c r="H186" s="215"/>
      <c r="I186" s="269"/>
    </row>
    <row r="187" spans="1:9">
      <c r="A187" s="266"/>
      <c r="B187" s="267"/>
      <c r="C187" s="267"/>
      <c r="D187" s="267"/>
      <c r="E187" s="267" t="s">
        <v>160</v>
      </c>
      <c r="F187" s="267" t="s">
        <v>150</v>
      </c>
      <c r="G187" s="419">
        <v>80</v>
      </c>
      <c r="H187" s="267"/>
      <c r="I187" s="270"/>
    </row>
    <row r="189" spans="1:9" ht="15">
      <c r="A189" s="420" t="s">
        <v>278</v>
      </c>
    </row>
    <row r="190" spans="1:9">
      <c r="A190" s="260" t="s">
        <v>279</v>
      </c>
      <c r="B190" s="261" t="s">
        <v>280</v>
      </c>
      <c r="C190" s="392" t="s">
        <v>281</v>
      </c>
      <c r="D190" s="261"/>
      <c r="E190" s="261"/>
      <c r="F190" s="261"/>
      <c r="G190" s="261"/>
      <c r="H190" s="261"/>
      <c r="I190" s="268"/>
    </row>
    <row r="191" spans="1:9" ht="37.5" customHeight="1">
      <c r="A191" s="262"/>
      <c r="B191" s="259" t="s">
        <v>282</v>
      </c>
      <c r="C191" s="421" t="s">
        <v>283</v>
      </c>
      <c r="D191" s="394"/>
      <c r="E191" s="394"/>
      <c r="F191" s="394"/>
      <c r="G191" s="394"/>
      <c r="H191" s="394"/>
      <c r="I191" s="269"/>
    </row>
    <row r="192" spans="1:9">
      <c r="A192" s="262"/>
      <c r="B192" s="259" t="s">
        <v>284</v>
      </c>
      <c r="C192" s="402" t="s">
        <v>281</v>
      </c>
      <c r="D192" s="394"/>
      <c r="E192" s="394"/>
      <c r="F192" s="394"/>
      <c r="G192" s="394"/>
      <c r="H192" s="394"/>
      <c r="I192" s="269"/>
    </row>
    <row r="193" spans="1:9">
      <c r="A193" s="262"/>
      <c r="B193" s="259" t="s">
        <v>285</v>
      </c>
      <c r="C193" s="259"/>
      <c r="D193" s="259"/>
      <c r="E193" s="259"/>
      <c r="F193" s="259"/>
      <c r="G193" s="259"/>
      <c r="H193" s="259"/>
      <c r="I193" s="269"/>
    </row>
    <row r="194" spans="1:9">
      <c r="A194" s="213" t="s">
        <v>138</v>
      </c>
      <c r="B194" s="396" t="s">
        <v>139</v>
      </c>
      <c r="C194" s="396" t="s">
        <v>140</v>
      </c>
      <c r="D194" s="396" t="s">
        <v>97</v>
      </c>
      <c r="E194" s="396" t="s">
        <v>99</v>
      </c>
      <c r="F194" s="396" t="s">
        <v>100</v>
      </c>
      <c r="G194" s="396" t="s">
        <v>101</v>
      </c>
      <c r="H194" s="214" t="s">
        <v>102</v>
      </c>
      <c r="I194" s="412"/>
    </row>
    <row r="195" spans="1:9">
      <c r="A195" s="259" t="s">
        <v>265</v>
      </c>
      <c r="B195" s="259" t="s">
        <v>263</v>
      </c>
      <c r="C195" s="259" t="s">
        <v>266</v>
      </c>
      <c r="D195" s="259" t="s">
        <v>170</v>
      </c>
      <c r="E195" s="259" t="s">
        <v>205</v>
      </c>
      <c r="F195" s="259" t="s">
        <v>206</v>
      </c>
      <c r="G195" s="398">
        <v>5000</v>
      </c>
      <c r="H195" s="215"/>
      <c r="I195" s="269"/>
    </row>
    <row r="196" spans="1:9">
      <c r="A196" s="259" t="s">
        <v>265</v>
      </c>
      <c r="B196" s="259" t="s">
        <v>286</v>
      </c>
      <c r="C196" s="259" t="s">
        <v>268</v>
      </c>
      <c r="D196" s="259" t="s">
        <v>170</v>
      </c>
      <c r="E196" s="259" t="s">
        <v>205</v>
      </c>
      <c r="F196" s="399" t="s">
        <v>207</v>
      </c>
      <c r="G196" s="398">
        <v>75</v>
      </c>
      <c r="H196" s="215"/>
      <c r="I196" s="269"/>
    </row>
    <row r="197" spans="1:9">
      <c r="A197" s="259" t="s">
        <v>265</v>
      </c>
      <c r="B197" s="259" t="s">
        <v>287</v>
      </c>
      <c r="C197" s="259" t="s">
        <v>270</v>
      </c>
      <c r="D197" s="259" t="s">
        <v>170</v>
      </c>
      <c r="E197" s="399" t="s">
        <v>207</v>
      </c>
      <c r="F197" s="259" t="s">
        <v>209</v>
      </c>
      <c r="G197" s="398">
        <v>70.75</v>
      </c>
      <c r="H197" s="215"/>
      <c r="I197" s="269"/>
    </row>
    <row r="198" spans="1:9">
      <c r="A198" s="259" t="s">
        <v>265</v>
      </c>
      <c r="B198" s="259" t="s">
        <v>287</v>
      </c>
      <c r="C198" s="259" t="s">
        <v>271</v>
      </c>
      <c r="D198" s="259" t="s">
        <v>170</v>
      </c>
      <c r="E198" s="399" t="s">
        <v>207</v>
      </c>
      <c r="F198" s="259" t="s">
        <v>156</v>
      </c>
      <c r="G198" s="398">
        <v>4.25</v>
      </c>
      <c r="H198" s="215"/>
      <c r="I198" s="269"/>
    </row>
    <row r="199" spans="1:9" s="2" customFormat="1">
      <c r="A199" s="413" t="s">
        <v>272</v>
      </c>
      <c r="B199" s="413" t="s">
        <v>203</v>
      </c>
      <c r="C199" s="413" t="s">
        <v>203</v>
      </c>
      <c r="D199" s="84" t="s">
        <v>170</v>
      </c>
      <c r="E199" s="259" t="s">
        <v>212</v>
      </c>
      <c r="F199" s="259" t="s">
        <v>206</v>
      </c>
      <c r="G199" s="422">
        <v>5</v>
      </c>
      <c r="H199" s="20"/>
      <c r="I199" s="73"/>
    </row>
    <row r="200" spans="1:9" s="2" customFormat="1">
      <c r="A200" s="494" t="s">
        <v>741</v>
      </c>
      <c r="B200" s="494" t="s">
        <v>742</v>
      </c>
      <c r="C200" s="494" t="s">
        <v>742</v>
      </c>
      <c r="D200" s="494" t="s">
        <v>170</v>
      </c>
      <c r="E200" s="494" t="s">
        <v>479</v>
      </c>
      <c r="F200" s="494" t="s">
        <v>206</v>
      </c>
      <c r="G200" s="422"/>
      <c r="H200" s="20"/>
      <c r="I200" s="73"/>
    </row>
    <row r="201" spans="1:9">
      <c r="A201" s="259" t="s">
        <v>204</v>
      </c>
      <c r="B201" s="259" t="s">
        <v>213</v>
      </c>
      <c r="C201" s="259" t="s">
        <v>213</v>
      </c>
      <c r="D201" s="259" t="s">
        <v>183</v>
      </c>
      <c r="E201" s="259" t="s">
        <v>206</v>
      </c>
      <c r="F201" s="259" t="s">
        <v>107</v>
      </c>
      <c r="G201" s="398">
        <v>5005</v>
      </c>
      <c r="H201" s="215"/>
      <c r="I201" s="269"/>
    </row>
    <row r="202" spans="1:9">
      <c r="A202" s="259"/>
      <c r="B202" s="259"/>
      <c r="C202" s="259"/>
      <c r="D202" s="259"/>
      <c r="E202" s="259"/>
      <c r="F202" s="259"/>
      <c r="G202" s="398"/>
      <c r="H202" s="215"/>
      <c r="I202" s="269"/>
    </row>
    <row r="203" spans="1:9">
      <c r="A203" s="259" t="s">
        <v>288</v>
      </c>
      <c r="B203" s="259" t="s">
        <v>288</v>
      </c>
      <c r="C203" s="259" t="s">
        <v>288</v>
      </c>
      <c r="D203" s="259" t="s">
        <v>170</v>
      </c>
      <c r="E203" s="259" t="s">
        <v>196</v>
      </c>
      <c r="F203" s="259" t="s">
        <v>195</v>
      </c>
      <c r="G203" s="398">
        <v>150</v>
      </c>
      <c r="H203" s="215"/>
      <c r="I203" s="269"/>
    </row>
    <row r="204" spans="1:9">
      <c r="A204" s="259" t="s">
        <v>289</v>
      </c>
      <c r="B204" s="259" t="s">
        <v>289</v>
      </c>
      <c r="C204" s="259" t="s">
        <v>289</v>
      </c>
      <c r="D204" s="259" t="s">
        <v>170</v>
      </c>
      <c r="E204" s="259" t="s">
        <v>227</v>
      </c>
      <c r="F204" s="259" t="s">
        <v>226</v>
      </c>
      <c r="G204" s="398">
        <v>300</v>
      </c>
      <c r="H204" s="215"/>
      <c r="I204" s="269"/>
    </row>
    <row r="205" spans="1:9">
      <c r="A205" s="259" t="s">
        <v>290</v>
      </c>
      <c r="B205" s="259" t="s">
        <v>290</v>
      </c>
      <c r="C205" s="259" t="s">
        <v>290</v>
      </c>
      <c r="D205" s="259" t="s">
        <v>170</v>
      </c>
      <c r="E205" s="259" t="s">
        <v>117</v>
      </c>
      <c r="F205" s="259" t="s">
        <v>160</v>
      </c>
      <c r="G205" s="398">
        <v>80</v>
      </c>
      <c r="H205" s="215"/>
      <c r="I205" s="269"/>
    </row>
    <row r="206" spans="1:9">
      <c r="A206" s="259"/>
      <c r="B206" s="259"/>
      <c r="C206" s="259"/>
      <c r="D206" s="259"/>
      <c r="E206" s="259" t="s">
        <v>187</v>
      </c>
      <c r="F206" s="259" t="s">
        <v>160</v>
      </c>
      <c r="G206" s="398">
        <v>80</v>
      </c>
      <c r="H206" s="215"/>
      <c r="I206" s="269"/>
    </row>
    <row r="207" spans="1:9">
      <c r="A207" s="259"/>
      <c r="B207" s="259"/>
      <c r="C207" s="259"/>
      <c r="D207" s="259"/>
      <c r="E207" s="259" t="s">
        <v>189</v>
      </c>
      <c r="F207" s="259" t="s">
        <v>160</v>
      </c>
      <c r="G207" s="398">
        <v>80</v>
      </c>
      <c r="H207" s="215"/>
      <c r="I207" s="269"/>
    </row>
    <row r="208" spans="1:9">
      <c r="A208" s="266"/>
      <c r="B208" s="267"/>
      <c r="C208" s="267"/>
      <c r="D208" s="267"/>
      <c r="E208" s="267" t="s">
        <v>160</v>
      </c>
      <c r="F208" s="267" t="s">
        <v>150</v>
      </c>
      <c r="G208" s="419">
        <v>80</v>
      </c>
      <c r="H208" s="215"/>
      <c r="I208" s="269"/>
    </row>
    <row r="209" spans="1:9">
      <c r="A209" s="259"/>
      <c r="B209" s="259"/>
      <c r="C209" s="259"/>
      <c r="D209" s="259"/>
      <c r="E209" s="416"/>
      <c r="F209" s="417"/>
      <c r="G209" s="402"/>
      <c r="H209" s="215"/>
      <c r="I209" s="269"/>
    </row>
    <row r="210" spans="1:9">
      <c r="A210" s="266"/>
      <c r="B210" s="267"/>
      <c r="C210" s="267"/>
      <c r="D210" s="267"/>
      <c r="E210" s="267"/>
      <c r="F210" s="267"/>
      <c r="G210" s="267"/>
      <c r="H210" s="267"/>
      <c r="I210" s="270"/>
    </row>
    <row r="212" spans="1:9" ht="15" thickBot="1">
      <c r="A212" t="s">
        <v>735</v>
      </c>
    </row>
    <row r="213" spans="1:9">
      <c r="A213" s="260" t="s">
        <v>229</v>
      </c>
      <c r="B213" s="261" t="s">
        <v>736</v>
      </c>
      <c r="C213" s="392">
        <v>150000</v>
      </c>
      <c r="D213" s="261"/>
      <c r="E213" s="261"/>
      <c r="F213" s="261"/>
      <c r="G213" s="261"/>
      <c r="H213" s="261"/>
      <c r="I213" s="268"/>
    </row>
    <row r="214" spans="1:9">
      <c r="A214" s="262"/>
      <c r="B214" s="394" t="s">
        <v>737</v>
      </c>
      <c r="C214" s="402">
        <v>150000</v>
      </c>
      <c r="D214" s="394"/>
      <c r="E214" s="394"/>
      <c r="F214" s="394"/>
      <c r="G214" s="394"/>
      <c r="H214" s="394"/>
      <c r="I214" s="269"/>
    </row>
    <row r="215" spans="1:9">
      <c r="A215" s="262"/>
      <c r="B215" s="259"/>
      <c r="C215" s="259"/>
      <c r="D215" s="259"/>
      <c r="E215" s="259"/>
      <c r="F215" s="259"/>
      <c r="G215" s="259"/>
      <c r="H215" s="259"/>
      <c r="I215" s="269"/>
    </row>
    <row r="216" spans="1:9" ht="15" thickBot="1">
      <c r="A216" s="213" t="s">
        <v>138</v>
      </c>
      <c r="B216" s="396" t="s">
        <v>139</v>
      </c>
      <c r="C216" s="396" t="s">
        <v>140</v>
      </c>
      <c r="D216" s="396" t="s">
        <v>97</v>
      </c>
      <c r="E216" s="396" t="s">
        <v>99</v>
      </c>
      <c r="F216" s="396" t="s">
        <v>100</v>
      </c>
      <c r="G216" s="396" t="s">
        <v>101</v>
      </c>
      <c r="H216" s="214" t="s">
        <v>102</v>
      </c>
      <c r="I216" s="412"/>
    </row>
    <row r="217" spans="1:9">
      <c r="A217" s="259" t="s">
        <v>734</v>
      </c>
      <c r="B217" s="394" t="s">
        <v>738</v>
      </c>
      <c r="C217" s="394" t="s">
        <v>738</v>
      </c>
      <c r="D217" s="259" t="s">
        <v>170</v>
      </c>
      <c r="E217" s="461" t="s">
        <v>739</v>
      </c>
      <c r="F217" s="461" t="s">
        <v>259</v>
      </c>
      <c r="G217" s="398">
        <v>150000</v>
      </c>
      <c r="H217" s="215"/>
      <c r="I217" s="269"/>
    </row>
    <row r="218" spans="1:9">
      <c r="A218" s="259" t="s">
        <v>734</v>
      </c>
      <c r="B218" s="394" t="s">
        <v>737</v>
      </c>
      <c r="C218" s="394" t="s">
        <v>737</v>
      </c>
      <c r="D218" s="394" t="s">
        <v>183</v>
      </c>
      <c r="E218" s="461" t="s">
        <v>259</v>
      </c>
      <c r="F218" s="394" t="s">
        <v>107</v>
      </c>
      <c r="G218" s="398">
        <v>150000</v>
      </c>
      <c r="H218" s="215"/>
      <c r="I218" s="269"/>
    </row>
    <row r="219" spans="1:9">
      <c r="A219" s="259"/>
      <c r="B219" s="259"/>
      <c r="C219" s="259"/>
      <c r="D219" s="259"/>
      <c r="E219" s="416"/>
      <c r="F219" s="417"/>
      <c r="G219" s="402"/>
      <c r="H219" s="215"/>
      <c r="I219" s="269"/>
    </row>
    <row r="220" spans="1:9" ht="15" thickBot="1">
      <c r="A220" s="266"/>
      <c r="B220" s="267"/>
      <c r="C220" s="267"/>
      <c r="D220" s="267"/>
      <c r="E220" s="267"/>
      <c r="F220" s="267"/>
      <c r="G220" s="267"/>
      <c r="H220" s="267"/>
      <c r="I220" s="270"/>
    </row>
  </sheetData>
  <mergeCells count="1">
    <mergeCell ref="A174:A175"/>
  </mergeCells>
  <phoneticPr fontId="7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L107"/>
  <sheetViews>
    <sheetView topLeftCell="A52" workbookViewId="0">
      <selection activeCell="A2" sqref="A2"/>
    </sheetView>
  </sheetViews>
  <sheetFormatPr defaultColWidth="8.875" defaultRowHeight="13.5"/>
  <cols>
    <col min="1" max="2" width="12.5" style="200" customWidth="1"/>
    <col min="3" max="3" width="25.625" style="200" customWidth="1"/>
    <col min="4" max="4" width="10.5" style="200" customWidth="1"/>
    <col min="5" max="5" width="11.625" style="200" customWidth="1"/>
    <col min="6" max="6" width="10.5" style="200" customWidth="1"/>
    <col min="7" max="7" width="9.375" style="200" customWidth="1"/>
    <col min="8" max="8" width="16.125" style="200" customWidth="1"/>
    <col min="9" max="9" width="41.875" style="200" customWidth="1"/>
    <col min="10" max="10" width="11.625" style="200" customWidth="1"/>
    <col min="11" max="11" width="15.625" style="200" customWidth="1"/>
    <col min="12" max="16384" width="8.875" style="200"/>
  </cols>
  <sheetData>
    <row r="1" spans="1:12" s="361" customFormat="1" ht="14.25">
      <c r="A1" s="366" t="s">
        <v>291</v>
      </c>
      <c r="B1" s="366" t="s">
        <v>292</v>
      </c>
    </row>
    <row r="2" spans="1:12" s="362" customFormat="1" ht="14.25">
      <c r="B2" s="367" t="s">
        <v>293</v>
      </c>
      <c r="C2" s="368"/>
    </row>
    <row r="3" spans="1:12" s="362" customFormat="1" ht="14.25">
      <c r="B3" s="367" t="s">
        <v>294</v>
      </c>
      <c r="C3" s="368"/>
    </row>
    <row r="4" spans="1:12" s="230" customFormat="1">
      <c r="B4" s="91"/>
      <c r="C4" s="81"/>
    </row>
    <row r="5" spans="1:12">
      <c r="A5" s="203"/>
      <c r="B5" s="473" t="s">
        <v>295</v>
      </c>
      <c r="C5" s="473"/>
      <c r="G5" s="210"/>
      <c r="I5" s="221"/>
    </row>
    <row r="6" spans="1:12">
      <c r="B6" s="205" t="s">
        <v>185</v>
      </c>
      <c r="C6" s="206" t="s">
        <v>296</v>
      </c>
      <c r="D6" s="206">
        <v>1060</v>
      </c>
      <c r="E6" s="206"/>
      <c r="F6" s="206"/>
      <c r="G6" s="206"/>
      <c r="H6" s="208"/>
      <c r="I6" s="206"/>
      <c r="J6" s="222"/>
      <c r="K6" s="206"/>
      <c r="L6" s="223"/>
    </row>
    <row r="7" spans="1:12">
      <c r="B7" s="209"/>
      <c r="C7" s="200" t="s">
        <v>94</v>
      </c>
      <c r="D7" s="200">
        <v>1060</v>
      </c>
      <c r="H7" s="210"/>
      <c r="J7" s="221"/>
      <c r="L7" s="224"/>
    </row>
    <row r="8" spans="1:12">
      <c r="B8" s="209"/>
      <c r="H8" s="210"/>
      <c r="J8" s="221"/>
      <c r="L8" s="224"/>
    </row>
    <row r="9" spans="1:12">
      <c r="B9" s="209"/>
      <c r="C9" s="211" t="s">
        <v>95</v>
      </c>
      <c r="D9" s="212" t="s">
        <v>96</v>
      </c>
      <c r="E9" s="213" t="s">
        <v>97</v>
      </c>
      <c r="F9" s="214" t="s">
        <v>98</v>
      </c>
      <c r="G9" s="214" t="s">
        <v>297</v>
      </c>
      <c r="H9" s="213" t="s">
        <v>99</v>
      </c>
      <c r="I9" s="211" t="s">
        <v>100</v>
      </c>
      <c r="J9" s="225" t="s">
        <v>101</v>
      </c>
      <c r="K9" s="212" t="s">
        <v>102</v>
      </c>
      <c r="L9" s="226"/>
    </row>
    <row r="10" spans="1:12">
      <c r="B10" s="209"/>
      <c r="C10" s="200" t="s">
        <v>298</v>
      </c>
      <c r="D10" s="201" t="s">
        <v>104</v>
      </c>
      <c r="E10" s="200" t="s">
        <v>105</v>
      </c>
      <c r="F10" s="201" t="s">
        <v>106</v>
      </c>
      <c r="H10" s="210" t="s">
        <v>107</v>
      </c>
      <c r="I10" s="200" t="s">
        <v>108</v>
      </c>
      <c r="J10" s="221">
        <v>1060</v>
      </c>
      <c r="K10" s="201" t="s">
        <v>109</v>
      </c>
      <c r="L10" s="224"/>
    </row>
    <row r="11" spans="1:12">
      <c r="B11" s="209"/>
      <c r="C11" s="200" t="s">
        <v>299</v>
      </c>
      <c r="D11" s="201" t="s">
        <v>111</v>
      </c>
      <c r="E11" s="474" t="s">
        <v>112</v>
      </c>
      <c r="F11" s="474"/>
      <c r="G11" s="474"/>
      <c r="H11" s="474"/>
      <c r="I11" s="474"/>
      <c r="J11" s="221">
        <v>1060</v>
      </c>
      <c r="K11" s="201" t="s">
        <v>113</v>
      </c>
      <c r="L11" s="224"/>
    </row>
    <row r="12" spans="1:12" s="363" customFormat="1">
      <c r="B12" s="369"/>
      <c r="C12" s="199" t="s">
        <v>114</v>
      </c>
      <c r="D12" s="201" t="s">
        <v>115</v>
      </c>
      <c r="E12" s="199" t="s">
        <v>105</v>
      </c>
      <c r="F12" s="201" t="s">
        <v>106</v>
      </c>
      <c r="G12" s="215" t="s">
        <v>300</v>
      </c>
      <c r="H12" s="370" t="s">
        <v>108</v>
      </c>
      <c r="I12" s="199" t="s">
        <v>187</v>
      </c>
      <c r="J12" s="374">
        <v>1000</v>
      </c>
      <c r="K12" s="201" t="s">
        <v>113</v>
      </c>
      <c r="L12" s="375"/>
    </row>
    <row r="13" spans="1:12" s="363" customFormat="1">
      <c r="B13" s="369"/>
      <c r="C13" s="199" t="s">
        <v>118</v>
      </c>
      <c r="D13" s="201" t="s">
        <v>119</v>
      </c>
      <c r="E13" s="199" t="s">
        <v>105</v>
      </c>
      <c r="F13" s="201" t="s">
        <v>106</v>
      </c>
      <c r="G13" s="215" t="s">
        <v>300</v>
      </c>
      <c r="H13" s="370" t="s">
        <v>108</v>
      </c>
      <c r="I13" s="199" t="s">
        <v>120</v>
      </c>
      <c r="J13" s="374">
        <v>60</v>
      </c>
      <c r="K13" s="201" t="s">
        <v>113</v>
      </c>
      <c r="L13" s="375"/>
    </row>
    <row r="14" spans="1:12">
      <c r="B14" s="216"/>
      <c r="C14" s="217"/>
      <c r="D14" s="217"/>
      <c r="E14" s="217"/>
      <c r="F14" s="217"/>
      <c r="G14" s="217"/>
      <c r="H14" s="219"/>
      <c r="I14" s="217"/>
      <c r="J14" s="227"/>
      <c r="K14" s="218"/>
      <c r="L14" s="228"/>
    </row>
    <row r="15" spans="1:12">
      <c r="G15" s="210"/>
      <c r="I15" s="221"/>
      <c r="K15" s="201"/>
    </row>
    <row r="16" spans="1:12">
      <c r="A16" s="203"/>
      <c r="B16" s="473" t="s">
        <v>301</v>
      </c>
      <c r="C16" s="473"/>
      <c r="G16" s="210"/>
      <c r="I16" s="221"/>
      <c r="K16" s="201"/>
    </row>
    <row r="17" spans="1:12">
      <c r="B17" s="205" t="s">
        <v>302</v>
      </c>
      <c r="C17" s="206" t="s">
        <v>303</v>
      </c>
      <c r="D17" s="206">
        <v>1060</v>
      </c>
      <c r="E17" s="206"/>
      <c r="F17" s="206"/>
      <c r="G17" s="206"/>
      <c r="H17" s="208"/>
      <c r="I17" s="206"/>
      <c r="J17" s="222"/>
      <c r="K17" s="207"/>
      <c r="L17" s="223"/>
    </row>
    <row r="18" spans="1:12">
      <c r="B18" s="209"/>
      <c r="C18" s="200" t="s">
        <v>94</v>
      </c>
      <c r="D18" s="200">
        <v>1060</v>
      </c>
      <c r="H18" s="210"/>
      <c r="J18" s="221"/>
      <c r="K18" s="201"/>
      <c r="L18" s="224"/>
    </row>
    <row r="19" spans="1:12">
      <c r="B19" s="209"/>
      <c r="H19" s="210"/>
      <c r="J19" s="221"/>
      <c r="K19" s="201"/>
      <c r="L19" s="224"/>
    </row>
    <row r="20" spans="1:12">
      <c r="B20" s="209"/>
      <c r="C20" s="211" t="s">
        <v>95</v>
      </c>
      <c r="D20" s="212" t="s">
        <v>96</v>
      </c>
      <c r="E20" s="213" t="s">
        <v>97</v>
      </c>
      <c r="F20" s="214" t="s">
        <v>98</v>
      </c>
      <c r="G20" s="214" t="s">
        <v>297</v>
      </c>
      <c r="H20" s="213" t="s">
        <v>99</v>
      </c>
      <c r="I20" s="211" t="s">
        <v>100</v>
      </c>
      <c r="J20" s="225" t="s">
        <v>101</v>
      </c>
      <c r="K20" s="212" t="s">
        <v>102</v>
      </c>
      <c r="L20" s="226"/>
    </row>
    <row r="21" spans="1:12">
      <c r="B21" s="209"/>
      <c r="C21" s="200" t="s">
        <v>298</v>
      </c>
      <c r="D21" s="201" t="s">
        <v>104</v>
      </c>
      <c r="E21" s="200" t="s">
        <v>105</v>
      </c>
      <c r="F21" s="201" t="s">
        <v>106</v>
      </c>
      <c r="H21" s="210" t="s">
        <v>107</v>
      </c>
      <c r="I21" s="200" t="s">
        <v>108</v>
      </c>
      <c r="J21" s="221">
        <v>1060</v>
      </c>
      <c r="K21" s="201" t="s">
        <v>109</v>
      </c>
      <c r="L21" s="224"/>
    </row>
    <row r="22" spans="1:12">
      <c r="B22" s="209"/>
      <c r="C22" s="200" t="s">
        <v>110</v>
      </c>
      <c r="D22" s="201" t="s">
        <v>111</v>
      </c>
      <c r="E22" s="474" t="s">
        <v>112</v>
      </c>
      <c r="F22" s="474" t="s">
        <v>106</v>
      </c>
      <c r="G22" s="474"/>
      <c r="H22" s="474"/>
      <c r="I22" s="474"/>
      <c r="J22" s="221">
        <v>1060</v>
      </c>
      <c r="K22" s="201" t="s">
        <v>113</v>
      </c>
      <c r="L22" s="224"/>
    </row>
    <row r="23" spans="1:12" s="363" customFormat="1">
      <c r="B23" s="369"/>
      <c r="C23" s="199" t="s">
        <v>114</v>
      </c>
      <c r="D23" s="201" t="s">
        <v>115</v>
      </c>
      <c r="E23" s="199" t="s">
        <v>105</v>
      </c>
      <c r="F23" s="201" t="s">
        <v>106</v>
      </c>
      <c r="G23" s="215" t="s">
        <v>300</v>
      </c>
      <c r="H23" s="370" t="s">
        <v>108</v>
      </c>
      <c r="I23" s="199" t="s">
        <v>189</v>
      </c>
      <c r="J23" s="374">
        <v>1000</v>
      </c>
      <c r="K23" s="201" t="s">
        <v>113</v>
      </c>
      <c r="L23" s="375"/>
    </row>
    <row r="24" spans="1:12" s="363" customFormat="1">
      <c r="B24" s="369"/>
      <c r="C24" s="199" t="s">
        <v>118</v>
      </c>
      <c r="D24" s="201" t="s">
        <v>119</v>
      </c>
      <c r="E24" s="199" t="s">
        <v>105</v>
      </c>
      <c r="F24" s="201" t="s">
        <v>106</v>
      </c>
      <c r="G24" s="215" t="s">
        <v>300</v>
      </c>
      <c r="H24" s="370" t="s">
        <v>108</v>
      </c>
      <c r="I24" s="199" t="s">
        <v>120</v>
      </c>
      <c r="J24" s="374">
        <v>60</v>
      </c>
      <c r="K24" s="201" t="s">
        <v>113</v>
      </c>
      <c r="L24" s="375"/>
    </row>
    <row r="25" spans="1:12">
      <c r="B25" s="216"/>
      <c r="C25" s="217"/>
      <c r="D25" s="217"/>
      <c r="E25" s="217"/>
      <c r="F25" s="217"/>
      <c r="G25" s="217"/>
      <c r="H25" s="219"/>
      <c r="I25" s="217"/>
      <c r="J25" s="227"/>
      <c r="K25" s="217"/>
      <c r="L25" s="228"/>
    </row>
    <row r="26" spans="1:12">
      <c r="H26" s="210"/>
      <c r="J26" s="221"/>
    </row>
    <row r="27" spans="1:12" ht="18.75" customHeight="1">
      <c r="A27" s="203"/>
      <c r="B27" s="473" t="s">
        <v>304</v>
      </c>
      <c r="C27" s="473"/>
      <c r="G27" s="210"/>
      <c r="I27" s="221"/>
    </row>
    <row r="28" spans="1:12">
      <c r="B28" s="205" t="s">
        <v>305</v>
      </c>
      <c r="C28" s="206" t="s">
        <v>306</v>
      </c>
      <c r="D28" s="206">
        <v>1060</v>
      </c>
      <c r="E28" s="206"/>
      <c r="F28" s="206"/>
      <c r="G28" s="206"/>
      <c r="H28" s="208"/>
      <c r="I28" s="206"/>
      <c r="J28" s="222"/>
      <c r="K28" s="206"/>
      <c r="L28" s="223"/>
    </row>
    <row r="29" spans="1:12">
      <c r="B29" s="209"/>
      <c r="C29" s="200" t="s">
        <v>94</v>
      </c>
      <c r="D29" s="200">
        <v>0</v>
      </c>
      <c r="H29" s="210"/>
      <c r="J29" s="221"/>
      <c r="L29" s="224"/>
    </row>
    <row r="30" spans="1:12">
      <c r="B30" s="209"/>
      <c r="H30" s="210"/>
      <c r="J30" s="221"/>
      <c r="L30" s="224"/>
    </row>
    <row r="31" spans="1:12">
      <c r="B31" s="209"/>
      <c r="C31" s="211" t="s">
        <v>95</v>
      </c>
      <c r="D31" s="212" t="s">
        <v>96</v>
      </c>
      <c r="E31" s="213" t="s">
        <v>97</v>
      </c>
      <c r="F31" s="214" t="s">
        <v>98</v>
      </c>
      <c r="G31" s="214" t="s">
        <v>297</v>
      </c>
      <c r="H31" s="213" t="s">
        <v>99</v>
      </c>
      <c r="I31" s="211" t="s">
        <v>100</v>
      </c>
      <c r="J31" s="225" t="s">
        <v>101</v>
      </c>
      <c r="K31" s="212" t="s">
        <v>102</v>
      </c>
      <c r="L31" s="226"/>
    </row>
    <row r="32" spans="1:12">
      <c r="B32" s="209"/>
      <c r="C32" s="200" t="s">
        <v>307</v>
      </c>
      <c r="D32" s="201" t="s">
        <v>111</v>
      </c>
      <c r="E32" s="474" t="s">
        <v>112</v>
      </c>
      <c r="F32" s="474" t="s">
        <v>106</v>
      </c>
      <c r="G32" s="474" t="s">
        <v>308</v>
      </c>
      <c r="H32" s="474"/>
      <c r="I32" s="474"/>
      <c r="J32" s="221">
        <v>1060</v>
      </c>
      <c r="K32" s="201" t="s">
        <v>113</v>
      </c>
      <c r="L32" s="224"/>
    </row>
    <row r="33" spans="1:12" ht="27">
      <c r="B33" s="209"/>
      <c r="C33" s="200" t="s">
        <v>307</v>
      </c>
      <c r="D33" s="201" t="s">
        <v>115</v>
      </c>
      <c r="E33" s="371" t="s">
        <v>112</v>
      </c>
      <c r="F33" s="201" t="s">
        <v>106</v>
      </c>
      <c r="G33" s="201" t="s">
        <v>308</v>
      </c>
      <c r="J33" s="221">
        <v>1000</v>
      </c>
      <c r="K33" s="220" t="s">
        <v>309</v>
      </c>
      <c r="L33" s="224"/>
    </row>
    <row r="34" spans="1:12" ht="27">
      <c r="B34" s="209"/>
      <c r="C34" s="200" t="s">
        <v>307</v>
      </c>
      <c r="D34" s="201" t="s">
        <v>119</v>
      </c>
      <c r="E34" s="371" t="s">
        <v>112</v>
      </c>
      <c r="F34" s="201" t="s">
        <v>106</v>
      </c>
      <c r="G34" s="201" t="s">
        <v>308</v>
      </c>
      <c r="J34" s="221">
        <v>60</v>
      </c>
      <c r="K34" s="220" t="s">
        <v>309</v>
      </c>
      <c r="L34" s="224"/>
    </row>
    <row r="35" spans="1:12">
      <c r="B35" s="209"/>
      <c r="C35" s="200" t="s">
        <v>310</v>
      </c>
      <c r="D35" s="201" t="s">
        <v>311</v>
      </c>
      <c r="E35" s="200" t="s">
        <v>312</v>
      </c>
      <c r="F35" s="201" t="s">
        <v>106</v>
      </c>
      <c r="H35" s="210" t="s">
        <v>313</v>
      </c>
      <c r="I35" s="200" t="s">
        <v>314</v>
      </c>
      <c r="J35" s="221">
        <v>1000</v>
      </c>
      <c r="K35" s="220" t="s">
        <v>315</v>
      </c>
      <c r="L35" s="224"/>
    </row>
    <row r="36" spans="1:12">
      <c r="B36" s="209"/>
      <c r="C36" s="200" t="s">
        <v>310</v>
      </c>
      <c r="D36" s="201" t="s">
        <v>316</v>
      </c>
      <c r="E36" s="200" t="s">
        <v>312</v>
      </c>
      <c r="F36" s="201" t="s">
        <v>106</v>
      </c>
      <c r="H36" s="210" t="s">
        <v>313</v>
      </c>
      <c r="I36" s="200" t="s">
        <v>120</v>
      </c>
      <c r="J36" s="221">
        <v>60</v>
      </c>
      <c r="K36" s="220" t="s">
        <v>315</v>
      </c>
      <c r="L36" s="224"/>
    </row>
    <row r="37" spans="1:12">
      <c r="B37" s="209"/>
      <c r="J37" s="221"/>
      <c r="L37" s="224"/>
    </row>
    <row r="38" spans="1:12">
      <c r="B38" s="216"/>
      <c r="C38" s="372" t="s">
        <v>317</v>
      </c>
      <c r="D38" s="217"/>
      <c r="E38" s="217"/>
      <c r="F38" s="217"/>
      <c r="G38" s="217"/>
      <c r="H38" s="219"/>
      <c r="I38" s="217"/>
      <c r="J38" s="227"/>
      <c r="K38" s="217"/>
      <c r="L38" s="228"/>
    </row>
    <row r="40" spans="1:12">
      <c r="A40" s="203"/>
      <c r="B40" s="473" t="s">
        <v>318</v>
      </c>
      <c r="C40" s="473"/>
      <c r="G40" s="210"/>
      <c r="I40" s="221"/>
    </row>
    <row r="41" spans="1:12">
      <c r="B41" s="205" t="s">
        <v>319</v>
      </c>
      <c r="C41" s="206" t="s">
        <v>306</v>
      </c>
      <c r="D41" s="206">
        <v>1060</v>
      </c>
      <c r="E41" s="206"/>
      <c r="F41" s="206"/>
      <c r="G41" s="206"/>
      <c r="H41" s="208"/>
      <c r="I41" s="206"/>
      <c r="J41" s="222"/>
      <c r="K41" s="206"/>
      <c r="L41" s="223"/>
    </row>
    <row r="42" spans="1:12">
      <c r="B42" s="209"/>
      <c r="C42" s="200" t="s">
        <v>94</v>
      </c>
      <c r="D42" s="200">
        <v>0</v>
      </c>
      <c r="H42" s="210"/>
      <c r="J42" s="221"/>
      <c r="L42" s="224"/>
    </row>
    <row r="43" spans="1:12">
      <c r="B43" s="209"/>
      <c r="H43" s="210"/>
      <c r="J43" s="221"/>
      <c r="L43" s="224"/>
    </row>
    <row r="44" spans="1:12">
      <c r="B44" s="209"/>
      <c r="C44" s="211" t="s">
        <v>95</v>
      </c>
      <c r="D44" s="212" t="s">
        <v>96</v>
      </c>
      <c r="E44" s="213" t="s">
        <v>97</v>
      </c>
      <c r="F44" s="214" t="s">
        <v>98</v>
      </c>
      <c r="G44" s="214" t="s">
        <v>297</v>
      </c>
      <c r="H44" s="213" t="s">
        <v>99</v>
      </c>
      <c r="I44" s="211" t="s">
        <v>100</v>
      </c>
      <c r="J44" s="225" t="s">
        <v>101</v>
      </c>
      <c r="K44" s="212" t="s">
        <v>102</v>
      </c>
      <c r="L44" s="226"/>
    </row>
    <row r="45" spans="1:12">
      <c r="B45" s="209"/>
      <c r="C45" s="200" t="s">
        <v>307</v>
      </c>
      <c r="D45" s="201" t="s">
        <v>111</v>
      </c>
      <c r="E45" s="474" t="s">
        <v>112</v>
      </c>
      <c r="F45" s="474" t="s">
        <v>106</v>
      </c>
      <c r="G45" s="474" t="s">
        <v>308</v>
      </c>
      <c r="H45" s="474"/>
      <c r="I45" s="474"/>
      <c r="J45" s="221">
        <v>1060</v>
      </c>
      <c r="K45" s="201" t="s">
        <v>113</v>
      </c>
      <c r="L45" s="226"/>
    </row>
    <row r="46" spans="1:12">
      <c r="B46" s="209"/>
      <c r="C46" s="200" t="s">
        <v>307</v>
      </c>
      <c r="D46" s="201" t="s">
        <v>115</v>
      </c>
      <c r="E46" s="371" t="s">
        <v>112</v>
      </c>
      <c r="F46" s="201" t="s">
        <v>106</v>
      </c>
      <c r="G46" s="201" t="s">
        <v>308</v>
      </c>
      <c r="J46" s="221">
        <v>1000</v>
      </c>
      <c r="K46" s="201" t="s">
        <v>113</v>
      </c>
      <c r="L46" s="226"/>
    </row>
    <row r="47" spans="1:12">
      <c r="B47" s="209"/>
      <c r="C47" s="200" t="s">
        <v>307</v>
      </c>
      <c r="D47" s="201" t="s">
        <v>119</v>
      </c>
      <c r="E47" s="371" t="s">
        <v>112</v>
      </c>
      <c r="F47" s="201" t="s">
        <v>106</v>
      </c>
      <c r="G47" s="201" t="s">
        <v>308</v>
      </c>
      <c r="J47" s="221">
        <v>60</v>
      </c>
      <c r="K47" s="201" t="s">
        <v>113</v>
      </c>
      <c r="L47" s="226"/>
    </row>
    <row r="48" spans="1:12">
      <c r="B48" s="209"/>
      <c r="C48" s="200" t="s">
        <v>320</v>
      </c>
      <c r="D48" s="201" t="s">
        <v>311</v>
      </c>
      <c r="E48" s="200" t="s">
        <v>321</v>
      </c>
      <c r="F48" s="201" t="s">
        <v>106</v>
      </c>
      <c r="H48" s="210" t="s">
        <v>313</v>
      </c>
      <c r="I48" s="200" t="s">
        <v>314</v>
      </c>
      <c r="J48" s="374">
        <v>-1000</v>
      </c>
      <c r="K48" s="220" t="s">
        <v>315</v>
      </c>
      <c r="L48" s="224"/>
    </row>
    <row r="49" spans="1:12">
      <c r="B49" s="209"/>
      <c r="C49" s="200" t="s">
        <v>320</v>
      </c>
      <c r="D49" s="201" t="s">
        <v>316</v>
      </c>
      <c r="E49" s="200" t="s">
        <v>321</v>
      </c>
      <c r="F49" s="201" t="s">
        <v>106</v>
      </c>
      <c r="H49" s="210" t="s">
        <v>313</v>
      </c>
      <c r="I49" s="200" t="s">
        <v>120</v>
      </c>
      <c r="J49" s="374">
        <v>-60</v>
      </c>
      <c r="K49" s="220" t="s">
        <v>315</v>
      </c>
      <c r="L49" s="224"/>
    </row>
    <row r="50" spans="1:12">
      <c r="B50" s="209"/>
      <c r="H50" s="210"/>
      <c r="J50" s="221"/>
      <c r="K50" s="229"/>
      <c r="L50" s="224"/>
    </row>
    <row r="51" spans="1:12">
      <c r="B51" s="216"/>
      <c r="C51" s="372" t="s">
        <v>322</v>
      </c>
      <c r="D51" s="217"/>
      <c r="E51" s="217"/>
      <c r="F51" s="217"/>
      <c r="G51" s="217"/>
      <c r="H51" s="219"/>
      <c r="I51" s="217"/>
      <c r="J51" s="227"/>
      <c r="K51" s="217"/>
      <c r="L51" s="228"/>
    </row>
    <row r="53" spans="1:12">
      <c r="A53" s="203"/>
      <c r="B53" s="473" t="s">
        <v>323</v>
      </c>
      <c r="C53" s="473"/>
      <c r="G53" s="210"/>
      <c r="I53" s="221"/>
    </row>
    <row r="54" spans="1:12">
      <c r="B54" s="205" t="s">
        <v>324</v>
      </c>
      <c r="C54" s="206" t="s">
        <v>325</v>
      </c>
      <c r="D54" s="206">
        <v>424</v>
      </c>
      <c r="E54" s="206"/>
      <c r="F54" s="206"/>
      <c r="G54" s="206"/>
      <c r="H54" s="208"/>
      <c r="I54" s="206"/>
      <c r="J54" s="222"/>
      <c r="K54" s="206"/>
      <c r="L54" s="223"/>
    </row>
    <row r="55" spans="1:12">
      <c r="B55" s="209"/>
      <c r="C55" s="200" t="s">
        <v>326</v>
      </c>
      <c r="D55" s="200">
        <v>636</v>
      </c>
      <c r="H55" s="210"/>
      <c r="J55" s="221"/>
      <c r="L55" s="224"/>
    </row>
    <row r="56" spans="1:12">
      <c r="B56" s="209"/>
      <c r="C56" s="200" t="s">
        <v>327</v>
      </c>
      <c r="D56" s="200">
        <v>1060</v>
      </c>
      <c r="H56" s="210"/>
      <c r="J56" s="221"/>
      <c r="L56" s="224"/>
    </row>
    <row r="57" spans="1:12">
      <c r="B57" s="209"/>
      <c r="H57" s="210"/>
      <c r="J57" s="221"/>
      <c r="L57" s="224"/>
    </row>
    <row r="58" spans="1:12">
      <c r="B58" s="209"/>
      <c r="C58" s="211" t="s">
        <v>95</v>
      </c>
      <c r="D58" s="212" t="s">
        <v>96</v>
      </c>
      <c r="E58" s="213" t="s">
        <v>97</v>
      </c>
      <c r="F58" s="214" t="s">
        <v>98</v>
      </c>
      <c r="G58" s="214" t="s">
        <v>297</v>
      </c>
      <c r="H58" s="213" t="s">
        <v>99</v>
      </c>
      <c r="I58" s="211" t="s">
        <v>100</v>
      </c>
      <c r="J58" s="225" t="s">
        <v>101</v>
      </c>
      <c r="K58" s="212" t="s">
        <v>102</v>
      </c>
      <c r="L58" s="226"/>
    </row>
    <row r="59" spans="1:12">
      <c r="B59" s="209"/>
      <c r="C59" s="200" t="s">
        <v>103</v>
      </c>
      <c r="D59" s="201" t="s">
        <v>104</v>
      </c>
      <c r="E59" s="200" t="s">
        <v>105</v>
      </c>
      <c r="F59" s="201" t="s">
        <v>106</v>
      </c>
      <c r="G59" s="210"/>
      <c r="H59" s="373" t="s">
        <v>107</v>
      </c>
      <c r="I59" s="229" t="s">
        <v>108</v>
      </c>
      <c r="J59" s="221">
        <v>1060</v>
      </c>
      <c r="K59" s="201" t="s">
        <v>109</v>
      </c>
      <c r="L59" s="226"/>
    </row>
    <row r="60" spans="1:12">
      <c r="B60" s="209"/>
      <c r="C60" s="200" t="s">
        <v>328</v>
      </c>
      <c r="D60" s="201" t="s">
        <v>111</v>
      </c>
      <c r="E60" s="474" t="s">
        <v>112</v>
      </c>
      <c r="F60" s="474" t="s">
        <v>106</v>
      </c>
      <c r="G60" s="474" t="s">
        <v>300</v>
      </c>
      <c r="H60" s="474"/>
      <c r="I60" s="474"/>
      <c r="J60" s="221">
        <v>424</v>
      </c>
      <c r="K60" s="201" t="s">
        <v>113</v>
      </c>
      <c r="L60" s="226"/>
    </row>
    <row r="61" spans="1:12">
      <c r="B61" s="209"/>
      <c r="C61" s="199" t="s">
        <v>329</v>
      </c>
      <c r="D61" s="201" t="s">
        <v>115</v>
      </c>
      <c r="E61" s="199" t="s">
        <v>105</v>
      </c>
      <c r="F61" s="201" t="s">
        <v>106</v>
      </c>
      <c r="G61" s="201" t="s">
        <v>300</v>
      </c>
      <c r="H61" s="199" t="s">
        <v>108</v>
      </c>
      <c r="I61" s="199" t="s">
        <v>187</v>
      </c>
      <c r="J61" s="374">
        <v>400</v>
      </c>
      <c r="K61" s="201" t="s">
        <v>113</v>
      </c>
      <c r="L61" s="226"/>
    </row>
    <row r="62" spans="1:12">
      <c r="B62" s="209"/>
      <c r="C62" s="199" t="s">
        <v>330</v>
      </c>
      <c r="D62" s="201" t="s">
        <v>119</v>
      </c>
      <c r="E62" s="199" t="s">
        <v>105</v>
      </c>
      <c r="F62" s="201" t="s">
        <v>106</v>
      </c>
      <c r="G62" s="201" t="s">
        <v>300</v>
      </c>
      <c r="H62" s="199" t="s">
        <v>108</v>
      </c>
      <c r="I62" s="199" t="s">
        <v>120</v>
      </c>
      <c r="J62" s="374">
        <v>24</v>
      </c>
      <c r="K62" s="201" t="s">
        <v>113</v>
      </c>
      <c r="L62" s="226"/>
    </row>
    <row r="63" spans="1:12">
      <c r="B63" s="209"/>
      <c r="C63" s="199" t="s">
        <v>331</v>
      </c>
      <c r="D63" s="201" t="s">
        <v>111</v>
      </c>
      <c r="E63" s="474" t="s">
        <v>112</v>
      </c>
      <c r="F63" s="474" t="s">
        <v>106</v>
      </c>
      <c r="G63" s="474" t="s">
        <v>300</v>
      </c>
      <c r="H63" s="474"/>
      <c r="I63" s="474"/>
      <c r="J63" s="374">
        <v>636</v>
      </c>
      <c r="K63" s="201" t="s">
        <v>113</v>
      </c>
      <c r="L63" s="226"/>
    </row>
    <row r="64" spans="1:12">
      <c r="B64" s="209"/>
      <c r="C64" s="199" t="s">
        <v>332</v>
      </c>
      <c r="D64" s="201" t="s">
        <v>115</v>
      </c>
      <c r="E64" s="199" t="s">
        <v>105</v>
      </c>
      <c r="F64" s="220" t="s">
        <v>106</v>
      </c>
      <c r="G64" s="201" t="s">
        <v>300</v>
      </c>
      <c r="H64" s="199" t="s">
        <v>108</v>
      </c>
      <c r="I64" s="199" t="s">
        <v>189</v>
      </c>
      <c r="J64" s="374">
        <v>600</v>
      </c>
      <c r="K64" s="201" t="s">
        <v>113</v>
      </c>
      <c r="L64" s="226"/>
    </row>
    <row r="65" spans="1:12">
      <c r="B65" s="209"/>
      <c r="C65" s="199" t="s">
        <v>333</v>
      </c>
      <c r="D65" s="201" t="s">
        <v>119</v>
      </c>
      <c r="E65" s="199" t="s">
        <v>105</v>
      </c>
      <c r="F65" s="220" t="s">
        <v>106</v>
      </c>
      <c r="G65" s="201" t="s">
        <v>300</v>
      </c>
      <c r="H65" s="199" t="s">
        <v>108</v>
      </c>
      <c r="I65" s="199" t="s">
        <v>120</v>
      </c>
      <c r="J65" s="374">
        <v>36</v>
      </c>
      <c r="K65" s="201" t="s">
        <v>113</v>
      </c>
      <c r="L65" s="226"/>
    </row>
    <row r="66" spans="1:12">
      <c r="B66" s="209"/>
      <c r="C66" s="200" t="s">
        <v>320</v>
      </c>
      <c r="D66" s="201" t="s">
        <v>311</v>
      </c>
      <c r="E66" s="199" t="s">
        <v>105</v>
      </c>
      <c r="F66" s="201" t="s">
        <v>106</v>
      </c>
      <c r="G66" s="376"/>
      <c r="H66" s="210" t="s">
        <v>313</v>
      </c>
      <c r="I66" s="200" t="s">
        <v>314</v>
      </c>
      <c r="J66" s="374">
        <v>-1000</v>
      </c>
      <c r="K66" s="220" t="s">
        <v>315</v>
      </c>
      <c r="L66" s="224"/>
    </row>
    <row r="67" spans="1:12">
      <c r="B67" s="209"/>
      <c r="C67" s="200" t="s">
        <v>320</v>
      </c>
      <c r="D67" s="201" t="s">
        <v>316</v>
      </c>
      <c r="E67" s="199" t="s">
        <v>105</v>
      </c>
      <c r="F67" s="201" t="s">
        <v>106</v>
      </c>
      <c r="G67" s="376"/>
      <c r="H67" s="210" t="s">
        <v>313</v>
      </c>
      <c r="I67" s="200" t="s">
        <v>120</v>
      </c>
      <c r="J67" s="374">
        <v>-60</v>
      </c>
      <c r="K67" s="220" t="s">
        <v>315</v>
      </c>
      <c r="L67" s="224"/>
    </row>
    <row r="68" spans="1:12">
      <c r="B68" s="216"/>
      <c r="C68" s="217"/>
      <c r="D68" s="217"/>
      <c r="E68" s="217"/>
      <c r="F68" s="217"/>
      <c r="G68" s="217"/>
      <c r="H68" s="219"/>
      <c r="I68" s="217"/>
      <c r="J68" s="227"/>
      <c r="K68" s="217"/>
      <c r="L68" s="228"/>
    </row>
    <row r="70" spans="1:12" s="364" customFormat="1">
      <c r="A70" s="377"/>
      <c r="B70" s="378" t="s">
        <v>334</v>
      </c>
      <c r="C70" s="378"/>
      <c r="G70" s="379"/>
      <c r="I70" s="384"/>
    </row>
    <row r="71" spans="1:12">
      <c r="B71" s="205" t="s">
        <v>335</v>
      </c>
      <c r="C71" s="206" t="s">
        <v>296</v>
      </c>
      <c r="D71" s="206">
        <v>1060</v>
      </c>
      <c r="E71" s="206"/>
      <c r="F71" s="206"/>
      <c r="G71" s="206"/>
      <c r="H71" s="208"/>
      <c r="I71" s="206"/>
      <c r="J71" s="222"/>
      <c r="K71" s="206"/>
      <c r="L71" s="223"/>
    </row>
    <row r="72" spans="1:12">
      <c r="B72" s="209"/>
      <c r="C72" s="200" t="s">
        <v>94</v>
      </c>
      <c r="D72" s="200">
        <v>1060</v>
      </c>
      <c r="H72" s="210"/>
      <c r="J72" s="221"/>
      <c r="L72" s="224"/>
    </row>
    <row r="73" spans="1:12">
      <c r="B73" s="209"/>
      <c r="H73" s="210"/>
      <c r="J73" s="221"/>
      <c r="L73" s="224"/>
    </row>
    <row r="74" spans="1:12">
      <c r="B74" s="209"/>
      <c r="C74" s="211" t="s">
        <v>95</v>
      </c>
      <c r="D74" s="212" t="s">
        <v>96</v>
      </c>
      <c r="E74" s="213" t="s">
        <v>97</v>
      </c>
      <c r="F74" s="214" t="s">
        <v>98</v>
      </c>
      <c r="G74" s="214" t="s">
        <v>297</v>
      </c>
      <c r="H74" s="213" t="s">
        <v>99</v>
      </c>
      <c r="I74" s="211" t="s">
        <v>100</v>
      </c>
      <c r="J74" s="225" t="s">
        <v>101</v>
      </c>
      <c r="K74" s="212" t="s">
        <v>102</v>
      </c>
      <c r="L74" s="226"/>
    </row>
    <row r="75" spans="1:12">
      <c r="B75" s="209"/>
      <c r="C75" s="200" t="s">
        <v>299</v>
      </c>
      <c r="D75" s="201" t="s">
        <v>111</v>
      </c>
      <c r="E75" s="474" t="s">
        <v>112</v>
      </c>
      <c r="F75" s="474" t="s">
        <v>106</v>
      </c>
      <c r="G75" s="474"/>
      <c r="H75" s="474"/>
      <c r="I75" s="474"/>
      <c r="J75" s="221">
        <v>1060</v>
      </c>
      <c r="K75" s="201" t="s">
        <v>113</v>
      </c>
      <c r="L75" s="224"/>
    </row>
    <row r="76" spans="1:12" s="363" customFormat="1">
      <c r="B76" s="369"/>
      <c r="C76" s="199" t="s">
        <v>114</v>
      </c>
      <c r="D76" s="201" t="s">
        <v>115</v>
      </c>
      <c r="E76" s="200" t="s">
        <v>336</v>
      </c>
      <c r="F76" s="201" t="s">
        <v>106</v>
      </c>
      <c r="G76" s="264"/>
      <c r="H76" s="202" t="s">
        <v>132</v>
      </c>
      <c r="I76" s="202" t="s">
        <v>187</v>
      </c>
      <c r="J76" s="374">
        <v>1000</v>
      </c>
      <c r="K76" s="201" t="s">
        <v>113</v>
      </c>
      <c r="L76" s="375"/>
    </row>
    <row r="77" spans="1:12" s="363" customFormat="1">
      <c r="B77" s="369"/>
      <c r="C77" s="199" t="s">
        <v>118</v>
      </c>
      <c r="D77" s="201" t="s">
        <v>119</v>
      </c>
      <c r="E77" s="200" t="s">
        <v>336</v>
      </c>
      <c r="F77" s="201" t="s">
        <v>106</v>
      </c>
      <c r="G77" s="264"/>
      <c r="H77" s="202" t="s">
        <v>132</v>
      </c>
      <c r="I77" s="202" t="s">
        <v>120</v>
      </c>
      <c r="J77" s="374">
        <v>60</v>
      </c>
      <c r="K77" s="201" t="s">
        <v>113</v>
      </c>
      <c r="L77" s="375"/>
    </row>
    <row r="78" spans="1:12">
      <c r="B78" s="209"/>
      <c r="C78" s="200" t="s">
        <v>298</v>
      </c>
      <c r="D78" s="201" t="s">
        <v>104</v>
      </c>
      <c r="E78" s="200" t="s">
        <v>105</v>
      </c>
      <c r="F78" s="201" t="s">
        <v>106</v>
      </c>
      <c r="H78" s="210" t="s">
        <v>107</v>
      </c>
      <c r="I78" s="202" t="s">
        <v>132</v>
      </c>
      <c r="J78" s="221">
        <v>1060</v>
      </c>
      <c r="K78" s="201" t="s">
        <v>109</v>
      </c>
      <c r="L78" s="224"/>
    </row>
    <row r="79" spans="1:12">
      <c r="B79" s="216"/>
      <c r="C79" s="217"/>
      <c r="D79" s="217"/>
      <c r="E79" s="217"/>
      <c r="F79" s="217"/>
      <c r="G79" s="217"/>
      <c r="H79" s="219"/>
      <c r="I79" s="217"/>
      <c r="J79" s="227"/>
      <c r="K79" s="217"/>
      <c r="L79" s="228"/>
    </row>
    <row r="84" spans="1:11">
      <c r="A84" s="202"/>
      <c r="B84" s="471" t="s">
        <v>337</v>
      </c>
      <c r="C84" s="471"/>
      <c r="D84" s="259"/>
      <c r="E84" s="259"/>
      <c r="F84" s="259"/>
      <c r="G84" s="259"/>
      <c r="H84" s="259"/>
      <c r="I84" s="259"/>
      <c r="J84" s="259"/>
      <c r="K84" s="259"/>
    </row>
    <row r="85" spans="1:11">
      <c r="A85" s="202"/>
      <c r="B85" s="260" t="s">
        <v>338</v>
      </c>
      <c r="C85" s="261" t="s">
        <v>93</v>
      </c>
      <c r="D85" s="261">
        <v>1060</v>
      </c>
      <c r="E85" s="261"/>
      <c r="F85" s="261"/>
      <c r="G85" s="261"/>
      <c r="H85" s="261"/>
      <c r="I85" s="261"/>
      <c r="J85" s="261"/>
      <c r="K85" s="268"/>
    </row>
    <row r="86" spans="1:11">
      <c r="A86" s="202"/>
      <c r="B86" s="262"/>
      <c r="C86" s="259" t="s">
        <v>94</v>
      </c>
      <c r="D86" s="259">
        <v>1060</v>
      </c>
      <c r="E86" s="259"/>
      <c r="F86" s="259"/>
      <c r="G86" s="259"/>
      <c r="H86" s="259"/>
      <c r="I86" s="259"/>
      <c r="J86" s="259"/>
      <c r="K86" s="269"/>
    </row>
    <row r="87" spans="1:11">
      <c r="A87" s="202"/>
      <c r="B87" s="262"/>
      <c r="C87" s="259"/>
      <c r="D87" s="259"/>
      <c r="E87" s="259"/>
      <c r="F87" s="259"/>
      <c r="G87" s="259"/>
      <c r="H87" s="259"/>
      <c r="I87" s="259"/>
      <c r="J87" s="259"/>
      <c r="K87" s="269"/>
    </row>
    <row r="88" spans="1:11">
      <c r="A88" s="202"/>
      <c r="B88" s="262"/>
      <c r="C88" s="213" t="s">
        <v>95</v>
      </c>
      <c r="D88" s="214" t="s">
        <v>96</v>
      </c>
      <c r="E88" s="213" t="s">
        <v>97</v>
      </c>
      <c r="F88" s="214" t="s">
        <v>98</v>
      </c>
      <c r="G88" s="213" t="s">
        <v>99</v>
      </c>
      <c r="H88" s="213" t="s">
        <v>100</v>
      </c>
      <c r="I88" s="213" t="s">
        <v>101</v>
      </c>
      <c r="J88" s="214" t="s">
        <v>102</v>
      </c>
      <c r="K88" s="385"/>
    </row>
    <row r="89" spans="1:11">
      <c r="A89" s="202"/>
      <c r="B89" s="262"/>
      <c r="C89" s="259" t="s">
        <v>103</v>
      </c>
      <c r="D89" s="215" t="s">
        <v>104</v>
      </c>
      <c r="E89" s="259" t="s">
        <v>105</v>
      </c>
      <c r="F89" s="215" t="s">
        <v>106</v>
      </c>
      <c r="G89" s="259" t="s">
        <v>107</v>
      </c>
      <c r="H89" s="259" t="s">
        <v>108</v>
      </c>
      <c r="I89" s="259">
        <v>1060</v>
      </c>
      <c r="J89" s="215" t="s">
        <v>109</v>
      </c>
      <c r="K89" s="269"/>
    </row>
    <row r="90" spans="1:11">
      <c r="A90" s="202"/>
      <c r="B90" s="262"/>
      <c r="C90" s="259" t="s">
        <v>110</v>
      </c>
      <c r="D90" s="215" t="s">
        <v>111</v>
      </c>
      <c r="E90" s="470" t="s">
        <v>112</v>
      </c>
      <c r="F90" s="470"/>
      <c r="G90" s="470"/>
      <c r="H90" s="470"/>
      <c r="I90" s="259">
        <v>1060</v>
      </c>
      <c r="J90" s="215" t="s">
        <v>113</v>
      </c>
      <c r="K90" s="269"/>
    </row>
    <row r="91" spans="1:11">
      <c r="A91" s="264"/>
      <c r="B91" s="265"/>
      <c r="C91" s="202" t="s">
        <v>114</v>
      </c>
      <c r="D91" s="215" t="s">
        <v>115</v>
      </c>
      <c r="E91" s="259" t="s">
        <v>105</v>
      </c>
      <c r="F91" s="215" t="s">
        <v>106</v>
      </c>
      <c r="G91" s="202" t="s">
        <v>108</v>
      </c>
      <c r="H91" s="202" t="s">
        <v>117</v>
      </c>
      <c r="I91" s="202">
        <v>1000</v>
      </c>
      <c r="J91" s="215" t="s">
        <v>113</v>
      </c>
      <c r="K91" s="386"/>
    </row>
    <row r="92" spans="1:11">
      <c r="A92" s="264"/>
      <c r="B92" s="265"/>
      <c r="C92" s="202" t="s">
        <v>118</v>
      </c>
      <c r="D92" s="215" t="s">
        <v>119</v>
      </c>
      <c r="E92" s="259" t="s">
        <v>105</v>
      </c>
      <c r="F92" s="215" t="s">
        <v>106</v>
      </c>
      <c r="G92" s="202" t="s">
        <v>108</v>
      </c>
      <c r="H92" s="202" t="s">
        <v>120</v>
      </c>
      <c r="I92" s="202">
        <v>60</v>
      </c>
      <c r="J92" s="215" t="s">
        <v>113</v>
      </c>
      <c r="K92" s="386"/>
    </row>
    <row r="93" spans="1:11">
      <c r="A93" s="202"/>
      <c r="B93" s="266"/>
      <c r="C93" s="267"/>
      <c r="D93" s="267"/>
      <c r="E93" s="267"/>
      <c r="F93" s="267"/>
      <c r="G93" s="267"/>
      <c r="H93" s="267"/>
      <c r="I93" s="267"/>
      <c r="J93" s="267"/>
      <c r="K93" s="270"/>
    </row>
    <row r="95" spans="1:11" s="230" customFormat="1">
      <c r="A95" s="150"/>
      <c r="B95" s="380"/>
      <c r="C95" s="380"/>
      <c r="G95" s="88"/>
      <c r="I95" s="314"/>
    </row>
    <row r="96" spans="1:11" s="365" customFormat="1">
      <c r="A96" s="381"/>
      <c r="B96" s="380"/>
      <c r="C96" s="380"/>
      <c r="G96" s="382"/>
      <c r="I96" s="387"/>
    </row>
    <row r="97" spans="1:12">
      <c r="A97" s="203"/>
      <c r="B97" s="473" t="s">
        <v>339</v>
      </c>
      <c r="C97" s="473"/>
      <c r="G97" s="210"/>
      <c r="I97" s="221"/>
    </row>
    <row r="98" spans="1:12">
      <c r="B98" s="205" t="s">
        <v>340</v>
      </c>
      <c r="C98" s="206" t="s">
        <v>306</v>
      </c>
      <c r="D98" s="206">
        <v>1060</v>
      </c>
      <c r="E98" s="206"/>
      <c r="F98" s="206"/>
      <c r="G98" s="206"/>
      <c r="H98" s="208"/>
      <c r="I98" s="206"/>
      <c r="J98" s="222"/>
      <c r="K98" s="206"/>
      <c r="L98" s="223"/>
    </row>
    <row r="99" spans="1:12">
      <c r="B99" s="209"/>
      <c r="C99" s="200" t="s">
        <v>94</v>
      </c>
      <c r="D99" s="383">
        <v>1060</v>
      </c>
      <c r="H99" s="210"/>
      <c r="J99" s="221"/>
      <c r="L99" s="224"/>
    </row>
    <row r="100" spans="1:12">
      <c r="B100" s="209"/>
      <c r="H100" s="210"/>
      <c r="J100" s="221"/>
      <c r="L100" s="224"/>
    </row>
    <row r="101" spans="1:12">
      <c r="B101" s="209"/>
      <c r="C101" s="211" t="s">
        <v>95</v>
      </c>
      <c r="D101" s="212" t="s">
        <v>96</v>
      </c>
      <c r="E101" s="213" t="s">
        <v>97</v>
      </c>
      <c r="F101" s="214" t="s">
        <v>98</v>
      </c>
      <c r="G101" s="214" t="s">
        <v>297</v>
      </c>
      <c r="H101" s="213" t="s">
        <v>99</v>
      </c>
      <c r="I101" s="211" t="s">
        <v>100</v>
      </c>
      <c r="J101" s="225" t="s">
        <v>101</v>
      </c>
      <c r="K101" s="212" t="s">
        <v>102</v>
      </c>
      <c r="L101" s="226"/>
    </row>
    <row r="102" spans="1:12">
      <c r="B102" s="209"/>
      <c r="C102" s="200" t="s">
        <v>307</v>
      </c>
      <c r="D102" s="201" t="s">
        <v>111</v>
      </c>
      <c r="E102" s="474" t="s">
        <v>112</v>
      </c>
      <c r="F102" s="474"/>
      <c r="G102" s="474"/>
      <c r="H102" s="474"/>
      <c r="I102" s="474"/>
      <c r="J102" s="221">
        <v>1060</v>
      </c>
      <c r="K102" s="201" t="s">
        <v>113</v>
      </c>
      <c r="L102" s="226"/>
    </row>
    <row r="103" spans="1:12">
      <c r="B103" s="209"/>
      <c r="C103" s="200" t="s">
        <v>114</v>
      </c>
      <c r="D103" s="201" t="s">
        <v>115</v>
      </c>
      <c r="E103" s="200" t="s">
        <v>341</v>
      </c>
      <c r="F103" s="201" t="s">
        <v>106</v>
      </c>
      <c r="H103" s="259" t="s">
        <v>132</v>
      </c>
      <c r="I103" s="200" t="s">
        <v>187</v>
      </c>
      <c r="J103" s="221">
        <v>1000</v>
      </c>
      <c r="K103" s="201" t="s">
        <v>113</v>
      </c>
      <c r="L103" s="388"/>
    </row>
    <row r="104" spans="1:12">
      <c r="B104" s="209"/>
      <c r="C104" s="200" t="s">
        <v>118</v>
      </c>
      <c r="D104" s="201" t="s">
        <v>119</v>
      </c>
      <c r="E104" s="200" t="s">
        <v>341</v>
      </c>
      <c r="F104" s="201" t="s">
        <v>106</v>
      </c>
      <c r="H104" s="259" t="s">
        <v>132</v>
      </c>
      <c r="I104" s="200" t="s">
        <v>120</v>
      </c>
      <c r="J104" s="221">
        <v>60</v>
      </c>
      <c r="K104" s="201" t="s">
        <v>113</v>
      </c>
      <c r="L104" s="388"/>
    </row>
    <row r="105" spans="1:12">
      <c r="B105" s="209"/>
      <c r="C105" s="200" t="s">
        <v>320</v>
      </c>
      <c r="D105" s="201" t="s">
        <v>311</v>
      </c>
      <c r="E105" s="200" t="s">
        <v>341</v>
      </c>
      <c r="F105" s="201" t="s">
        <v>106</v>
      </c>
      <c r="G105" s="229"/>
      <c r="H105" s="210" t="s">
        <v>313</v>
      </c>
      <c r="I105" s="200" t="s">
        <v>314</v>
      </c>
      <c r="J105" s="374">
        <v>-1000</v>
      </c>
      <c r="K105" s="220" t="s">
        <v>315</v>
      </c>
      <c r="L105" s="224"/>
    </row>
    <row r="106" spans="1:12">
      <c r="B106" s="209"/>
      <c r="C106" s="200" t="s">
        <v>320</v>
      </c>
      <c r="D106" s="201" t="s">
        <v>316</v>
      </c>
      <c r="E106" s="200" t="s">
        <v>341</v>
      </c>
      <c r="F106" s="201" t="s">
        <v>106</v>
      </c>
      <c r="G106" s="229"/>
      <c r="H106" s="210" t="s">
        <v>313</v>
      </c>
      <c r="I106" s="200" t="s">
        <v>120</v>
      </c>
      <c r="J106" s="374">
        <v>-60</v>
      </c>
      <c r="K106" s="220" t="s">
        <v>315</v>
      </c>
      <c r="L106" s="224"/>
    </row>
    <row r="107" spans="1:12">
      <c r="B107" s="216"/>
      <c r="C107" s="217"/>
      <c r="D107" s="217"/>
      <c r="E107" s="217"/>
      <c r="F107" s="217"/>
      <c r="G107" s="217"/>
      <c r="H107" s="219"/>
      <c r="I107" s="217"/>
      <c r="J107" s="227"/>
      <c r="K107" s="217"/>
      <c r="L107" s="228"/>
    </row>
  </sheetData>
  <mergeCells count="16">
    <mergeCell ref="E102:I102"/>
    <mergeCell ref="E63:I63"/>
    <mergeCell ref="E75:I75"/>
    <mergeCell ref="B84:C84"/>
    <mergeCell ref="E90:H90"/>
    <mergeCell ref="B97:C97"/>
    <mergeCell ref="E32:I32"/>
    <mergeCell ref="B40:C40"/>
    <mergeCell ref="E45:I45"/>
    <mergeCell ref="B53:C53"/>
    <mergeCell ref="E60:I60"/>
    <mergeCell ref="B5:C5"/>
    <mergeCell ref="E11:I11"/>
    <mergeCell ref="B16:C16"/>
    <mergeCell ref="E22:I22"/>
    <mergeCell ref="B27:C27"/>
  </mergeCells>
  <phoneticPr fontId="72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359"/>
  <sheetViews>
    <sheetView topLeftCell="A121" workbookViewId="0">
      <selection activeCell="C135" sqref="C135"/>
    </sheetView>
  </sheetViews>
  <sheetFormatPr defaultColWidth="25.5" defaultRowHeight="13.5"/>
  <cols>
    <col min="1" max="1" width="14.625" style="84" customWidth="1"/>
    <col min="2" max="2" width="33.75" style="84" customWidth="1"/>
    <col min="3" max="3" width="20.875" style="84" customWidth="1"/>
    <col min="4" max="4" width="8.625" style="84" customWidth="1"/>
    <col min="5" max="5" width="13.25" style="84" customWidth="1"/>
    <col min="6" max="6" width="15.875" style="84" customWidth="1"/>
    <col min="7" max="7" width="27.625" style="84" customWidth="1"/>
    <col min="8" max="8" width="54.75" style="84" customWidth="1"/>
    <col min="9" max="9" width="29.5" style="85" customWidth="1"/>
    <col min="10" max="10" width="25.5" style="84"/>
    <col min="11" max="11" width="6.125" style="84" customWidth="1"/>
    <col min="12" max="16384" width="25.5" style="84"/>
  </cols>
  <sheetData>
    <row r="1" spans="1:12" s="91" customFormat="1">
      <c r="A1" s="91" t="s">
        <v>87</v>
      </c>
      <c r="B1" s="91" t="s">
        <v>342</v>
      </c>
      <c r="I1" s="90"/>
    </row>
    <row r="2" spans="1:12" s="91" customFormat="1">
      <c r="B2" s="91" t="s">
        <v>343</v>
      </c>
      <c r="I2" s="90"/>
    </row>
    <row r="3" spans="1:12" s="119" customFormat="1">
      <c r="B3" s="91" t="s">
        <v>344</v>
      </c>
      <c r="I3" s="287"/>
    </row>
    <row r="4" spans="1:12" s="119" customFormat="1">
      <c r="B4" s="91"/>
      <c r="I4" s="287"/>
    </row>
    <row r="5" spans="1:12">
      <c r="A5" s="102"/>
      <c r="B5" s="4" t="s">
        <v>345</v>
      </c>
      <c r="C5" s="4"/>
      <c r="D5" s="273"/>
      <c r="I5" s="288"/>
      <c r="L5" s="119"/>
    </row>
    <row r="6" spans="1:12">
      <c r="B6" s="21" t="s">
        <v>191</v>
      </c>
      <c r="C6" s="22" t="s">
        <v>346</v>
      </c>
      <c r="D6" s="22">
        <v>1060</v>
      </c>
      <c r="E6" s="22"/>
      <c r="F6" s="22"/>
      <c r="G6" s="22"/>
      <c r="H6" s="22"/>
      <c r="I6" s="289"/>
      <c r="J6" s="22"/>
      <c r="K6" s="246"/>
      <c r="L6" s="119"/>
    </row>
    <row r="7" spans="1:12">
      <c r="B7" s="27"/>
      <c r="C7" s="84" t="s">
        <v>347</v>
      </c>
      <c r="D7" s="84">
        <v>11.7</v>
      </c>
      <c r="I7" s="288"/>
      <c r="K7" s="73"/>
      <c r="L7" s="119"/>
    </row>
    <row r="8" spans="1:12">
      <c r="B8" s="27"/>
      <c r="C8" s="84" t="s">
        <v>348</v>
      </c>
      <c r="D8" s="84">
        <v>1048.3</v>
      </c>
      <c r="I8" s="288"/>
      <c r="K8" s="73"/>
      <c r="L8" s="119"/>
    </row>
    <row r="9" spans="1:12">
      <c r="B9" s="27"/>
      <c r="I9" s="288"/>
      <c r="K9" s="73"/>
      <c r="L9" s="119"/>
    </row>
    <row r="10" spans="1:12">
      <c r="B10" s="27"/>
      <c r="C10" s="99" t="s">
        <v>95</v>
      </c>
      <c r="D10" s="33" t="s">
        <v>96</v>
      </c>
      <c r="E10" s="99" t="s">
        <v>97</v>
      </c>
      <c r="F10" s="33" t="s">
        <v>98</v>
      </c>
      <c r="G10" s="99" t="s">
        <v>99</v>
      </c>
      <c r="H10" s="99" t="s">
        <v>100</v>
      </c>
      <c r="I10" s="290" t="s">
        <v>101</v>
      </c>
      <c r="J10" s="33" t="s">
        <v>102</v>
      </c>
      <c r="K10" s="57"/>
      <c r="L10" s="119"/>
    </row>
    <row r="11" spans="1:12">
      <c r="B11" s="27"/>
      <c r="C11" s="84" t="s">
        <v>346</v>
      </c>
      <c r="D11" s="20" t="s">
        <v>349</v>
      </c>
      <c r="E11" s="475" t="s">
        <v>112</v>
      </c>
      <c r="F11" s="475" t="s">
        <v>106</v>
      </c>
      <c r="G11" s="475"/>
      <c r="H11" s="475"/>
      <c r="I11" s="85">
        <v>1060</v>
      </c>
      <c r="J11" s="20" t="s">
        <v>113</v>
      </c>
      <c r="K11" s="73"/>
      <c r="L11" s="119"/>
    </row>
    <row r="12" spans="1:12" s="104" customFormat="1">
      <c r="B12" s="152"/>
      <c r="C12" s="91" t="s">
        <v>350</v>
      </c>
      <c r="D12" s="20" t="s">
        <v>351</v>
      </c>
      <c r="E12" s="91" t="s">
        <v>352</v>
      </c>
      <c r="F12" s="20" t="s">
        <v>106</v>
      </c>
      <c r="G12" s="91" t="s">
        <v>353</v>
      </c>
      <c r="H12" s="91" t="s">
        <v>354</v>
      </c>
      <c r="I12" s="90">
        <v>1000</v>
      </c>
      <c r="J12" s="20" t="s">
        <v>113</v>
      </c>
      <c r="K12" s="118"/>
      <c r="L12" s="119"/>
    </row>
    <row r="13" spans="1:12" s="104" customFormat="1">
      <c r="B13" s="152"/>
      <c r="C13" s="91" t="s">
        <v>355</v>
      </c>
      <c r="D13" s="20" t="s">
        <v>356</v>
      </c>
      <c r="E13" s="91" t="s">
        <v>352</v>
      </c>
      <c r="F13" s="20" t="s">
        <v>106</v>
      </c>
      <c r="G13" s="91" t="s">
        <v>120</v>
      </c>
      <c r="H13" s="91" t="s">
        <v>354</v>
      </c>
      <c r="I13" s="90">
        <v>60</v>
      </c>
      <c r="J13" s="20" t="s">
        <v>113</v>
      </c>
      <c r="K13" s="118"/>
      <c r="L13" s="119"/>
    </row>
    <row r="14" spans="1:12">
      <c r="B14" s="27"/>
      <c r="C14" s="91" t="s">
        <v>347</v>
      </c>
      <c r="D14" s="20" t="s">
        <v>357</v>
      </c>
      <c r="E14" s="475" t="s">
        <v>112</v>
      </c>
      <c r="F14" s="475" t="s">
        <v>106</v>
      </c>
      <c r="G14" s="475"/>
      <c r="H14" s="475"/>
      <c r="I14" s="90">
        <v>11.7</v>
      </c>
      <c r="J14" s="20" t="s">
        <v>113</v>
      </c>
      <c r="K14" s="73"/>
      <c r="L14" s="119"/>
    </row>
    <row r="15" spans="1:12" s="104" customFormat="1">
      <c r="B15" s="152"/>
      <c r="C15" s="91" t="s">
        <v>347</v>
      </c>
      <c r="D15" s="20" t="s">
        <v>358</v>
      </c>
      <c r="E15" s="91" t="s">
        <v>352</v>
      </c>
      <c r="F15" s="20" t="s">
        <v>106</v>
      </c>
      <c r="G15" s="91" t="s">
        <v>354</v>
      </c>
      <c r="H15" s="91" t="s">
        <v>177</v>
      </c>
      <c r="I15" s="90">
        <v>10</v>
      </c>
      <c r="J15" s="20" t="s">
        <v>113</v>
      </c>
      <c r="K15" s="118"/>
      <c r="L15" s="119"/>
    </row>
    <row r="16" spans="1:12" s="104" customFormat="1">
      <c r="B16" s="152"/>
      <c r="C16" s="91" t="s">
        <v>359</v>
      </c>
      <c r="D16" s="20" t="s">
        <v>360</v>
      </c>
      <c r="E16" s="91" t="s">
        <v>352</v>
      </c>
      <c r="F16" s="20" t="s">
        <v>106</v>
      </c>
      <c r="G16" s="91" t="s">
        <v>354</v>
      </c>
      <c r="H16" s="91" t="s">
        <v>361</v>
      </c>
      <c r="I16" s="90">
        <v>1.7</v>
      </c>
      <c r="J16" s="20" t="s">
        <v>113</v>
      </c>
      <c r="K16" s="118"/>
      <c r="L16" s="119"/>
    </row>
    <row r="17" spans="1:12">
      <c r="A17" s="104"/>
      <c r="B17" s="27"/>
      <c r="C17" s="84" t="s">
        <v>362</v>
      </c>
      <c r="D17" s="20" t="s">
        <v>363</v>
      </c>
      <c r="E17" s="84" t="s">
        <v>183</v>
      </c>
      <c r="F17" s="20" t="s">
        <v>106</v>
      </c>
      <c r="G17" s="84" t="s">
        <v>354</v>
      </c>
      <c r="H17" s="84" t="s">
        <v>107</v>
      </c>
      <c r="I17" s="85">
        <v>1048.3</v>
      </c>
      <c r="J17" s="20" t="s">
        <v>109</v>
      </c>
      <c r="K17" s="73"/>
      <c r="L17" s="119"/>
    </row>
    <row r="18" spans="1:12">
      <c r="B18" s="35"/>
      <c r="C18" s="36"/>
      <c r="D18" s="36"/>
      <c r="E18" s="36"/>
      <c r="F18" s="36"/>
      <c r="G18" s="36"/>
      <c r="H18" s="36"/>
      <c r="I18" s="291"/>
      <c r="J18" s="36"/>
      <c r="K18" s="71"/>
      <c r="L18" s="119"/>
    </row>
    <row r="19" spans="1:12" s="119" customFormat="1">
      <c r="I19" s="287"/>
    </row>
    <row r="20" spans="1:12" s="119" customFormat="1">
      <c r="I20" s="287"/>
    </row>
    <row r="21" spans="1:12">
      <c r="B21" s="4" t="s">
        <v>364</v>
      </c>
      <c r="C21" s="274"/>
      <c r="D21" s="274"/>
      <c r="L21" s="119"/>
    </row>
    <row r="22" spans="1:12">
      <c r="B22" s="21" t="s">
        <v>365</v>
      </c>
      <c r="C22" s="22" t="s">
        <v>366</v>
      </c>
      <c r="D22" s="22">
        <v>1060</v>
      </c>
      <c r="E22" s="22"/>
      <c r="F22" s="22"/>
      <c r="G22" s="22"/>
      <c r="H22" s="22"/>
      <c r="I22" s="122"/>
      <c r="J22" s="22"/>
      <c r="K22" s="246"/>
      <c r="L22" s="119"/>
    </row>
    <row r="23" spans="1:12">
      <c r="B23" s="27"/>
      <c r="C23" s="84" t="s">
        <v>367</v>
      </c>
      <c r="D23" s="84">
        <v>1060</v>
      </c>
      <c r="K23" s="73"/>
      <c r="L23" s="119"/>
    </row>
    <row r="24" spans="1:12">
      <c r="B24" s="27"/>
      <c r="K24" s="73"/>
      <c r="L24" s="119"/>
    </row>
    <row r="25" spans="1:12">
      <c r="B25" s="27"/>
      <c r="C25" s="99" t="s">
        <v>95</v>
      </c>
      <c r="D25" s="33" t="s">
        <v>96</v>
      </c>
      <c r="E25" s="99" t="s">
        <v>97</v>
      </c>
      <c r="F25" s="33" t="s">
        <v>98</v>
      </c>
      <c r="G25" s="99" t="s">
        <v>99</v>
      </c>
      <c r="H25" s="99" t="s">
        <v>100</v>
      </c>
      <c r="I25" s="290" t="s">
        <v>101</v>
      </c>
      <c r="J25" s="33" t="s">
        <v>102</v>
      </c>
      <c r="K25" s="57"/>
      <c r="L25" s="119"/>
    </row>
    <row r="26" spans="1:12">
      <c r="B26" s="27"/>
      <c r="C26" s="91" t="s">
        <v>103</v>
      </c>
      <c r="D26" s="20" t="s">
        <v>104</v>
      </c>
      <c r="E26" s="91" t="s">
        <v>105</v>
      </c>
      <c r="F26" s="20" t="s">
        <v>106</v>
      </c>
      <c r="G26" s="91" t="s">
        <v>107</v>
      </c>
      <c r="H26" s="91" t="s">
        <v>108</v>
      </c>
      <c r="I26" s="85">
        <v>1060</v>
      </c>
      <c r="J26" s="20" t="s">
        <v>109</v>
      </c>
      <c r="K26" s="52"/>
      <c r="L26" s="119"/>
    </row>
    <row r="27" spans="1:12">
      <c r="B27" s="27"/>
      <c r="C27" s="91" t="s">
        <v>110</v>
      </c>
      <c r="D27" s="20" t="s">
        <v>111</v>
      </c>
      <c r="E27" s="475" t="s">
        <v>112</v>
      </c>
      <c r="F27" s="475" t="s">
        <v>106</v>
      </c>
      <c r="G27" s="475"/>
      <c r="H27" s="475"/>
      <c r="I27" s="85">
        <v>1060</v>
      </c>
      <c r="J27" s="20" t="s">
        <v>113</v>
      </c>
      <c r="K27" s="52"/>
      <c r="L27" s="119"/>
    </row>
    <row r="28" spans="1:12" s="104" customFormat="1">
      <c r="B28" s="152"/>
      <c r="C28" s="91" t="s">
        <v>368</v>
      </c>
      <c r="D28" s="20" t="s">
        <v>115</v>
      </c>
      <c r="E28" s="91" t="s">
        <v>352</v>
      </c>
      <c r="F28" s="20" t="s">
        <v>106</v>
      </c>
      <c r="G28" s="91" t="s">
        <v>108</v>
      </c>
      <c r="H28" s="91" t="s">
        <v>369</v>
      </c>
      <c r="I28" s="90">
        <v>1000</v>
      </c>
      <c r="J28" s="20" t="s">
        <v>113</v>
      </c>
      <c r="K28" s="73"/>
      <c r="L28" s="119"/>
    </row>
    <row r="29" spans="1:12" s="104" customFormat="1" ht="12" customHeight="1">
      <c r="B29" s="152"/>
      <c r="C29" s="91" t="s">
        <v>118</v>
      </c>
      <c r="D29" s="20" t="s">
        <v>119</v>
      </c>
      <c r="E29" s="91" t="s">
        <v>352</v>
      </c>
      <c r="F29" s="20" t="s">
        <v>106</v>
      </c>
      <c r="G29" s="91" t="s">
        <v>108</v>
      </c>
      <c r="H29" s="91" t="s">
        <v>120</v>
      </c>
      <c r="I29" s="90">
        <v>60</v>
      </c>
      <c r="J29" s="20" t="s">
        <v>113</v>
      </c>
      <c r="K29" s="73"/>
      <c r="L29" s="119"/>
    </row>
    <row r="30" spans="1:12" s="104" customFormat="1" ht="12" customHeight="1">
      <c r="B30" s="152"/>
      <c r="C30" s="81" t="s">
        <v>320</v>
      </c>
      <c r="D30" s="92" t="s">
        <v>311</v>
      </c>
      <c r="E30" s="275"/>
      <c r="F30" s="92" t="s">
        <v>106</v>
      </c>
      <c r="G30" s="82" t="s">
        <v>313</v>
      </c>
      <c r="H30" s="81" t="s">
        <v>314</v>
      </c>
      <c r="I30" s="133">
        <v>-1000</v>
      </c>
      <c r="J30" s="292"/>
      <c r="K30" s="73"/>
      <c r="L30" s="119"/>
    </row>
    <row r="31" spans="1:12" s="104" customFormat="1" ht="12" customHeight="1">
      <c r="B31" s="276"/>
      <c r="C31" s="81" t="s">
        <v>320</v>
      </c>
      <c r="D31" s="92" t="s">
        <v>316</v>
      </c>
      <c r="E31" s="275"/>
      <c r="F31" s="92" t="s">
        <v>106</v>
      </c>
      <c r="G31" s="82" t="s">
        <v>313</v>
      </c>
      <c r="H31" s="81" t="s">
        <v>120</v>
      </c>
      <c r="I31" s="133">
        <v>-60</v>
      </c>
      <c r="J31" s="292"/>
      <c r="K31" s="73"/>
      <c r="L31" s="119"/>
    </row>
    <row r="32" spans="1:12">
      <c r="B32" s="35"/>
      <c r="C32" s="36"/>
      <c r="D32" s="36"/>
      <c r="E32" s="36"/>
      <c r="F32" s="36"/>
      <c r="G32" s="36"/>
      <c r="H32" s="36"/>
      <c r="I32" s="129"/>
      <c r="J32" s="36"/>
      <c r="K32" s="71"/>
      <c r="L32" s="119"/>
    </row>
    <row r="33" spans="1:12">
      <c r="L33" s="119"/>
    </row>
    <row r="34" spans="1:12">
      <c r="L34" s="119"/>
    </row>
    <row r="35" spans="1:12">
      <c r="B35" s="102" t="s">
        <v>370</v>
      </c>
      <c r="C35" s="277" t="s">
        <v>371</v>
      </c>
      <c r="L35" s="119"/>
    </row>
    <row r="36" spans="1:12">
      <c r="B36" s="99"/>
      <c r="C36" s="277" t="s">
        <v>372</v>
      </c>
      <c r="L36" s="119"/>
    </row>
    <row r="37" spans="1:12">
      <c r="B37" s="21" t="s">
        <v>373</v>
      </c>
      <c r="C37" s="278" t="s">
        <v>374</v>
      </c>
      <c r="D37" s="279">
        <v>2000</v>
      </c>
      <c r="E37" s="22"/>
      <c r="F37" s="22"/>
      <c r="G37" s="22"/>
      <c r="H37" s="22"/>
      <c r="I37" s="122"/>
      <c r="J37" s="22"/>
      <c r="K37" s="246"/>
      <c r="L37" s="119"/>
    </row>
    <row r="38" spans="1:12">
      <c r="B38" s="27"/>
      <c r="C38" s="280" t="s">
        <v>375</v>
      </c>
      <c r="D38" s="281">
        <v>0.1</v>
      </c>
      <c r="K38" s="73"/>
      <c r="L38" s="119"/>
    </row>
    <row r="39" spans="1:12">
      <c r="B39" s="27"/>
      <c r="C39" s="280" t="s">
        <v>376</v>
      </c>
      <c r="D39" s="281">
        <v>0.1</v>
      </c>
      <c r="K39" s="73"/>
      <c r="L39" s="119"/>
    </row>
    <row r="40" spans="1:12">
      <c r="B40" s="27"/>
      <c r="C40" s="282" t="s">
        <v>377</v>
      </c>
      <c r="D40" s="281">
        <v>1999.9</v>
      </c>
      <c r="K40" s="73"/>
      <c r="L40" s="119"/>
    </row>
    <row r="41" spans="1:12">
      <c r="B41" s="27"/>
      <c r="K41" s="73"/>
      <c r="L41" s="119"/>
    </row>
    <row r="42" spans="1:12">
      <c r="B42" s="27"/>
      <c r="C42" s="99" t="s">
        <v>95</v>
      </c>
      <c r="D42" s="33" t="s">
        <v>96</v>
      </c>
      <c r="E42" s="99" t="s">
        <v>97</v>
      </c>
      <c r="F42" s="33" t="s">
        <v>98</v>
      </c>
      <c r="G42" s="99" t="s">
        <v>99</v>
      </c>
      <c r="H42" s="99" t="s">
        <v>100</v>
      </c>
      <c r="I42" s="115" t="s">
        <v>101</v>
      </c>
      <c r="J42" s="33" t="s">
        <v>102</v>
      </c>
      <c r="K42" s="57"/>
      <c r="L42" s="119"/>
    </row>
    <row r="43" spans="1:12">
      <c r="B43" s="27"/>
      <c r="C43" s="280" t="s">
        <v>378</v>
      </c>
      <c r="D43" s="283" t="s">
        <v>379</v>
      </c>
      <c r="E43" s="91" t="s">
        <v>352</v>
      </c>
      <c r="F43" s="283" t="s">
        <v>106</v>
      </c>
      <c r="G43" s="280" t="s">
        <v>380</v>
      </c>
      <c r="H43" s="280" t="s">
        <v>381</v>
      </c>
      <c r="I43" s="293">
        <v>2000</v>
      </c>
      <c r="J43" s="283" t="s">
        <v>113</v>
      </c>
      <c r="K43" s="73"/>
      <c r="L43" s="119"/>
    </row>
    <row r="44" spans="1:12">
      <c r="B44" s="27"/>
      <c r="C44" s="280" t="s">
        <v>375</v>
      </c>
      <c r="D44" s="283" t="s">
        <v>382</v>
      </c>
      <c r="E44" s="91" t="s">
        <v>352</v>
      </c>
      <c r="F44" s="283" t="s">
        <v>106</v>
      </c>
      <c r="G44" s="280" t="s">
        <v>381</v>
      </c>
      <c r="H44" s="280" t="s">
        <v>383</v>
      </c>
      <c r="I44" s="281">
        <v>0.1</v>
      </c>
      <c r="J44" s="283" t="s">
        <v>113</v>
      </c>
      <c r="K44" s="73"/>
      <c r="L44" s="119"/>
    </row>
    <row r="45" spans="1:12" ht="15">
      <c r="B45" s="27"/>
      <c r="C45" s="280" t="s">
        <v>376</v>
      </c>
      <c r="D45" s="283" t="s">
        <v>384</v>
      </c>
      <c r="E45" s="91" t="s">
        <v>352</v>
      </c>
      <c r="F45" s="283" t="s">
        <v>106</v>
      </c>
      <c r="G45" s="280" t="s">
        <v>385</v>
      </c>
      <c r="H45" s="280" t="s">
        <v>386</v>
      </c>
      <c r="I45" s="281">
        <v>0.1</v>
      </c>
      <c r="J45" s="283" t="s">
        <v>113</v>
      </c>
      <c r="K45" s="73"/>
      <c r="L45" s="119"/>
    </row>
    <row r="46" spans="1:12">
      <c r="A46" s="104"/>
      <c r="B46" s="27"/>
      <c r="C46" s="280" t="s">
        <v>362</v>
      </c>
      <c r="D46" s="283" t="s">
        <v>363</v>
      </c>
      <c r="E46" s="284" t="s">
        <v>183</v>
      </c>
      <c r="F46" s="283" t="s">
        <v>106</v>
      </c>
      <c r="G46" s="280" t="s">
        <v>381</v>
      </c>
      <c r="H46" s="280" t="s">
        <v>107</v>
      </c>
      <c r="I46" s="293">
        <v>1999.9</v>
      </c>
      <c r="J46" s="283" t="s">
        <v>109</v>
      </c>
      <c r="K46" s="73"/>
      <c r="L46" s="119"/>
    </row>
    <row r="47" spans="1:12">
      <c r="B47" s="35"/>
      <c r="C47" s="36"/>
      <c r="D47" s="36"/>
      <c r="E47" s="36"/>
      <c r="F47" s="36"/>
      <c r="G47" s="36"/>
      <c r="H47" s="36"/>
      <c r="I47" s="129"/>
      <c r="J47" s="36"/>
      <c r="K47" s="71"/>
      <c r="L47" s="119"/>
    </row>
    <row r="48" spans="1:12">
      <c r="L48" s="119"/>
    </row>
    <row r="49" spans="2:12">
      <c r="L49" s="119"/>
    </row>
    <row r="50" spans="2:12">
      <c r="B50" s="242" t="s">
        <v>387</v>
      </c>
      <c r="C50" s="22"/>
      <c r="D50" s="22"/>
      <c r="E50" s="22"/>
      <c r="F50" s="22"/>
      <c r="G50" s="22"/>
      <c r="H50" s="22"/>
      <c r="I50" s="122"/>
      <c r="J50" s="22"/>
      <c r="K50" s="246"/>
      <c r="L50" s="119"/>
    </row>
    <row r="51" spans="2:12">
      <c r="B51" s="285" t="s">
        <v>388</v>
      </c>
      <c r="C51" s="36"/>
      <c r="D51" s="36"/>
      <c r="E51" s="36"/>
      <c r="F51" s="36"/>
      <c r="G51" s="36"/>
      <c r="H51" s="36"/>
      <c r="I51" s="129"/>
      <c r="J51" s="36"/>
      <c r="K51" s="71"/>
      <c r="L51" s="119"/>
    </row>
    <row r="52" spans="2:12">
      <c r="L52" s="119"/>
    </row>
    <row r="53" spans="2:12">
      <c r="B53" s="102" t="s">
        <v>389</v>
      </c>
      <c r="C53" s="91" t="s">
        <v>390</v>
      </c>
      <c r="D53" s="104"/>
      <c r="L53" s="119"/>
    </row>
    <row r="54" spans="2:12">
      <c r="B54" s="102"/>
      <c r="C54" s="91" t="s">
        <v>391</v>
      </c>
      <c r="D54" s="104"/>
      <c r="L54" s="119"/>
    </row>
    <row r="55" spans="2:12">
      <c r="B55" s="102"/>
      <c r="C55" s="91" t="s">
        <v>392</v>
      </c>
      <c r="D55" s="104"/>
      <c r="L55" s="119"/>
    </row>
    <row r="56" spans="2:12">
      <c r="B56" s="21" t="s">
        <v>393</v>
      </c>
      <c r="C56" s="22" t="s">
        <v>389</v>
      </c>
      <c r="D56" s="22">
        <v>106</v>
      </c>
      <c r="E56" s="22"/>
      <c r="F56" s="22"/>
      <c r="G56" s="22"/>
      <c r="H56" s="22"/>
      <c r="I56" s="122"/>
      <c r="J56" s="22"/>
      <c r="K56" s="246"/>
      <c r="L56" s="119"/>
    </row>
    <row r="57" spans="2:12">
      <c r="B57" s="27"/>
      <c r="K57" s="73"/>
      <c r="L57" s="119"/>
    </row>
    <row r="58" spans="2:12">
      <c r="B58" s="27"/>
      <c r="C58" s="99" t="s">
        <v>95</v>
      </c>
      <c r="D58" s="33" t="s">
        <v>96</v>
      </c>
      <c r="E58" s="102" t="s">
        <v>97</v>
      </c>
      <c r="F58" s="33" t="s">
        <v>98</v>
      </c>
      <c r="G58" s="99" t="s">
        <v>99</v>
      </c>
      <c r="H58" s="99" t="s">
        <v>100</v>
      </c>
      <c r="I58" s="115" t="s">
        <v>101</v>
      </c>
      <c r="J58" s="33" t="s">
        <v>102</v>
      </c>
      <c r="K58" s="57"/>
      <c r="L58" s="119"/>
    </row>
    <row r="59" spans="2:12">
      <c r="B59" s="27"/>
      <c r="C59" s="84" t="s">
        <v>394</v>
      </c>
      <c r="D59" s="20" t="s">
        <v>395</v>
      </c>
      <c r="E59" s="475" t="s">
        <v>112</v>
      </c>
      <c r="F59" s="475"/>
      <c r="G59" s="475"/>
      <c r="H59" s="475"/>
      <c r="J59" s="20"/>
      <c r="K59" s="57"/>
      <c r="L59" s="119"/>
    </row>
    <row r="60" spans="2:12">
      <c r="B60" s="27"/>
      <c r="C60" s="286" t="s">
        <v>389</v>
      </c>
      <c r="D60" s="20" t="s">
        <v>396</v>
      </c>
      <c r="E60" s="475" t="s">
        <v>112</v>
      </c>
      <c r="F60" s="475" t="s">
        <v>106</v>
      </c>
      <c r="G60" s="475"/>
      <c r="H60" s="475"/>
      <c r="I60" s="85">
        <v>106</v>
      </c>
      <c r="J60" s="20" t="s">
        <v>397</v>
      </c>
      <c r="K60" s="57"/>
      <c r="L60" s="119"/>
    </row>
    <row r="61" spans="2:12" s="104" customFormat="1">
      <c r="B61" s="152"/>
      <c r="D61" s="20" t="s">
        <v>398</v>
      </c>
      <c r="E61" s="91" t="s">
        <v>399</v>
      </c>
      <c r="F61" s="20" t="s">
        <v>106</v>
      </c>
      <c r="G61" s="91" t="s">
        <v>380</v>
      </c>
      <c r="H61" s="91" t="s">
        <v>400</v>
      </c>
      <c r="I61" s="153">
        <v>100</v>
      </c>
      <c r="J61" s="20" t="s">
        <v>397</v>
      </c>
      <c r="K61" s="294"/>
    </row>
    <row r="62" spans="2:12" s="104" customFormat="1">
      <c r="B62" s="152"/>
      <c r="D62" s="20" t="s">
        <v>401</v>
      </c>
      <c r="E62" s="91" t="s">
        <v>399</v>
      </c>
      <c r="F62" s="20" t="s">
        <v>106</v>
      </c>
      <c r="G62" s="91" t="s">
        <v>380</v>
      </c>
      <c r="H62" s="91" t="s">
        <v>402</v>
      </c>
      <c r="I62" s="153">
        <v>6</v>
      </c>
      <c r="J62" s="20" t="s">
        <v>397</v>
      </c>
      <c r="K62" s="294"/>
    </row>
    <row r="63" spans="2:12">
      <c r="B63" s="35"/>
      <c r="C63" s="36"/>
      <c r="D63" s="36"/>
      <c r="E63" s="36"/>
      <c r="F63" s="36"/>
      <c r="G63" s="36"/>
      <c r="H63" s="36"/>
      <c r="I63" s="129"/>
      <c r="J63" s="36"/>
      <c r="K63" s="71"/>
      <c r="L63" s="119"/>
    </row>
    <row r="64" spans="2:12">
      <c r="L64" s="119"/>
    </row>
    <row r="65" spans="2:12">
      <c r="B65" s="4" t="s">
        <v>403</v>
      </c>
      <c r="C65" s="91" t="s">
        <v>404</v>
      </c>
      <c r="L65" s="119"/>
    </row>
    <row r="66" spans="2:12">
      <c r="B66" s="21" t="s">
        <v>405</v>
      </c>
      <c r="C66" s="22" t="s">
        <v>406</v>
      </c>
      <c r="D66" s="22">
        <v>2000</v>
      </c>
      <c r="E66" s="22"/>
      <c r="F66" s="22"/>
      <c r="G66" s="22"/>
      <c r="H66" s="22"/>
      <c r="I66" s="122"/>
      <c r="J66" s="22"/>
      <c r="K66" s="246"/>
      <c r="L66" s="119"/>
    </row>
    <row r="67" spans="2:12">
      <c r="B67" s="27"/>
      <c r="C67" s="84" t="s">
        <v>407</v>
      </c>
      <c r="D67" s="84">
        <v>106</v>
      </c>
      <c r="K67" s="73"/>
      <c r="L67" s="119"/>
    </row>
    <row r="68" spans="2:12">
      <c r="B68" s="27"/>
      <c r="C68" s="84" t="s">
        <v>408</v>
      </c>
      <c r="D68" s="84">
        <v>2106</v>
      </c>
      <c r="K68" s="73"/>
      <c r="L68" s="119"/>
    </row>
    <row r="69" spans="2:12">
      <c r="B69" s="27"/>
      <c r="J69" s="20"/>
      <c r="K69" s="73"/>
      <c r="L69" s="119"/>
    </row>
    <row r="70" spans="2:12">
      <c r="B70" s="27"/>
      <c r="C70" s="99" t="s">
        <v>95</v>
      </c>
      <c r="D70" s="33" t="s">
        <v>96</v>
      </c>
      <c r="E70" s="102" t="s">
        <v>97</v>
      </c>
      <c r="F70" s="33" t="s">
        <v>98</v>
      </c>
      <c r="G70" s="99" t="s">
        <v>99</v>
      </c>
      <c r="H70" s="99" t="s">
        <v>100</v>
      </c>
      <c r="I70" s="115" t="s">
        <v>101</v>
      </c>
      <c r="J70" s="33" t="s">
        <v>102</v>
      </c>
      <c r="K70" s="57"/>
      <c r="L70" s="119"/>
    </row>
    <row r="71" spans="2:12">
      <c r="B71" s="27"/>
      <c r="C71" s="280" t="s">
        <v>103</v>
      </c>
      <c r="D71" s="283" t="s">
        <v>104</v>
      </c>
      <c r="E71" s="280" t="s">
        <v>105</v>
      </c>
      <c r="F71" s="283" t="s">
        <v>106</v>
      </c>
      <c r="G71" s="284" t="s">
        <v>107</v>
      </c>
      <c r="H71" s="284" t="s">
        <v>409</v>
      </c>
      <c r="I71" s="284">
        <v>2000</v>
      </c>
      <c r="J71" s="283" t="s">
        <v>109</v>
      </c>
      <c r="K71" s="73"/>
      <c r="L71" s="119"/>
    </row>
    <row r="72" spans="2:12">
      <c r="B72" s="27"/>
      <c r="C72" s="280" t="s">
        <v>407</v>
      </c>
      <c r="D72" s="283" t="s">
        <v>104</v>
      </c>
      <c r="E72" s="280" t="s">
        <v>105</v>
      </c>
      <c r="F72" s="283" t="s">
        <v>106</v>
      </c>
      <c r="G72" s="284" t="s">
        <v>107</v>
      </c>
      <c r="H72" s="284" t="s">
        <v>410</v>
      </c>
      <c r="I72" s="284">
        <v>106</v>
      </c>
      <c r="J72" s="283" t="s">
        <v>113</v>
      </c>
      <c r="K72" s="73"/>
      <c r="L72" s="119"/>
    </row>
    <row r="73" spans="2:12" ht="15">
      <c r="B73" s="27"/>
      <c r="C73" s="280" t="s">
        <v>394</v>
      </c>
      <c r="D73" s="283" t="s">
        <v>395</v>
      </c>
      <c r="E73" s="476" t="s">
        <v>112</v>
      </c>
      <c r="F73" s="476"/>
      <c r="G73" s="476"/>
      <c r="H73" s="476"/>
      <c r="I73" s="295"/>
      <c r="J73" s="283" t="s">
        <v>397</v>
      </c>
      <c r="K73" s="57"/>
      <c r="L73" s="119"/>
    </row>
    <row r="74" spans="2:12" s="104" customFormat="1" ht="15" customHeight="1">
      <c r="B74" s="152"/>
      <c r="C74" s="282" t="s">
        <v>407</v>
      </c>
      <c r="D74" s="283" t="s">
        <v>411</v>
      </c>
      <c r="E74" s="476" t="s">
        <v>112</v>
      </c>
      <c r="F74" s="476"/>
      <c r="G74" s="476"/>
      <c r="H74" s="476"/>
      <c r="I74" s="282">
        <v>106</v>
      </c>
      <c r="J74" s="283" t="s">
        <v>113</v>
      </c>
      <c r="K74" s="294"/>
    </row>
    <row r="75" spans="2:12" s="104" customFormat="1" ht="27">
      <c r="B75" s="152"/>
      <c r="C75" s="282" t="s">
        <v>407</v>
      </c>
      <c r="D75" s="283" t="s">
        <v>412</v>
      </c>
      <c r="E75" s="284" t="s">
        <v>352</v>
      </c>
      <c r="F75" s="283" t="s">
        <v>106</v>
      </c>
      <c r="G75" s="284" t="s">
        <v>410</v>
      </c>
      <c r="H75" s="284" t="s">
        <v>400</v>
      </c>
      <c r="I75" s="284">
        <v>100</v>
      </c>
      <c r="J75" s="283" t="s">
        <v>113</v>
      </c>
      <c r="K75" s="294"/>
    </row>
    <row r="76" spans="2:12" s="104" customFormat="1" ht="27">
      <c r="B76" s="152"/>
      <c r="C76" s="282" t="s">
        <v>407</v>
      </c>
      <c r="D76" s="283" t="s">
        <v>413</v>
      </c>
      <c r="E76" s="284" t="s">
        <v>352</v>
      </c>
      <c r="F76" s="283" t="s">
        <v>106</v>
      </c>
      <c r="G76" s="284" t="s">
        <v>410</v>
      </c>
      <c r="H76" s="284" t="s">
        <v>402</v>
      </c>
      <c r="I76" s="284">
        <v>6</v>
      </c>
      <c r="J76" s="283" t="s">
        <v>113</v>
      </c>
      <c r="K76" s="294"/>
    </row>
    <row r="77" spans="2:12">
      <c r="B77" s="27"/>
      <c r="C77" s="280" t="s">
        <v>414</v>
      </c>
      <c r="D77" s="283" t="s">
        <v>415</v>
      </c>
      <c r="E77" s="282" t="s">
        <v>352</v>
      </c>
      <c r="F77" s="283" t="s">
        <v>106</v>
      </c>
      <c r="G77" s="280" t="s">
        <v>409</v>
      </c>
      <c r="H77" s="280" t="s">
        <v>380</v>
      </c>
      <c r="I77" s="280">
        <v>2000</v>
      </c>
      <c r="J77" s="283" t="s">
        <v>113</v>
      </c>
      <c r="K77" s="73"/>
      <c r="L77" s="119"/>
    </row>
    <row r="78" spans="2:12">
      <c r="B78" s="35"/>
      <c r="C78" s="36"/>
      <c r="D78" s="36"/>
      <c r="E78" s="36"/>
      <c r="F78" s="36"/>
      <c r="G78" s="36"/>
      <c r="H78" s="36"/>
      <c r="I78" s="129"/>
      <c r="J78" s="36"/>
      <c r="K78" s="71"/>
      <c r="L78" s="119"/>
    </row>
    <row r="79" spans="2:12">
      <c r="L79" s="119"/>
    </row>
    <row r="80" spans="2:12">
      <c r="I80" s="288"/>
      <c r="L80" s="119"/>
    </row>
    <row r="81" spans="1:13">
      <c r="A81" s="102"/>
      <c r="B81" s="4" t="s">
        <v>416</v>
      </c>
      <c r="C81" s="4"/>
      <c r="D81" s="273"/>
      <c r="I81" s="288"/>
      <c r="L81" s="119"/>
    </row>
    <row r="82" spans="1:13">
      <c r="B82" s="21" t="s">
        <v>417</v>
      </c>
      <c r="C82" s="22" t="s">
        <v>346</v>
      </c>
      <c r="D82" s="22">
        <v>1060</v>
      </c>
      <c r="E82" s="22"/>
      <c r="F82" s="22"/>
      <c r="G82" s="22"/>
      <c r="H82" s="22"/>
      <c r="I82" s="289"/>
      <c r="J82" s="22"/>
      <c r="K82" s="246"/>
      <c r="L82" s="119"/>
    </row>
    <row r="83" spans="1:13">
      <c r="B83" s="27"/>
      <c r="C83" s="84" t="s">
        <v>348</v>
      </c>
      <c r="D83" s="84">
        <v>1060</v>
      </c>
      <c r="I83" s="288"/>
      <c r="K83" s="73"/>
      <c r="L83" s="119"/>
    </row>
    <row r="84" spans="1:13">
      <c r="B84" s="27"/>
      <c r="I84" s="288"/>
      <c r="K84" s="73"/>
      <c r="L84" s="119"/>
    </row>
    <row r="85" spans="1:13">
      <c r="B85" s="27"/>
      <c r="C85" s="99" t="s">
        <v>95</v>
      </c>
      <c r="D85" s="33" t="s">
        <v>96</v>
      </c>
      <c r="E85" s="99" t="s">
        <v>97</v>
      </c>
      <c r="F85" s="33" t="s">
        <v>98</v>
      </c>
      <c r="G85" s="99" t="s">
        <v>99</v>
      </c>
      <c r="H85" s="99" t="s">
        <v>100</v>
      </c>
      <c r="I85" s="290" t="s">
        <v>101</v>
      </c>
      <c r="J85" s="33" t="s">
        <v>102</v>
      </c>
      <c r="K85" s="57"/>
      <c r="L85" s="119"/>
    </row>
    <row r="86" spans="1:13">
      <c r="B86" s="27"/>
      <c r="C86" s="84" t="s">
        <v>346</v>
      </c>
      <c r="D86" s="20" t="s">
        <v>349</v>
      </c>
      <c r="E86" s="475" t="s">
        <v>112</v>
      </c>
      <c r="F86" s="475" t="s">
        <v>106</v>
      </c>
      <c r="G86" s="475"/>
      <c r="H86" s="475"/>
      <c r="I86" s="85">
        <v>1060</v>
      </c>
      <c r="J86" s="20" t="s">
        <v>113</v>
      </c>
      <c r="K86" s="73"/>
      <c r="L86" s="119"/>
    </row>
    <row r="87" spans="1:13" s="104" customFormat="1">
      <c r="B87" s="152"/>
      <c r="C87" s="84" t="s">
        <v>350</v>
      </c>
      <c r="D87" s="20" t="s">
        <v>351</v>
      </c>
      <c r="E87" s="84" t="s">
        <v>352</v>
      </c>
      <c r="F87" s="20" t="s">
        <v>106</v>
      </c>
      <c r="G87" s="84" t="s">
        <v>353</v>
      </c>
      <c r="H87" s="91" t="s">
        <v>354</v>
      </c>
      <c r="I87" s="90">
        <v>1000</v>
      </c>
      <c r="J87" s="20" t="s">
        <v>113</v>
      </c>
      <c r="K87" s="118"/>
      <c r="L87" s="119"/>
    </row>
    <row r="88" spans="1:13" s="104" customFormat="1">
      <c r="B88" s="152"/>
      <c r="C88" s="84" t="s">
        <v>355</v>
      </c>
      <c r="D88" s="20" t="s">
        <v>356</v>
      </c>
      <c r="E88" s="84" t="s">
        <v>352</v>
      </c>
      <c r="F88" s="20" t="s">
        <v>106</v>
      </c>
      <c r="G88" s="84" t="s">
        <v>120</v>
      </c>
      <c r="H88" s="91" t="s">
        <v>354</v>
      </c>
      <c r="I88" s="90">
        <v>60</v>
      </c>
      <c r="J88" s="20" t="s">
        <v>113</v>
      </c>
      <c r="K88" s="118"/>
      <c r="L88" s="119"/>
    </row>
    <row r="89" spans="1:13">
      <c r="A89" s="104"/>
      <c r="B89" s="27"/>
      <c r="C89" s="84" t="s">
        <v>362</v>
      </c>
      <c r="D89" s="20" t="s">
        <v>363</v>
      </c>
      <c r="E89" s="84" t="s">
        <v>183</v>
      </c>
      <c r="F89" s="20" t="s">
        <v>106</v>
      </c>
      <c r="G89" s="84" t="s">
        <v>354</v>
      </c>
      <c r="H89" s="84" t="s">
        <v>107</v>
      </c>
      <c r="I89" s="85">
        <v>1060</v>
      </c>
      <c r="J89" s="20" t="s">
        <v>109</v>
      </c>
      <c r="K89" s="73"/>
      <c r="L89" s="119"/>
      <c r="M89" s="104"/>
    </row>
    <row r="90" spans="1:13">
      <c r="B90" s="27"/>
      <c r="I90" s="288"/>
      <c r="K90" s="73"/>
      <c r="L90" s="119"/>
      <c r="M90" s="104"/>
    </row>
    <row r="91" spans="1:13">
      <c r="B91" s="35"/>
      <c r="C91" s="36"/>
      <c r="D91" s="36"/>
      <c r="E91" s="36"/>
      <c r="F91" s="36"/>
      <c r="G91" s="36"/>
      <c r="H91" s="36"/>
      <c r="I91" s="291"/>
      <c r="J91" s="36"/>
      <c r="K91" s="71"/>
      <c r="L91" s="119"/>
      <c r="M91" s="104"/>
    </row>
    <row r="92" spans="1:13">
      <c r="I92" s="288"/>
      <c r="L92" s="119"/>
      <c r="M92" s="104"/>
    </row>
    <row r="93" spans="1:13">
      <c r="B93" s="102" t="s">
        <v>418</v>
      </c>
      <c r="C93" s="231"/>
      <c r="D93" s="84" t="s">
        <v>419</v>
      </c>
      <c r="L93" s="119"/>
      <c r="M93" s="104"/>
    </row>
    <row r="94" spans="1:13">
      <c r="B94" s="21" t="s">
        <v>420</v>
      </c>
      <c r="C94" s="22" t="s">
        <v>421</v>
      </c>
      <c r="D94" s="22">
        <v>10000</v>
      </c>
      <c r="E94" s="22"/>
      <c r="F94" s="22"/>
      <c r="G94" s="22"/>
      <c r="H94" s="22"/>
      <c r="I94" s="122"/>
      <c r="J94" s="22"/>
      <c r="K94" s="246"/>
      <c r="L94" s="119"/>
      <c r="M94" s="104"/>
    </row>
    <row r="95" spans="1:13">
      <c r="B95" s="27"/>
      <c r="C95" s="84" t="s">
        <v>377</v>
      </c>
      <c r="D95" s="84">
        <v>10000</v>
      </c>
      <c r="K95" s="52"/>
      <c r="L95" s="119"/>
      <c r="M95" s="104"/>
    </row>
    <row r="96" spans="1:13">
      <c r="B96" s="27"/>
      <c r="K96" s="52"/>
      <c r="L96" s="119"/>
      <c r="M96" s="104"/>
    </row>
    <row r="97" spans="1:13">
      <c r="B97" s="27"/>
      <c r="C97" s="99" t="s">
        <v>95</v>
      </c>
      <c r="D97" s="33" t="s">
        <v>96</v>
      </c>
      <c r="E97" s="99" t="s">
        <v>97</v>
      </c>
      <c r="F97" s="33" t="s">
        <v>98</v>
      </c>
      <c r="G97" s="99" t="s">
        <v>99</v>
      </c>
      <c r="H97" s="99" t="s">
        <v>100</v>
      </c>
      <c r="I97" s="115" t="s">
        <v>101</v>
      </c>
      <c r="J97" s="33" t="s">
        <v>102</v>
      </c>
      <c r="K97" s="52"/>
      <c r="L97" s="119"/>
      <c r="M97" s="104"/>
    </row>
    <row r="98" spans="1:13">
      <c r="B98" s="27"/>
      <c r="C98" s="91" t="s">
        <v>421</v>
      </c>
      <c r="D98" s="20" t="s">
        <v>422</v>
      </c>
      <c r="E98" s="84" t="s">
        <v>352</v>
      </c>
      <c r="F98" s="20" t="s">
        <v>106</v>
      </c>
      <c r="G98" s="91" t="s">
        <v>212</v>
      </c>
      <c r="H98" s="91" t="s">
        <v>423</v>
      </c>
      <c r="I98" s="85">
        <v>10000</v>
      </c>
      <c r="J98" s="20" t="s">
        <v>113</v>
      </c>
      <c r="K98" s="52"/>
      <c r="L98" s="119"/>
      <c r="M98" s="104"/>
    </row>
    <row r="99" spans="1:13">
      <c r="A99" s="104"/>
      <c r="B99" s="35"/>
      <c r="C99" s="17" t="s">
        <v>362</v>
      </c>
      <c r="D99" s="18" t="s">
        <v>363</v>
      </c>
      <c r="E99" s="36" t="s">
        <v>183</v>
      </c>
      <c r="F99" s="18" t="s">
        <v>106</v>
      </c>
      <c r="G99" s="17" t="s">
        <v>423</v>
      </c>
      <c r="H99" s="17" t="s">
        <v>107</v>
      </c>
      <c r="I99" s="129">
        <v>10000</v>
      </c>
      <c r="J99" s="18" t="s">
        <v>109</v>
      </c>
      <c r="K99" s="71"/>
      <c r="L99" s="119"/>
      <c r="M99" s="104"/>
    </row>
    <row r="100" spans="1:13">
      <c r="C100" s="91"/>
      <c r="D100" s="91"/>
      <c r="G100" s="91"/>
      <c r="H100" s="91"/>
      <c r="J100" s="91"/>
      <c r="L100" s="119"/>
      <c r="M100" s="104"/>
    </row>
    <row r="101" spans="1:13">
      <c r="B101" s="102" t="s">
        <v>424</v>
      </c>
      <c r="C101" s="84" t="s">
        <v>425</v>
      </c>
    </row>
    <row r="102" spans="1:13">
      <c r="B102" s="102"/>
      <c r="C102" s="84" t="s">
        <v>426</v>
      </c>
    </row>
    <row r="103" spans="1:13">
      <c r="C103" s="84" t="s">
        <v>427</v>
      </c>
    </row>
    <row r="104" spans="1:13">
      <c r="B104" s="21" t="s">
        <v>428</v>
      </c>
      <c r="C104" s="22" t="s">
        <v>429</v>
      </c>
      <c r="D104" s="9">
        <v>212</v>
      </c>
      <c r="E104" s="22"/>
      <c r="F104" s="22"/>
      <c r="G104" s="22"/>
      <c r="H104" s="22"/>
      <c r="I104" s="122"/>
      <c r="J104" s="22"/>
      <c r="K104" s="246"/>
      <c r="L104" s="119"/>
    </row>
    <row r="105" spans="1:13">
      <c r="B105" s="27"/>
      <c r="C105" s="84" t="s">
        <v>430</v>
      </c>
      <c r="D105" s="20">
        <v>212</v>
      </c>
      <c r="K105" s="73"/>
      <c r="L105" s="119"/>
    </row>
    <row r="106" spans="1:13">
      <c r="B106" s="27"/>
      <c r="K106" s="73"/>
      <c r="L106" s="119"/>
    </row>
    <row r="107" spans="1:13">
      <c r="B107" s="27"/>
      <c r="C107" s="230"/>
      <c r="D107" s="230"/>
      <c r="K107" s="73"/>
      <c r="L107" s="119"/>
    </row>
    <row r="108" spans="1:13">
      <c r="B108" s="27"/>
      <c r="C108" s="99" t="s">
        <v>95</v>
      </c>
      <c r="D108" s="33" t="s">
        <v>96</v>
      </c>
      <c r="E108" s="99" t="s">
        <v>97</v>
      </c>
      <c r="F108" s="33" t="s">
        <v>98</v>
      </c>
      <c r="G108" s="99" t="s">
        <v>99</v>
      </c>
      <c r="H108" s="99" t="s">
        <v>100</v>
      </c>
      <c r="I108" s="115" t="s">
        <v>101</v>
      </c>
      <c r="J108" s="33" t="s">
        <v>102</v>
      </c>
      <c r="K108" s="57"/>
      <c r="L108" s="119"/>
    </row>
    <row r="109" spans="1:13" ht="27">
      <c r="B109" s="27"/>
      <c r="C109" s="280" t="s">
        <v>431</v>
      </c>
      <c r="D109" s="283" t="s">
        <v>432</v>
      </c>
      <c r="E109" s="282" t="s">
        <v>433</v>
      </c>
      <c r="F109" s="283" t="s">
        <v>106</v>
      </c>
      <c r="G109" s="280" t="s">
        <v>410</v>
      </c>
      <c r="H109" s="282" t="s">
        <v>434</v>
      </c>
      <c r="I109" s="280">
        <v>200</v>
      </c>
      <c r="J109" s="283" t="s">
        <v>397</v>
      </c>
      <c r="K109" s="73"/>
      <c r="L109" s="119"/>
    </row>
    <row r="110" spans="1:13" s="230" customFormat="1" ht="27">
      <c r="B110" s="27"/>
      <c r="C110" s="282" t="s">
        <v>435</v>
      </c>
      <c r="D110" s="283" t="s">
        <v>436</v>
      </c>
      <c r="E110" s="282" t="s">
        <v>433</v>
      </c>
      <c r="F110" s="283" t="s">
        <v>106</v>
      </c>
      <c r="G110" s="280" t="s">
        <v>410</v>
      </c>
      <c r="H110" s="282" t="s">
        <v>402</v>
      </c>
      <c r="I110" s="282">
        <v>12</v>
      </c>
      <c r="J110" s="283" t="s">
        <v>397</v>
      </c>
      <c r="K110" s="250"/>
    </row>
    <row r="111" spans="1:13">
      <c r="B111" s="35"/>
      <c r="C111" s="36"/>
      <c r="D111" s="36"/>
      <c r="E111" s="36"/>
      <c r="F111" s="36"/>
      <c r="G111" s="36"/>
      <c r="H111" s="36"/>
      <c r="I111" s="129"/>
      <c r="J111" s="36"/>
      <c r="K111" s="71"/>
      <c r="L111" s="119"/>
    </row>
    <row r="112" spans="1:13">
      <c r="L112" s="119"/>
    </row>
    <row r="113" spans="2:12">
      <c r="B113" s="99" t="s">
        <v>437</v>
      </c>
      <c r="C113" s="4"/>
      <c r="L113" s="119"/>
    </row>
    <row r="114" spans="2:12">
      <c r="B114" s="21" t="s">
        <v>438</v>
      </c>
      <c r="C114" s="22" t="s">
        <v>439</v>
      </c>
      <c r="D114" s="22">
        <v>212</v>
      </c>
      <c r="E114" s="22"/>
      <c r="F114" s="22"/>
      <c r="G114" s="22"/>
      <c r="H114" s="22"/>
      <c r="I114" s="122"/>
      <c r="J114" s="22"/>
      <c r="K114" s="246"/>
      <c r="L114" s="119"/>
    </row>
    <row r="115" spans="2:12">
      <c r="B115" s="27"/>
      <c r="C115" s="84" t="s">
        <v>440</v>
      </c>
      <c r="D115" s="84">
        <v>212</v>
      </c>
      <c r="K115" s="73"/>
      <c r="L115" s="119"/>
    </row>
    <row r="116" spans="2:12">
      <c r="B116" s="27"/>
      <c r="C116" s="230"/>
      <c r="D116" s="230"/>
      <c r="K116" s="73"/>
      <c r="L116" s="119"/>
    </row>
    <row r="117" spans="2:12">
      <c r="B117" s="27"/>
      <c r="K117" s="73"/>
      <c r="L117" s="119"/>
    </row>
    <row r="118" spans="2:12">
      <c r="B118" s="27"/>
      <c r="C118" s="99" t="s">
        <v>95</v>
      </c>
      <c r="D118" s="33" t="s">
        <v>96</v>
      </c>
      <c r="E118" s="99" t="s">
        <v>97</v>
      </c>
      <c r="F118" s="33" t="s">
        <v>98</v>
      </c>
      <c r="G118" s="99" t="s">
        <v>99</v>
      </c>
      <c r="H118" s="99" t="s">
        <v>100</v>
      </c>
      <c r="I118" s="115" t="s">
        <v>101</v>
      </c>
      <c r="J118" s="33" t="s">
        <v>102</v>
      </c>
      <c r="K118" s="57"/>
      <c r="L118" s="119"/>
    </row>
    <row r="119" spans="2:12" ht="27">
      <c r="B119" s="27"/>
      <c r="C119" s="280" t="s">
        <v>441</v>
      </c>
      <c r="D119" s="283" t="s">
        <v>432</v>
      </c>
      <c r="E119" s="282" t="s">
        <v>442</v>
      </c>
      <c r="F119" s="283" t="s">
        <v>106</v>
      </c>
      <c r="G119" s="280" t="s">
        <v>410</v>
      </c>
      <c r="H119" s="282" t="s">
        <v>434</v>
      </c>
      <c r="I119" s="280">
        <v>-200</v>
      </c>
      <c r="J119" s="283" t="s">
        <v>397</v>
      </c>
      <c r="K119" s="73"/>
      <c r="L119" s="119"/>
    </row>
    <row r="120" spans="2:12" s="85" customFormat="1" ht="27">
      <c r="B120" s="124"/>
      <c r="C120" s="282" t="s">
        <v>443</v>
      </c>
      <c r="D120" s="283" t="s">
        <v>436</v>
      </c>
      <c r="E120" s="282" t="s">
        <v>442</v>
      </c>
      <c r="F120" s="283" t="s">
        <v>106</v>
      </c>
      <c r="G120" s="280" t="s">
        <v>410</v>
      </c>
      <c r="H120" s="282" t="s">
        <v>402</v>
      </c>
      <c r="I120" s="282">
        <v>-12</v>
      </c>
      <c r="J120" s="283" t="s">
        <v>397</v>
      </c>
      <c r="K120" s="296"/>
    </row>
    <row r="121" spans="2:12">
      <c r="B121" s="35"/>
      <c r="C121" s="36"/>
      <c r="D121" s="36"/>
      <c r="E121" s="36"/>
      <c r="F121" s="36"/>
      <c r="G121" s="36"/>
      <c r="H121" s="36"/>
      <c r="I121" s="129"/>
      <c r="J121" s="36"/>
      <c r="K121" s="71"/>
      <c r="L121" s="119"/>
    </row>
    <row r="122" spans="2:12">
      <c r="L122" s="119"/>
    </row>
    <row r="123" spans="2:12" ht="15" customHeight="1">
      <c r="B123" s="102" t="s">
        <v>444</v>
      </c>
      <c r="L123" s="119"/>
    </row>
    <row r="124" spans="2:12">
      <c r="B124" s="21" t="s">
        <v>445</v>
      </c>
      <c r="C124" s="22" t="s">
        <v>421</v>
      </c>
      <c r="D124" s="22">
        <v>10000</v>
      </c>
      <c r="E124" s="22"/>
      <c r="F124" s="22"/>
      <c r="G124" s="22"/>
      <c r="H124" s="22"/>
      <c r="I124" s="122"/>
      <c r="J124" s="22"/>
      <c r="K124" s="246"/>
      <c r="L124" s="119"/>
    </row>
    <row r="125" spans="2:12">
      <c r="B125" s="27"/>
      <c r="C125" s="84" t="s">
        <v>407</v>
      </c>
      <c r="D125" s="84">
        <v>21.2</v>
      </c>
      <c r="K125" s="73"/>
      <c r="L125" s="119"/>
    </row>
    <row r="126" spans="2:12">
      <c r="B126" s="27"/>
      <c r="C126" s="84" t="s">
        <v>414</v>
      </c>
      <c r="D126" s="84">
        <v>2000</v>
      </c>
      <c r="K126" s="73"/>
      <c r="L126" s="119"/>
    </row>
    <row r="127" spans="2:12">
      <c r="B127" s="27"/>
      <c r="C127" s="84" t="s">
        <v>377</v>
      </c>
      <c r="D127" s="91">
        <v>7978.8</v>
      </c>
      <c r="K127" s="73"/>
      <c r="L127" s="119"/>
    </row>
    <row r="128" spans="2:12">
      <c r="B128" s="27"/>
      <c r="K128" s="73"/>
      <c r="L128" s="119"/>
    </row>
    <row r="129" spans="1:17">
      <c r="B129" s="27"/>
      <c r="C129" s="99" t="s">
        <v>95</v>
      </c>
      <c r="D129" s="33" t="s">
        <v>96</v>
      </c>
      <c r="E129" s="99" t="s">
        <v>97</v>
      </c>
      <c r="F129" s="33" t="s">
        <v>98</v>
      </c>
      <c r="G129" s="99" t="s">
        <v>99</v>
      </c>
      <c r="H129" s="99" t="s">
        <v>100</v>
      </c>
      <c r="I129" s="115" t="s">
        <v>101</v>
      </c>
      <c r="J129" s="33" t="s">
        <v>102</v>
      </c>
      <c r="K129" s="52"/>
      <c r="L129" s="119"/>
    </row>
    <row r="130" spans="1:17">
      <c r="B130" s="27"/>
      <c r="C130" s="91" t="s">
        <v>421</v>
      </c>
      <c r="D130" s="20" t="s">
        <v>422</v>
      </c>
      <c r="E130" s="91" t="s">
        <v>352</v>
      </c>
      <c r="F130" s="20" t="s">
        <v>106</v>
      </c>
      <c r="G130" s="91" t="s">
        <v>212</v>
      </c>
      <c r="H130" s="91" t="s">
        <v>423</v>
      </c>
      <c r="I130" s="90">
        <v>10000</v>
      </c>
      <c r="J130" s="20" t="s">
        <v>113</v>
      </c>
      <c r="K130" s="52"/>
      <c r="L130" s="119"/>
    </row>
    <row r="131" spans="1:17">
      <c r="B131" s="27"/>
      <c r="C131" s="84" t="s">
        <v>394</v>
      </c>
      <c r="D131" s="20" t="s">
        <v>395</v>
      </c>
      <c r="E131" s="475" t="s">
        <v>112</v>
      </c>
      <c r="F131" s="475" t="s">
        <v>106</v>
      </c>
      <c r="G131" s="475"/>
      <c r="H131" s="475"/>
      <c r="J131" s="20" t="s">
        <v>397</v>
      </c>
      <c r="K131" s="57"/>
      <c r="L131" s="119"/>
    </row>
    <row r="132" spans="1:17">
      <c r="B132" s="27"/>
      <c r="C132" s="84" t="s">
        <v>407</v>
      </c>
      <c r="D132" s="20" t="s">
        <v>411</v>
      </c>
      <c r="E132" s="475" t="s">
        <v>112</v>
      </c>
      <c r="F132" s="475" t="s">
        <v>106</v>
      </c>
      <c r="G132" s="475"/>
      <c r="H132" s="475"/>
      <c r="I132" s="85">
        <v>21.2</v>
      </c>
      <c r="J132" s="20" t="s">
        <v>113</v>
      </c>
      <c r="K132" s="57"/>
      <c r="L132" s="119"/>
    </row>
    <row r="133" spans="1:17" s="104" customFormat="1">
      <c r="B133" s="152"/>
      <c r="D133" s="105" t="s">
        <v>412</v>
      </c>
      <c r="E133" s="91" t="s">
        <v>352</v>
      </c>
      <c r="F133" s="20" t="s">
        <v>106</v>
      </c>
      <c r="G133" s="84" t="s">
        <v>423</v>
      </c>
      <c r="H133" s="84" t="s">
        <v>400</v>
      </c>
      <c r="I133" s="85">
        <v>20</v>
      </c>
      <c r="J133" s="20" t="s">
        <v>113</v>
      </c>
      <c r="K133" s="294"/>
      <c r="L133" s="119"/>
      <c r="M133" s="84"/>
      <c r="N133" s="84"/>
      <c r="O133" s="84"/>
      <c r="P133" s="84"/>
      <c r="Q133" s="84"/>
    </row>
    <row r="134" spans="1:17" s="104" customFormat="1">
      <c r="B134" s="152"/>
      <c r="D134" s="105" t="s">
        <v>413</v>
      </c>
      <c r="E134" s="91" t="s">
        <v>352</v>
      </c>
      <c r="F134" s="20" t="s">
        <v>106</v>
      </c>
      <c r="G134" s="84" t="s">
        <v>423</v>
      </c>
      <c r="H134" s="84" t="s">
        <v>402</v>
      </c>
      <c r="I134" s="85">
        <v>1.2</v>
      </c>
      <c r="J134" s="20" t="s">
        <v>113</v>
      </c>
      <c r="K134" s="294"/>
      <c r="L134" s="119"/>
      <c r="M134" s="84"/>
      <c r="N134" s="84"/>
      <c r="O134" s="84"/>
      <c r="P134" s="84"/>
      <c r="Q134" s="84"/>
    </row>
    <row r="135" spans="1:17">
      <c r="B135" s="27"/>
      <c r="C135" s="91" t="s">
        <v>414</v>
      </c>
      <c r="D135" s="20" t="s">
        <v>415</v>
      </c>
      <c r="E135" s="91" t="s">
        <v>170</v>
      </c>
      <c r="F135" s="20" t="s">
        <v>106</v>
      </c>
      <c r="G135" s="84" t="s">
        <v>423</v>
      </c>
      <c r="H135" s="91" t="s">
        <v>380</v>
      </c>
      <c r="I135" s="85">
        <v>2000</v>
      </c>
      <c r="J135" s="20" t="s">
        <v>113</v>
      </c>
      <c r="K135" s="73"/>
      <c r="L135" s="119"/>
    </row>
    <row r="136" spans="1:17">
      <c r="A136" s="104"/>
      <c r="B136" s="27"/>
      <c r="C136" s="91" t="s">
        <v>362</v>
      </c>
      <c r="D136" s="20" t="s">
        <v>363</v>
      </c>
      <c r="E136" s="91" t="s">
        <v>183</v>
      </c>
      <c r="F136" s="20" t="s">
        <v>106</v>
      </c>
      <c r="G136" s="84" t="s">
        <v>423</v>
      </c>
      <c r="H136" s="84" t="s">
        <v>107</v>
      </c>
      <c r="I136" s="90">
        <v>7978.8</v>
      </c>
      <c r="J136" s="20" t="s">
        <v>109</v>
      </c>
      <c r="K136" s="73"/>
      <c r="L136" s="119"/>
    </row>
    <row r="137" spans="1:17">
      <c r="B137" s="35"/>
      <c r="C137" s="36"/>
      <c r="D137" s="36"/>
      <c r="E137" s="36"/>
      <c r="F137" s="36"/>
      <c r="G137" s="36"/>
      <c r="H137" s="36"/>
      <c r="I137" s="129"/>
      <c r="J137" s="36"/>
      <c r="K137" s="71"/>
      <c r="L137" s="119"/>
    </row>
    <row r="138" spans="1:17">
      <c r="L138" s="119"/>
    </row>
    <row r="139" spans="1:17">
      <c r="B139" s="4" t="s">
        <v>446</v>
      </c>
      <c r="C139" s="4"/>
      <c r="D139" s="273"/>
      <c r="I139" s="288"/>
      <c r="L139" s="119"/>
    </row>
    <row r="140" spans="1:17">
      <c r="B140" s="21" t="s">
        <v>447</v>
      </c>
      <c r="C140" s="22" t="s">
        <v>346</v>
      </c>
      <c r="D140" s="22">
        <v>1060</v>
      </c>
      <c r="E140" s="22"/>
      <c r="F140" s="22"/>
      <c r="G140" s="22"/>
      <c r="H140" s="22"/>
      <c r="I140" s="289"/>
      <c r="J140" s="22"/>
      <c r="K140" s="246"/>
      <c r="L140" s="119"/>
    </row>
    <row r="141" spans="1:17">
      <c r="B141" s="27"/>
      <c r="C141" s="84" t="s">
        <v>348</v>
      </c>
      <c r="D141" s="22">
        <v>1060</v>
      </c>
      <c r="I141" s="288"/>
      <c r="K141" s="73"/>
      <c r="L141" s="119"/>
    </row>
    <row r="142" spans="1:17">
      <c r="B142" s="27"/>
      <c r="I142" s="288"/>
      <c r="K142" s="73"/>
    </row>
    <row r="143" spans="1:17">
      <c r="B143" s="27"/>
      <c r="C143" s="99" t="s">
        <v>95</v>
      </c>
      <c r="D143" s="33" t="s">
        <v>96</v>
      </c>
      <c r="E143" s="99" t="s">
        <v>97</v>
      </c>
      <c r="F143" s="33" t="s">
        <v>98</v>
      </c>
      <c r="G143" s="99" t="s">
        <v>99</v>
      </c>
      <c r="H143" s="99" t="s">
        <v>100</v>
      </c>
      <c r="I143" s="290" t="s">
        <v>101</v>
      </c>
      <c r="J143" s="33" t="s">
        <v>102</v>
      </c>
      <c r="K143" s="57"/>
    </row>
    <row r="144" spans="1:17">
      <c r="B144" s="27"/>
      <c r="C144" s="84" t="s">
        <v>346</v>
      </c>
      <c r="D144" s="20" t="s">
        <v>349</v>
      </c>
      <c r="E144" s="84" t="s">
        <v>112</v>
      </c>
      <c r="F144" s="20" t="s">
        <v>106</v>
      </c>
      <c r="I144" s="85">
        <v>1060</v>
      </c>
      <c r="J144" s="20" t="s">
        <v>113</v>
      </c>
      <c r="K144" s="73"/>
    </row>
    <row r="145" spans="1:12">
      <c r="B145" s="152"/>
      <c r="C145" s="91" t="s">
        <v>350</v>
      </c>
      <c r="D145" s="20" t="s">
        <v>351</v>
      </c>
      <c r="E145" s="91" t="s">
        <v>352</v>
      </c>
      <c r="F145" s="20" t="s">
        <v>106</v>
      </c>
      <c r="G145" s="84" t="s">
        <v>353</v>
      </c>
      <c r="H145" s="84" t="s">
        <v>354</v>
      </c>
      <c r="I145" s="85">
        <v>1000</v>
      </c>
      <c r="J145" s="20" t="s">
        <v>113</v>
      </c>
      <c r="K145" s="118"/>
    </row>
    <row r="146" spans="1:12">
      <c r="A146" s="104"/>
      <c r="B146" s="27"/>
      <c r="C146" s="84" t="s">
        <v>362</v>
      </c>
      <c r="D146" s="20" t="s">
        <v>363</v>
      </c>
      <c r="E146" s="84" t="s">
        <v>183</v>
      </c>
      <c r="F146" s="20" t="s">
        <v>106</v>
      </c>
      <c r="G146" s="84" t="s">
        <v>354</v>
      </c>
      <c r="H146" s="297" t="s">
        <v>448</v>
      </c>
      <c r="I146" s="85">
        <v>1060</v>
      </c>
      <c r="J146" s="20" t="s">
        <v>109</v>
      </c>
      <c r="K146" s="73"/>
    </row>
    <row r="147" spans="1:12">
      <c r="B147" s="27"/>
      <c r="I147" s="288"/>
      <c r="K147" s="73"/>
    </row>
    <row r="148" spans="1:12">
      <c r="B148" s="35"/>
      <c r="C148" s="36"/>
      <c r="D148" s="36"/>
      <c r="E148" s="36"/>
      <c r="F148" s="36"/>
      <c r="G148" s="36"/>
      <c r="H148" s="36"/>
      <c r="I148" s="291"/>
      <c r="J148" s="36"/>
      <c r="K148" s="71"/>
    </row>
    <row r="150" spans="1:12">
      <c r="B150" s="4" t="s">
        <v>449</v>
      </c>
      <c r="C150" s="274"/>
      <c r="D150" s="274"/>
      <c r="L150" s="119"/>
    </row>
    <row r="151" spans="1:12">
      <c r="B151" s="21" t="s">
        <v>450</v>
      </c>
      <c r="C151" s="22" t="s">
        <v>366</v>
      </c>
      <c r="D151" s="22">
        <v>1060</v>
      </c>
      <c r="E151" s="22"/>
      <c r="F151" s="22"/>
      <c r="G151" s="22"/>
      <c r="H151" s="22"/>
      <c r="I151" s="122"/>
      <c r="J151" s="22"/>
      <c r="K151" s="246"/>
      <c r="L151" s="119"/>
    </row>
    <row r="152" spans="1:12">
      <c r="B152" s="27"/>
      <c r="C152" s="84" t="s">
        <v>367</v>
      </c>
      <c r="D152" s="84">
        <v>1060</v>
      </c>
      <c r="K152" s="73"/>
      <c r="L152" s="119"/>
    </row>
    <row r="153" spans="1:12">
      <c r="B153" s="27"/>
      <c r="K153" s="73"/>
      <c r="L153" s="119"/>
    </row>
    <row r="154" spans="1:12">
      <c r="B154" s="27"/>
      <c r="C154" s="99" t="s">
        <v>95</v>
      </c>
      <c r="D154" s="33" t="s">
        <v>96</v>
      </c>
      <c r="E154" s="99" t="s">
        <v>97</v>
      </c>
      <c r="F154" s="33" t="s">
        <v>98</v>
      </c>
      <c r="G154" s="99" t="s">
        <v>99</v>
      </c>
      <c r="H154" s="99" t="s">
        <v>100</v>
      </c>
      <c r="I154" s="290" t="s">
        <v>101</v>
      </c>
      <c r="J154" s="33" t="s">
        <v>102</v>
      </c>
      <c r="K154" s="57"/>
      <c r="L154" s="119"/>
    </row>
    <row r="155" spans="1:12">
      <c r="B155" s="27"/>
      <c r="C155" s="91" t="s">
        <v>103</v>
      </c>
      <c r="D155" s="20" t="s">
        <v>104</v>
      </c>
      <c r="E155" s="91" t="s">
        <v>105</v>
      </c>
      <c r="F155" s="20" t="s">
        <v>106</v>
      </c>
      <c r="G155" s="91" t="s">
        <v>107</v>
      </c>
      <c r="H155" s="91" t="s">
        <v>108</v>
      </c>
      <c r="I155" s="85">
        <v>1060</v>
      </c>
      <c r="J155" s="20" t="s">
        <v>109</v>
      </c>
      <c r="K155" s="52"/>
      <c r="L155" s="119"/>
    </row>
    <row r="156" spans="1:12">
      <c r="B156" s="27"/>
      <c r="C156" s="91" t="s">
        <v>110</v>
      </c>
      <c r="D156" s="20" t="s">
        <v>111</v>
      </c>
      <c r="E156" s="475" t="s">
        <v>112</v>
      </c>
      <c r="F156" s="475"/>
      <c r="G156" s="475"/>
      <c r="H156" s="475"/>
      <c r="I156" s="85">
        <v>1060</v>
      </c>
      <c r="J156" s="20" t="s">
        <v>113</v>
      </c>
      <c r="K156" s="52"/>
      <c r="L156" s="119"/>
    </row>
    <row r="157" spans="1:12" s="104" customFormat="1">
      <c r="B157" s="152"/>
      <c r="C157" s="91" t="s">
        <v>368</v>
      </c>
      <c r="D157" s="20" t="s">
        <v>115</v>
      </c>
      <c r="E157" s="91" t="s">
        <v>352</v>
      </c>
      <c r="F157" s="20" t="s">
        <v>106</v>
      </c>
      <c r="G157" s="84" t="s">
        <v>108</v>
      </c>
      <c r="H157" s="84" t="s">
        <v>369</v>
      </c>
      <c r="I157" s="85">
        <v>1000</v>
      </c>
      <c r="J157" s="20" t="s">
        <v>113</v>
      </c>
      <c r="K157" s="118"/>
      <c r="L157" s="119"/>
    </row>
    <row r="158" spans="1:12" s="104" customFormat="1">
      <c r="B158" s="152"/>
      <c r="C158" s="91" t="s">
        <v>118</v>
      </c>
      <c r="D158" s="20" t="s">
        <v>119</v>
      </c>
      <c r="E158" s="91" t="s">
        <v>352</v>
      </c>
      <c r="F158" s="20" t="s">
        <v>106</v>
      </c>
      <c r="G158" s="84" t="s">
        <v>108</v>
      </c>
      <c r="H158" s="84" t="s">
        <v>120</v>
      </c>
      <c r="I158" s="85">
        <v>60</v>
      </c>
      <c r="J158" s="20" t="s">
        <v>113</v>
      </c>
      <c r="K158" s="118"/>
      <c r="L158" s="119"/>
    </row>
    <row r="159" spans="1:12">
      <c r="B159" s="35"/>
      <c r="C159" s="36"/>
      <c r="D159" s="36"/>
      <c r="E159" s="36"/>
      <c r="F159" s="36"/>
      <c r="G159" s="36"/>
      <c r="H159" s="36"/>
      <c r="I159" s="129"/>
      <c r="J159" s="36"/>
      <c r="K159" s="71"/>
      <c r="L159" s="119"/>
    </row>
    <row r="163" spans="2:11">
      <c r="B163" s="477" t="s">
        <v>451</v>
      </c>
      <c r="C163" s="477"/>
      <c r="D163" s="477"/>
      <c r="E163" s="477"/>
      <c r="F163" s="478"/>
      <c r="G163" s="478"/>
      <c r="H163" s="478"/>
    </row>
    <row r="164" spans="2:11">
      <c r="B164" s="21" t="s">
        <v>452</v>
      </c>
      <c r="C164" s="298" t="s">
        <v>453</v>
      </c>
      <c r="D164" s="298">
        <v>9433.9599999999991</v>
      </c>
      <c r="E164" s="298"/>
      <c r="F164" s="298"/>
      <c r="G164" s="298"/>
      <c r="H164" s="298"/>
      <c r="I164" s="122"/>
      <c r="J164" s="22"/>
      <c r="K164" s="246"/>
    </row>
    <row r="165" spans="2:11">
      <c r="B165" s="27"/>
      <c r="C165" s="299" t="s">
        <v>454</v>
      </c>
      <c r="D165" s="84">
        <v>566.04</v>
      </c>
      <c r="E165" s="299"/>
      <c r="F165" s="299"/>
      <c r="G165" s="299"/>
      <c r="H165" s="299"/>
      <c r="K165" s="73"/>
    </row>
    <row r="166" spans="2:11">
      <c r="B166" s="27"/>
      <c r="C166" s="299" t="s">
        <v>407</v>
      </c>
      <c r="D166" s="299">
        <v>21.2</v>
      </c>
      <c r="E166" s="300"/>
      <c r="F166" s="300"/>
      <c r="G166" s="300"/>
      <c r="H166" s="301"/>
      <c r="K166" s="73"/>
    </row>
    <row r="167" spans="2:11">
      <c r="B167" s="27"/>
      <c r="C167" s="299" t="s">
        <v>414</v>
      </c>
      <c r="D167" s="299">
        <v>2000</v>
      </c>
      <c r="E167" s="300"/>
      <c r="F167" s="300"/>
      <c r="G167" s="300"/>
      <c r="H167" s="301"/>
      <c r="K167" s="73"/>
    </row>
    <row r="168" spans="2:11">
      <c r="B168" s="27"/>
      <c r="C168" s="299" t="s">
        <v>377</v>
      </c>
      <c r="D168" s="84">
        <v>7978.8</v>
      </c>
      <c r="E168" s="300"/>
      <c r="F168" s="300"/>
      <c r="G168" s="300"/>
      <c r="H168" s="301"/>
      <c r="K168" s="73"/>
    </row>
    <row r="169" spans="2:11">
      <c r="B169" s="302"/>
      <c r="E169" s="303"/>
      <c r="F169" s="303"/>
      <c r="G169" s="303"/>
      <c r="H169" s="303"/>
      <c r="K169" s="73"/>
    </row>
    <row r="170" spans="2:11">
      <c r="B170" s="27"/>
      <c r="C170" s="102" t="s">
        <v>95</v>
      </c>
      <c r="D170" s="33" t="s">
        <v>96</v>
      </c>
      <c r="E170" s="102" t="s">
        <v>97</v>
      </c>
      <c r="F170" s="33" t="s">
        <v>98</v>
      </c>
      <c r="G170" s="102" t="s">
        <v>99</v>
      </c>
      <c r="H170" s="102" t="s">
        <v>100</v>
      </c>
      <c r="I170" s="102" t="s">
        <v>101</v>
      </c>
      <c r="K170" s="73"/>
    </row>
    <row r="171" spans="2:11">
      <c r="B171" s="27"/>
      <c r="C171" s="304" t="s">
        <v>350</v>
      </c>
      <c r="D171" s="20" t="s">
        <v>351</v>
      </c>
      <c r="E171" s="305" t="s">
        <v>170</v>
      </c>
      <c r="F171" s="20" t="s">
        <v>106</v>
      </c>
      <c r="G171" s="304" t="s">
        <v>353</v>
      </c>
      <c r="H171" s="304" t="s">
        <v>354</v>
      </c>
      <c r="I171" s="299">
        <v>9433.9599999999991</v>
      </c>
      <c r="J171" s="20" t="s">
        <v>113</v>
      </c>
      <c r="K171" s="73"/>
    </row>
    <row r="172" spans="2:11" ht="27">
      <c r="B172" s="27"/>
      <c r="C172" s="304" t="s">
        <v>355</v>
      </c>
      <c r="D172" s="20" t="s">
        <v>356</v>
      </c>
      <c r="E172" s="305" t="s">
        <v>170</v>
      </c>
      <c r="F172" s="20" t="s">
        <v>106</v>
      </c>
      <c r="G172" s="304" t="s">
        <v>120</v>
      </c>
      <c r="H172" s="304" t="s">
        <v>354</v>
      </c>
      <c r="I172" s="84">
        <v>566.04</v>
      </c>
      <c r="J172" s="20"/>
      <c r="K172" s="73"/>
    </row>
    <row r="173" spans="2:11">
      <c r="B173" s="27"/>
      <c r="C173" s="305" t="s">
        <v>394</v>
      </c>
      <c r="D173" s="103"/>
      <c r="E173" s="306" t="s">
        <v>112</v>
      </c>
      <c r="F173" s="306"/>
      <c r="G173" s="306"/>
      <c r="H173" s="306"/>
      <c r="I173" s="306"/>
      <c r="J173" s="20"/>
      <c r="K173" s="73"/>
    </row>
    <row r="174" spans="2:11">
      <c r="B174" s="27"/>
      <c r="C174" s="305" t="s">
        <v>455</v>
      </c>
      <c r="D174" s="20" t="s">
        <v>411</v>
      </c>
      <c r="E174" s="306" t="s">
        <v>112</v>
      </c>
      <c r="F174" s="306"/>
      <c r="G174" s="306"/>
      <c r="H174" s="306"/>
      <c r="I174" s="306"/>
      <c r="J174" s="20"/>
      <c r="K174" s="73"/>
    </row>
    <row r="175" spans="2:11" ht="27">
      <c r="B175" s="27"/>
      <c r="C175" s="305" t="s">
        <v>456</v>
      </c>
      <c r="D175" s="105" t="s">
        <v>412</v>
      </c>
      <c r="E175" s="91" t="s">
        <v>352</v>
      </c>
      <c r="F175" s="20" t="s">
        <v>106</v>
      </c>
      <c r="G175" s="307" t="s">
        <v>354</v>
      </c>
      <c r="H175" s="307" t="s">
        <v>400</v>
      </c>
      <c r="I175" s="313">
        <v>20</v>
      </c>
      <c r="J175" s="20" t="s">
        <v>457</v>
      </c>
      <c r="K175" s="73"/>
    </row>
    <row r="176" spans="2:11">
      <c r="B176" s="27"/>
      <c r="C176" s="305" t="s">
        <v>458</v>
      </c>
      <c r="D176" s="105" t="s">
        <v>413</v>
      </c>
      <c r="E176" s="91" t="s">
        <v>352</v>
      </c>
      <c r="F176" s="20" t="s">
        <v>106</v>
      </c>
      <c r="G176" s="307" t="s">
        <v>354</v>
      </c>
      <c r="H176" s="307" t="s">
        <v>402</v>
      </c>
      <c r="I176" s="313">
        <v>1.2</v>
      </c>
      <c r="J176" s="20" t="s">
        <v>113</v>
      </c>
      <c r="K176" s="73"/>
    </row>
    <row r="177" spans="1:12">
      <c r="B177" s="27"/>
      <c r="C177" s="307" t="s">
        <v>414</v>
      </c>
      <c r="D177" s="20" t="s">
        <v>415</v>
      </c>
      <c r="E177" s="91" t="s">
        <v>352</v>
      </c>
      <c r="F177" s="20" t="s">
        <v>106</v>
      </c>
      <c r="G177" s="305" t="s">
        <v>354</v>
      </c>
      <c r="H177" s="307" t="s">
        <v>380</v>
      </c>
      <c r="I177" s="313">
        <v>2000</v>
      </c>
      <c r="J177" s="20" t="s">
        <v>113</v>
      </c>
      <c r="K177" s="73"/>
    </row>
    <row r="178" spans="1:12">
      <c r="A178" s="104"/>
      <c r="B178" s="27"/>
      <c r="C178" s="307" t="s">
        <v>362</v>
      </c>
      <c r="D178" s="20" t="s">
        <v>363</v>
      </c>
      <c r="E178" s="307" t="s">
        <v>183</v>
      </c>
      <c r="F178" s="20" t="s">
        <v>106</v>
      </c>
      <c r="G178" s="305" t="s">
        <v>354</v>
      </c>
      <c r="H178" s="305" t="s">
        <v>107</v>
      </c>
      <c r="I178" s="313">
        <v>7978.8</v>
      </c>
      <c r="J178" s="20" t="s">
        <v>109</v>
      </c>
      <c r="K178" s="73"/>
    </row>
    <row r="179" spans="1:12">
      <c r="B179" s="308"/>
      <c r="C179" s="306"/>
      <c r="D179" s="300"/>
      <c r="E179" s="300"/>
      <c r="F179" s="300"/>
      <c r="G179" s="300"/>
      <c r="H179" s="300"/>
      <c r="K179" s="73"/>
    </row>
    <row r="180" spans="1:12">
      <c r="B180" s="35"/>
      <c r="C180" s="36"/>
      <c r="D180" s="36"/>
      <c r="E180" s="36"/>
      <c r="F180" s="36"/>
      <c r="G180" s="36"/>
      <c r="H180" s="36"/>
      <c r="I180" s="129"/>
      <c r="J180" s="36"/>
      <c r="K180" s="71"/>
    </row>
    <row r="185" spans="1:12">
      <c r="B185" s="479" t="s">
        <v>459</v>
      </c>
      <c r="C185" s="479"/>
      <c r="D185" s="230"/>
      <c r="E185" s="230"/>
      <c r="F185" s="230"/>
      <c r="G185" s="88"/>
      <c r="H185" s="230"/>
      <c r="I185" s="314"/>
      <c r="J185" s="230"/>
      <c r="K185" s="230"/>
      <c r="L185" s="230"/>
    </row>
    <row r="186" spans="1:12">
      <c r="B186" s="309" t="s">
        <v>460</v>
      </c>
      <c r="C186" s="236" t="s">
        <v>296</v>
      </c>
      <c r="D186" s="236">
        <v>1060</v>
      </c>
      <c r="E186" s="236"/>
      <c r="F186" s="236"/>
      <c r="G186" s="236"/>
      <c r="H186" s="96"/>
      <c r="I186" s="236"/>
      <c r="J186" s="315"/>
      <c r="K186" s="236"/>
      <c r="L186" s="249"/>
    </row>
    <row r="187" spans="1:12">
      <c r="B187" s="237"/>
      <c r="C187" s="230" t="s">
        <v>94</v>
      </c>
      <c r="D187" s="230">
        <v>1060</v>
      </c>
      <c r="E187" s="230"/>
      <c r="F187" s="230"/>
      <c r="G187" s="230"/>
      <c r="H187" s="88"/>
      <c r="I187" s="230"/>
      <c r="J187" s="314"/>
      <c r="K187" s="230"/>
      <c r="L187" s="250"/>
    </row>
    <row r="188" spans="1:12">
      <c r="B188" s="237"/>
      <c r="C188" s="230"/>
      <c r="D188" s="230"/>
      <c r="E188" s="230"/>
      <c r="F188" s="230"/>
      <c r="G188" s="230"/>
      <c r="H188" s="88"/>
      <c r="I188" s="230"/>
      <c r="J188" s="314"/>
      <c r="K188" s="230"/>
      <c r="L188" s="250"/>
    </row>
    <row r="189" spans="1:12">
      <c r="B189" s="237"/>
      <c r="C189" s="310" t="s">
        <v>95</v>
      </c>
      <c r="D189" s="311" t="s">
        <v>96</v>
      </c>
      <c r="E189" s="99" t="s">
        <v>97</v>
      </c>
      <c r="F189" s="33" t="s">
        <v>98</v>
      </c>
      <c r="G189" s="99" t="s">
        <v>297</v>
      </c>
      <c r="H189" s="99" t="s">
        <v>99</v>
      </c>
      <c r="I189" s="310" t="s">
        <v>100</v>
      </c>
      <c r="J189" s="316" t="s">
        <v>101</v>
      </c>
      <c r="K189" s="311" t="s">
        <v>102</v>
      </c>
      <c r="L189" s="317"/>
    </row>
    <row r="190" spans="1:12">
      <c r="B190" s="237"/>
      <c r="C190" s="230" t="s">
        <v>298</v>
      </c>
      <c r="D190" s="92" t="s">
        <v>104</v>
      </c>
      <c r="E190" s="230" t="s">
        <v>105</v>
      </c>
      <c r="F190" s="92" t="s">
        <v>106</v>
      </c>
      <c r="G190" s="230"/>
      <c r="H190" s="88" t="s">
        <v>107</v>
      </c>
      <c r="I190" s="230" t="s">
        <v>108</v>
      </c>
      <c r="J190" s="314">
        <v>1060</v>
      </c>
      <c r="K190" s="92" t="s">
        <v>109</v>
      </c>
      <c r="L190" s="250"/>
    </row>
    <row r="191" spans="1:12">
      <c r="B191" s="237"/>
      <c r="C191" s="230" t="s">
        <v>299</v>
      </c>
      <c r="D191" s="92" t="s">
        <v>111</v>
      </c>
      <c r="E191" s="475" t="s">
        <v>112</v>
      </c>
      <c r="F191" s="475"/>
      <c r="G191" s="475"/>
      <c r="H191" s="475"/>
      <c r="I191" s="475"/>
      <c r="J191" s="314">
        <v>1060</v>
      </c>
      <c r="K191" s="92" t="s">
        <v>113</v>
      </c>
      <c r="L191" s="250"/>
    </row>
    <row r="192" spans="1:12">
      <c r="B192" s="312"/>
      <c r="C192" s="81" t="s">
        <v>114</v>
      </c>
      <c r="D192" s="92" t="s">
        <v>115</v>
      </c>
      <c r="E192" s="81" t="s">
        <v>105</v>
      </c>
      <c r="F192" s="92" t="s">
        <v>106</v>
      </c>
      <c r="G192" s="84" t="s">
        <v>300</v>
      </c>
      <c r="H192" s="88" t="s">
        <v>108</v>
      </c>
      <c r="I192" s="230" t="s">
        <v>187</v>
      </c>
      <c r="J192" s="314">
        <v>1000</v>
      </c>
      <c r="K192" s="92" t="s">
        <v>113</v>
      </c>
      <c r="L192" s="318"/>
    </row>
    <row r="193" spans="2:12">
      <c r="B193" s="312"/>
      <c r="C193" s="81" t="s">
        <v>118</v>
      </c>
      <c r="D193" s="92" t="s">
        <v>119</v>
      </c>
      <c r="E193" s="81" t="s">
        <v>105</v>
      </c>
      <c r="F193" s="92" t="s">
        <v>106</v>
      </c>
      <c r="G193" s="84" t="s">
        <v>300</v>
      </c>
      <c r="H193" s="88" t="s">
        <v>108</v>
      </c>
      <c r="I193" s="230" t="s">
        <v>120</v>
      </c>
      <c r="J193" s="314">
        <v>60</v>
      </c>
      <c r="K193" s="92" t="s">
        <v>113</v>
      </c>
      <c r="L193" s="318"/>
    </row>
    <row r="194" spans="2:12">
      <c r="B194" s="243"/>
      <c r="C194" s="251"/>
      <c r="D194" s="251"/>
      <c r="E194" s="251"/>
      <c r="F194" s="251"/>
      <c r="G194" s="251"/>
      <c r="H194" s="101"/>
      <c r="I194" s="251"/>
      <c r="J194" s="332"/>
      <c r="K194" s="251"/>
      <c r="L194" s="252"/>
    </row>
    <row r="195" spans="2:12">
      <c r="B195" s="230"/>
      <c r="C195" s="230"/>
      <c r="D195" s="230"/>
      <c r="E195" s="230"/>
      <c r="F195" s="230"/>
      <c r="G195" s="88"/>
      <c r="H195" s="230"/>
      <c r="I195" s="314"/>
      <c r="J195" s="230"/>
      <c r="K195" s="230"/>
      <c r="L195" s="230"/>
    </row>
    <row r="196" spans="2:12">
      <c r="B196" s="479" t="s">
        <v>461</v>
      </c>
      <c r="C196" s="479"/>
      <c r="D196" s="230"/>
      <c r="E196" s="230"/>
      <c r="F196" s="230"/>
      <c r="G196" s="88"/>
      <c r="H196" s="230"/>
      <c r="I196" s="314"/>
      <c r="J196" s="230"/>
      <c r="K196" s="230"/>
      <c r="L196" s="230"/>
    </row>
    <row r="197" spans="2:12">
      <c r="B197" s="309" t="s">
        <v>462</v>
      </c>
      <c r="C197" s="236" t="s">
        <v>303</v>
      </c>
      <c r="D197" s="236">
        <v>1060</v>
      </c>
      <c r="E197" s="236"/>
      <c r="F197" s="236"/>
      <c r="G197" s="236"/>
      <c r="H197" s="96"/>
      <c r="I197" s="236"/>
      <c r="J197" s="315"/>
      <c r="K197" s="236"/>
      <c r="L197" s="249"/>
    </row>
    <row r="198" spans="2:12">
      <c r="B198" s="237"/>
      <c r="C198" s="230" t="s">
        <v>94</v>
      </c>
      <c r="D198" s="230">
        <v>1060</v>
      </c>
      <c r="E198" s="230"/>
      <c r="F198" s="230"/>
      <c r="G198" s="230"/>
      <c r="H198" s="88"/>
      <c r="I198" s="230"/>
      <c r="J198" s="314"/>
      <c r="K198" s="230"/>
      <c r="L198" s="250"/>
    </row>
    <row r="199" spans="2:12">
      <c r="B199" s="237"/>
      <c r="C199" s="230"/>
      <c r="D199" s="230"/>
      <c r="E199" s="230"/>
      <c r="F199" s="230"/>
      <c r="G199" s="230"/>
      <c r="H199" s="88"/>
      <c r="I199" s="230"/>
      <c r="J199" s="314"/>
      <c r="K199" s="230"/>
      <c r="L199" s="250"/>
    </row>
    <row r="200" spans="2:12">
      <c r="B200" s="237"/>
      <c r="C200" s="310" t="s">
        <v>95</v>
      </c>
      <c r="D200" s="311" t="s">
        <v>96</v>
      </c>
      <c r="E200" s="99" t="s">
        <v>97</v>
      </c>
      <c r="F200" s="33" t="s">
        <v>98</v>
      </c>
      <c r="G200" s="99" t="s">
        <v>297</v>
      </c>
      <c r="H200" s="99" t="s">
        <v>99</v>
      </c>
      <c r="I200" s="310" t="s">
        <v>100</v>
      </c>
      <c r="J200" s="316" t="s">
        <v>101</v>
      </c>
      <c r="K200" s="311" t="s">
        <v>102</v>
      </c>
      <c r="L200" s="317"/>
    </row>
    <row r="201" spans="2:12">
      <c r="B201" s="237"/>
      <c r="C201" s="230" t="s">
        <v>298</v>
      </c>
      <c r="D201" s="92" t="s">
        <v>104</v>
      </c>
      <c r="E201" s="230" t="s">
        <v>105</v>
      </c>
      <c r="F201" s="92" t="s">
        <v>106</v>
      </c>
      <c r="G201" s="230"/>
      <c r="H201" s="88" t="s">
        <v>107</v>
      </c>
      <c r="I201" s="230" t="s">
        <v>108</v>
      </c>
      <c r="J201" s="314">
        <v>1060</v>
      </c>
      <c r="K201" s="92" t="s">
        <v>109</v>
      </c>
      <c r="L201" s="250"/>
    </row>
    <row r="202" spans="2:12">
      <c r="B202" s="237"/>
      <c r="C202" s="230" t="s">
        <v>110</v>
      </c>
      <c r="D202" s="92" t="s">
        <v>111</v>
      </c>
      <c r="E202" s="475" t="s">
        <v>112</v>
      </c>
      <c r="F202" s="475" t="s">
        <v>106</v>
      </c>
      <c r="G202" s="475"/>
      <c r="H202" s="475"/>
      <c r="I202" s="475"/>
      <c r="J202" s="314">
        <v>1060</v>
      </c>
      <c r="K202" s="92" t="s">
        <v>113</v>
      </c>
      <c r="L202" s="250"/>
    </row>
    <row r="203" spans="2:12">
      <c r="B203" s="312"/>
      <c r="C203" s="81" t="s">
        <v>114</v>
      </c>
      <c r="D203" s="92" t="s">
        <v>115</v>
      </c>
      <c r="E203" s="81" t="s">
        <v>105</v>
      </c>
      <c r="F203" s="92" t="s">
        <v>106</v>
      </c>
      <c r="G203" s="84" t="s">
        <v>300</v>
      </c>
      <c r="H203" s="88" t="s">
        <v>108</v>
      </c>
      <c r="I203" s="230" t="s">
        <v>189</v>
      </c>
      <c r="J203" s="314">
        <v>1000</v>
      </c>
      <c r="K203" s="92" t="s">
        <v>113</v>
      </c>
      <c r="L203" s="318"/>
    </row>
    <row r="204" spans="2:12">
      <c r="B204" s="312"/>
      <c r="C204" s="81" t="s">
        <v>118</v>
      </c>
      <c r="D204" s="92" t="s">
        <v>119</v>
      </c>
      <c r="E204" s="81" t="s">
        <v>105</v>
      </c>
      <c r="F204" s="92" t="s">
        <v>106</v>
      </c>
      <c r="G204" s="84" t="s">
        <v>300</v>
      </c>
      <c r="H204" s="88" t="s">
        <v>108</v>
      </c>
      <c r="I204" s="230" t="s">
        <v>120</v>
      </c>
      <c r="J204" s="314">
        <v>60</v>
      </c>
      <c r="K204" s="92" t="s">
        <v>113</v>
      </c>
      <c r="L204" s="318"/>
    </row>
    <row r="205" spans="2:12">
      <c r="B205" s="243"/>
      <c r="C205" s="251"/>
      <c r="D205" s="251"/>
      <c r="E205" s="251"/>
      <c r="F205" s="251"/>
      <c r="G205" s="251"/>
      <c r="H205" s="101"/>
      <c r="I205" s="251"/>
      <c r="J205" s="332"/>
      <c r="K205" s="251"/>
      <c r="L205" s="252"/>
    </row>
    <row r="208" spans="2:12">
      <c r="B208" s="319" t="s">
        <v>463</v>
      </c>
      <c r="C208" s="131"/>
      <c r="D208" s="88"/>
      <c r="E208" s="102"/>
      <c r="F208" s="88"/>
      <c r="G208" s="88"/>
      <c r="H208" s="88"/>
      <c r="J208" s="88"/>
      <c r="K208" s="88"/>
    </row>
    <row r="209" spans="1:11">
      <c r="B209" s="121" t="s">
        <v>464</v>
      </c>
      <c r="C209" s="88" t="s">
        <v>465</v>
      </c>
      <c r="D209" s="22">
        <v>3600</v>
      </c>
      <c r="E209" s="96"/>
      <c r="F209" s="96"/>
      <c r="G209" s="96"/>
      <c r="H209" s="96"/>
      <c r="I209" s="122"/>
      <c r="J209" s="96"/>
      <c r="K209" s="113"/>
    </row>
    <row r="210" spans="1:11">
      <c r="B210" s="98"/>
      <c r="C210" s="88" t="s">
        <v>362</v>
      </c>
      <c r="D210" s="84">
        <v>3600</v>
      </c>
      <c r="E210" s="88"/>
      <c r="F210" s="88"/>
      <c r="G210" s="88"/>
      <c r="H210" s="88"/>
      <c r="J210" s="88"/>
      <c r="K210" s="52"/>
    </row>
    <row r="211" spans="1:11">
      <c r="B211" s="98"/>
      <c r="C211" s="88"/>
      <c r="E211" s="88"/>
      <c r="F211" s="88"/>
      <c r="G211" s="88"/>
      <c r="H211" s="88"/>
      <c r="J211" s="88"/>
      <c r="K211" s="52"/>
    </row>
    <row r="212" spans="1:11">
      <c r="B212" s="98"/>
      <c r="C212" s="99" t="s">
        <v>95</v>
      </c>
      <c r="D212" s="33" t="s">
        <v>96</v>
      </c>
      <c r="E212" s="99" t="s">
        <v>97</v>
      </c>
      <c r="F212" s="33" t="s">
        <v>98</v>
      </c>
      <c r="G212" s="99" t="s">
        <v>99</v>
      </c>
      <c r="H212" s="99" t="s">
        <v>100</v>
      </c>
      <c r="I212" s="115" t="s">
        <v>101</v>
      </c>
      <c r="J212" s="33" t="s">
        <v>102</v>
      </c>
      <c r="K212" s="118"/>
    </row>
    <row r="213" spans="1:11">
      <c r="B213" s="98"/>
      <c r="C213" s="91" t="s">
        <v>256</v>
      </c>
      <c r="D213" s="20" t="s">
        <v>466</v>
      </c>
      <c r="E213" s="91" t="s">
        <v>257</v>
      </c>
      <c r="F213" s="20" t="s">
        <v>106</v>
      </c>
      <c r="G213" s="91" t="s">
        <v>258</v>
      </c>
      <c r="H213" s="91" t="s">
        <v>259</v>
      </c>
      <c r="I213" s="85">
        <v>3600</v>
      </c>
      <c r="J213" s="20" t="s">
        <v>113</v>
      </c>
      <c r="K213" s="118"/>
    </row>
    <row r="214" spans="1:11">
      <c r="A214" s="104"/>
      <c r="B214" s="98"/>
      <c r="C214" s="91" t="s">
        <v>362</v>
      </c>
      <c r="D214" s="20" t="s">
        <v>363</v>
      </c>
      <c r="E214" s="91" t="s">
        <v>183</v>
      </c>
      <c r="F214" s="20" t="s">
        <v>106</v>
      </c>
      <c r="G214" s="82" t="s">
        <v>259</v>
      </c>
      <c r="H214" s="91" t="s">
        <v>107</v>
      </c>
      <c r="I214" s="85">
        <v>3600</v>
      </c>
      <c r="J214" s="20" t="s">
        <v>109</v>
      </c>
      <c r="K214" s="118"/>
    </row>
    <row r="215" spans="1:11">
      <c r="B215" s="100"/>
      <c r="C215" s="101"/>
      <c r="D215" s="36"/>
      <c r="E215" s="101"/>
      <c r="F215" s="101"/>
      <c r="G215" s="101"/>
      <c r="H215" s="101"/>
      <c r="I215" s="129"/>
      <c r="J215" s="106"/>
      <c r="K215" s="117"/>
    </row>
    <row r="216" spans="1:11">
      <c r="B216" s="88"/>
      <c r="C216" s="88"/>
      <c r="E216" s="88"/>
      <c r="F216" s="88"/>
      <c r="G216" s="88"/>
      <c r="H216" s="88"/>
      <c r="J216" s="88"/>
      <c r="K216" s="88"/>
    </row>
    <row r="217" spans="1:11">
      <c r="B217" s="88"/>
      <c r="C217" s="88"/>
      <c r="E217" s="88"/>
      <c r="F217" s="88"/>
      <c r="G217" s="88"/>
      <c r="H217" s="88"/>
      <c r="J217" s="88"/>
      <c r="K217" s="88"/>
    </row>
    <row r="218" spans="1:11">
      <c r="B218" s="319" t="s">
        <v>467</v>
      </c>
      <c r="C218" s="131"/>
      <c r="D218" s="88"/>
      <c r="E218" s="102"/>
      <c r="F218" s="88"/>
      <c r="G218" s="88"/>
      <c r="H218" s="88"/>
      <c r="J218" s="88"/>
      <c r="K218" s="88"/>
    </row>
    <row r="219" spans="1:11">
      <c r="B219" s="121" t="s">
        <v>468</v>
      </c>
      <c r="C219" s="88" t="s">
        <v>469</v>
      </c>
      <c r="D219" s="22">
        <v>3600</v>
      </c>
      <c r="E219" s="96"/>
      <c r="F219" s="96"/>
      <c r="G219" s="96"/>
      <c r="H219" s="96"/>
      <c r="I219" s="122"/>
      <c r="J219" s="96"/>
      <c r="K219" s="113"/>
    </row>
    <row r="220" spans="1:11">
      <c r="B220" s="98"/>
      <c r="C220" s="88" t="s">
        <v>362</v>
      </c>
      <c r="D220" s="84">
        <v>3600</v>
      </c>
      <c r="E220" s="88"/>
      <c r="F220" s="88"/>
      <c r="G220" s="88"/>
      <c r="H220" s="88"/>
      <c r="J220" s="88"/>
      <c r="K220" s="52"/>
    </row>
    <row r="221" spans="1:11">
      <c r="B221" s="98"/>
      <c r="C221" s="88"/>
      <c r="E221" s="88"/>
      <c r="F221" s="88"/>
      <c r="G221" s="88"/>
      <c r="H221" s="88"/>
      <c r="J221" s="88"/>
      <c r="K221" s="52"/>
    </row>
    <row r="222" spans="1:11">
      <c r="B222" s="98"/>
      <c r="C222" s="99" t="s">
        <v>95</v>
      </c>
      <c r="D222" s="33" t="s">
        <v>96</v>
      </c>
      <c r="E222" s="99" t="s">
        <v>97</v>
      </c>
      <c r="F222" s="33" t="s">
        <v>98</v>
      </c>
      <c r="G222" s="99" t="s">
        <v>99</v>
      </c>
      <c r="H222" s="99" t="s">
        <v>100</v>
      </c>
      <c r="I222" s="115" t="s">
        <v>101</v>
      </c>
      <c r="J222" s="33" t="s">
        <v>102</v>
      </c>
      <c r="K222" s="118"/>
    </row>
    <row r="223" spans="1:11">
      <c r="B223" s="98"/>
      <c r="C223" s="91" t="s">
        <v>469</v>
      </c>
      <c r="D223" s="20" t="s">
        <v>470</v>
      </c>
      <c r="E223" s="91" t="s">
        <v>257</v>
      </c>
      <c r="F223" s="20" t="s">
        <v>106</v>
      </c>
      <c r="G223" s="91" t="s">
        <v>228</v>
      </c>
      <c r="H223" s="91" t="s">
        <v>471</v>
      </c>
      <c r="I223" s="85">
        <v>3600</v>
      </c>
      <c r="J223" s="20" t="s">
        <v>113</v>
      </c>
      <c r="K223" s="118"/>
    </row>
    <row r="224" spans="1:11">
      <c r="A224" s="104"/>
      <c r="B224" s="98"/>
      <c r="C224" s="91" t="s">
        <v>362</v>
      </c>
      <c r="D224" s="20" t="s">
        <v>363</v>
      </c>
      <c r="E224" s="91" t="s">
        <v>183</v>
      </c>
      <c r="F224" s="20" t="s">
        <v>106</v>
      </c>
      <c r="G224" s="82" t="s">
        <v>259</v>
      </c>
      <c r="H224" s="91" t="s">
        <v>107</v>
      </c>
      <c r="I224" s="85">
        <v>3600</v>
      </c>
      <c r="J224" s="20" t="s">
        <v>109</v>
      </c>
      <c r="K224" s="118"/>
    </row>
    <row r="225" spans="2:11">
      <c r="B225" s="100"/>
      <c r="C225" s="101"/>
      <c r="D225" s="36"/>
      <c r="E225" s="101"/>
      <c r="F225" s="101"/>
      <c r="G225" s="101"/>
      <c r="H225" s="101"/>
      <c r="I225" s="129"/>
      <c r="J225" s="101"/>
      <c r="K225" s="117"/>
    </row>
    <row r="227" spans="2:11">
      <c r="B227" s="102"/>
    </row>
    <row r="228" spans="2:11">
      <c r="B228" s="320" t="s">
        <v>472</v>
      </c>
      <c r="C228" s="321"/>
      <c r="D228" s="322"/>
      <c r="E228" s="322"/>
      <c r="F228" s="322"/>
      <c r="G228" s="322"/>
      <c r="H228" s="322"/>
      <c r="I228" s="322"/>
      <c r="J228" s="322"/>
      <c r="K228" s="322"/>
    </row>
    <row r="229" spans="2:11">
      <c r="B229" s="323" t="s">
        <v>473</v>
      </c>
      <c r="C229" s="324" t="s">
        <v>421</v>
      </c>
      <c r="D229" s="324">
        <v>1060</v>
      </c>
      <c r="E229" s="324"/>
      <c r="F229" s="324"/>
      <c r="G229" s="324"/>
      <c r="H229" s="324"/>
      <c r="I229" s="324"/>
      <c r="J229" s="333"/>
    </row>
    <row r="230" spans="2:11">
      <c r="B230" s="325"/>
      <c r="C230" s="148" t="s">
        <v>377</v>
      </c>
      <c r="D230" s="148">
        <v>1060</v>
      </c>
      <c r="E230" s="148"/>
      <c r="F230" s="148"/>
      <c r="G230" s="148"/>
      <c r="H230" s="148"/>
      <c r="I230" s="148"/>
      <c r="J230" s="334"/>
    </row>
    <row r="231" spans="2:11">
      <c r="B231" s="325"/>
      <c r="E231" s="148"/>
      <c r="F231" s="148"/>
      <c r="G231" s="148"/>
      <c r="H231" s="148"/>
      <c r="I231" s="148"/>
      <c r="J231" s="334"/>
    </row>
    <row r="232" spans="2:11">
      <c r="B232" s="325"/>
      <c r="C232" s="148"/>
      <c r="D232" s="148"/>
      <c r="E232" s="148"/>
      <c r="F232" s="148"/>
      <c r="G232" s="148"/>
      <c r="H232" s="148"/>
      <c r="I232" s="148"/>
      <c r="J232" s="334"/>
    </row>
    <row r="233" spans="2:11">
      <c r="B233" s="325"/>
      <c r="C233" s="326" t="s">
        <v>95</v>
      </c>
      <c r="D233" s="327" t="s">
        <v>96</v>
      </c>
      <c r="E233" s="326" t="s">
        <v>97</v>
      </c>
      <c r="F233" s="327" t="s">
        <v>98</v>
      </c>
      <c r="G233" s="326" t="s">
        <v>99</v>
      </c>
      <c r="H233" s="326" t="s">
        <v>100</v>
      </c>
      <c r="I233" s="326" t="s">
        <v>101</v>
      </c>
      <c r="J233" s="335" t="s">
        <v>102</v>
      </c>
    </row>
    <row r="234" spans="2:11">
      <c r="B234" s="325"/>
      <c r="C234" s="148" t="s">
        <v>346</v>
      </c>
      <c r="D234" s="328" t="s">
        <v>349</v>
      </c>
      <c r="E234" s="148" t="s">
        <v>112</v>
      </c>
      <c r="F234" s="328" t="s">
        <v>106</v>
      </c>
      <c r="G234" s="148"/>
      <c r="H234" s="148"/>
      <c r="I234" s="148">
        <v>1060</v>
      </c>
      <c r="J234" s="336" t="s">
        <v>113</v>
      </c>
    </row>
    <row r="235" spans="2:11">
      <c r="B235" s="325"/>
      <c r="C235" s="148" t="s">
        <v>350</v>
      </c>
      <c r="D235" s="328" t="s">
        <v>351</v>
      </c>
      <c r="E235" s="148" t="s">
        <v>352</v>
      </c>
      <c r="F235" s="328" t="s">
        <v>106</v>
      </c>
      <c r="G235" s="148" t="s">
        <v>353</v>
      </c>
      <c r="H235" s="148" t="s">
        <v>354</v>
      </c>
      <c r="I235" s="148">
        <v>1000</v>
      </c>
      <c r="J235" s="336" t="s">
        <v>113</v>
      </c>
    </row>
    <row r="236" spans="2:11">
      <c r="B236" s="325"/>
      <c r="C236" s="148" t="s">
        <v>355</v>
      </c>
      <c r="D236" s="328" t="s">
        <v>356</v>
      </c>
      <c r="E236" s="148" t="s">
        <v>352</v>
      </c>
      <c r="F236" s="328" t="s">
        <v>106</v>
      </c>
      <c r="G236" s="148" t="s">
        <v>120</v>
      </c>
      <c r="H236" s="148" t="s">
        <v>354</v>
      </c>
      <c r="I236" s="148">
        <v>60</v>
      </c>
      <c r="J236" s="336" t="s">
        <v>113</v>
      </c>
    </row>
    <row r="237" spans="2:11">
      <c r="B237" s="329"/>
      <c r="C237" s="330" t="s">
        <v>362</v>
      </c>
      <c r="D237" s="331" t="s">
        <v>363</v>
      </c>
      <c r="E237" s="330" t="s">
        <v>474</v>
      </c>
      <c r="F237" s="331" t="s">
        <v>106</v>
      </c>
      <c r="G237" s="330" t="s">
        <v>354</v>
      </c>
      <c r="H237" s="330" t="s">
        <v>107</v>
      </c>
      <c r="I237" s="330">
        <v>1060</v>
      </c>
      <c r="J237" s="337" t="s">
        <v>109</v>
      </c>
    </row>
    <row r="239" spans="2:11">
      <c r="B239" s="320" t="s">
        <v>475</v>
      </c>
      <c r="C239" s="321"/>
      <c r="D239" s="322"/>
      <c r="E239" s="322"/>
      <c r="F239" s="322"/>
      <c r="G239" s="322"/>
      <c r="H239" s="322"/>
      <c r="I239" s="322"/>
      <c r="J239" s="322"/>
      <c r="K239" s="322"/>
    </row>
    <row r="240" spans="2:11">
      <c r="B240" s="323" t="s">
        <v>476</v>
      </c>
      <c r="C240" s="324" t="s">
        <v>421</v>
      </c>
      <c r="D240" s="324">
        <v>10000</v>
      </c>
      <c r="E240" s="324"/>
      <c r="F240" s="324"/>
      <c r="G240" s="324"/>
      <c r="H240" s="324"/>
      <c r="I240" s="324"/>
      <c r="J240" s="333"/>
    </row>
    <row r="241" spans="2:11">
      <c r="B241" s="325"/>
      <c r="C241" s="148" t="s">
        <v>477</v>
      </c>
      <c r="D241" s="148">
        <v>1000</v>
      </c>
      <c r="E241" s="148"/>
      <c r="F241" s="148"/>
      <c r="G241" s="148"/>
      <c r="H241" s="148"/>
      <c r="I241" s="148"/>
      <c r="J241" s="334"/>
    </row>
    <row r="242" spans="2:11">
      <c r="B242" s="325"/>
      <c r="C242" s="148" t="s">
        <v>377</v>
      </c>
      <c r="D242" s="148">
        <v>11000</v>
      </c>
      <c r="E242" s="148"/>
      <c r="F242" s="148"/>
      <c r="G242" s="148"/>
      <c r="H242" s="148"/>
      <c r="I242" s="148"/>
      <c r="J242" s="334"/>
    </row>
    <row r="243" spans="2:11">
      <c r="B243" s="325"/>
      <c r="C243" s="148"/>
      <c r="D243" s="148"/>
      <c r="E243" s="148"/>
      <c r="F243" s="148"/>
      <c r="G243" s="148"/>
      <c r="H243" s="148"/>
      <c r="I243" s="148"/>
      <c r="J243" s="334"/>
    </row>
    <row r="244" spans="2:11">
      <c r="B244" s="325"/>
      <c r="C244" s="326" t="s">
        <v>95</v>
      </c>
      <c r="D244" s="327" t="s">
        <v>96</v>
      </c>
      <c r="E244" s="326" t="s">
        <v>97</v>
      </c>
      <c r="F244" s="327" t="s">
        <v>98</v>
      </c>
      <c r="G244" s="326" t="s">
        <v>99</v>
      </c>
      <c r="H244" s="326" t="s">
        <v>100</v>
      </c>
      <c r="I244" s="326" t="s">
        <v>101</v>
      </c>
      <c r="J244" s="335" t="s">
        <v>102</v>
      </c>
    </row>
    <row r="245" spans="2:11">
      <c r="B245" s="325"/>
      <c r="C245" s="148" t="s">
        <v>346</v>
      </c>
      <c r="D245" s="328" t="s">
        <v>422</v>
      </c>
      <c r="E245" s="148" t="s">
        <v>352</v>
      </c>
      <c r="F245" s="328" t="s">
        <v>106</v>
      </c>
      <c r="G245" s="148" t="s">
        <v>212</v>
      </c>
      <c r="H245" s="148" t="s">
        <v>423</v>
      </c>
      <c r="I245" s="148">
        <v>10000</v>
      </c>
      <c r="J245" s="336" t="s">
        <v>113</v>
      </c>
    </row>
    <row r="246" spans="2:11">
      <c r="B246" s="325"/>
      <c r="C246" s="148" t="s">
        <v>477</v>
      </c>
      <c r="D246" s="328" t="s">
        <v>478</v>
      </c>
      <c r="E246" s="148" t="s">
        <v>352</v>
      </c>
      <c r="F246" s="328" t="s">
        <v>106</v>
      </c>
      <c r="G246" s="148" t="s">
        <v>479</v>
      </c>
      <c r="H246" s="148" t="s">
        <v>423</v>
      </c>
      <c r="I246" s="148">
        <v>1000</v>
      </c>
      <c r="J246" s="336" t="s">
        <v>113</v>
      </c>
    </row>
    <row r="247" spans="2:11">
      <c r="B247" s="325"/>
      <c r="C247" s="148" t="s">
        <v>362</v>
      </c>
      <c r="D247" s="328" t="s">
        <v>363</v>
      </c>
      <c r="E247" s="148" t="s">
        <v>474</v>
      </c>
      <c r="F247" s="328" t="s">
        <v>106</v>
      </c>
      <c r="G247" s="148" t="s">
        <v>423</v>
      </c>
      <c r="H247" s="148" t="s">
        <v>107</v>
      </c>
      <c r="I247" s="148">
        <v>11000</v>
      </c>
      <c r="J247" s="336" t="s">
        <v>109</v>
      </c>
    </row>
    <row r="248" spans="2:11">
      <c r="B248" s="329"/>
      <c r="C248" s="330"/>
      <c r="D248" s="330"/>
      <c r="E248" s="330"/>
      <c r="F248" s="330"/>
      <c r="G248" s="330"/>
      <c r="H248" s="330"/>
      <c r="I248" s="330"/>
      <c r="J248" s="338"/>
    </row>
    <row r="249" spans="2:11">
      <c r="B249" s="320" t="s">
        <v>480</v>
      </c>
      <c r="C249" s="321"/>
      <c r="D249" s="322"/>
      <c r="E249" s="322"/>
      <c r="F249" s="322"/>
      <c r="G249" s="322"/>
      <c r="H249" s="322"/>
      <c r="I249" s="322"/>
      <c r="J249" s="322"/>
      <c r="K249" s="322"/>
    </row>
    <row r="250" spans="2:11">
      <c r="B250" s="323" t="s">
        <v>481</v>
      </c>
      <c r="C250" s="324" t="s">
        <v>421</v>
      </c>
      <c r="D250" s="324">
        <v>1060</v>
      </c>
      <c r="E250" s="324"/>
      <c r="F250" s="324"/>
      <c r="G250" s="324"/>
      <c r="H250" s="324"/>
      <c r="I250" s="324"/>
      <c r="J250" s="333"/>
    </row>
    <row r="251" spans="2:11">
      <c r="B251" s="325"/>
      <c r="C251" s="148" t="s">
        <v>477</v>
      </c>
      <c r="D251" s="148">
        <v>1060</v>
      </c>
      <c r="E251" s="148"/>
      <c r="F251" s="148"/>
      <c r="G251" s="148"/>
      <c r="H251" s="148"/>
      <c r="I251" s="148"/>
      <c r="J251" s="334"/>
    </row>
    <row r="252" spans="2:11">
      <c r="B252" s="325"/>
      <c r="C252" s="148" t="s">
        <v>377</v>
      </c>
      <c r="D252" s="148">
        <v>2120</v>
      </c>
      <c r="E252" s="148"/>
      <c r="F252" s="148"/>
      <c r="G252" s="148"/>
      <c r="H252" s="148"/>
      <c r="I252" s="148"/>
      <c r="J252" s="334"/>
    </row>
    <row r="253" spans="2:11">
      <c r="B253" s="325"/>
      <c r="C253" s="148"/>
      <c r="D253" s="148"/>
      <c r="E253" s="148"/>
      <c r="F253" s="148"/>
      <c r="G253" s="148"/>
      <c r="H253" s="148"/>
      <c r="I253" s="148"/>
      <c r="J253" s="334"/>
    </row>
    <row r="254" spans="2:11">
      <c r="B254" s="325"/>
      <c r="C254" s="326" t="s">
        <v>95</v>
      </c>
      <c r="D254" s="327" t="s">
        <v>96</v>
      </c>
      <c r="E254" s="326" t="s">
        <v>97</v>
      </c>
      <c r="F254" s="327" t="s">
        <v>98</v>
      </c>
      <c r="G254" s="326" t="s">
        <v>99</v>
      </c>
      <c r="H254" s="326" t="s">
        <v>100</v>
      </c>
      <c r="I254" s="326" t="s">
        <v>101</v>
      </c>
      <c r="J254" s="335" t="s">
        <v>102</v>
      </c>
    </row>
    <row r="255" spans="2:11">
      <c r="B255" s="325"/>
      <c r="C255" s="148" t="s">
        <v>346</v>
      </c>
      <c r="D255" s="328" t="s">
        <v>349</v>
      </c>
      <c r="E255" s="148" t="s">
        <v>112</v>
      </c>
      <c r="F255" s="328" t="s">
        <v>106</v>
      </c>
      <c r="G255" s="148"/>
      <c r="H255" s="148"/>
      <c r="I255" s="148">
        <v>1060</v>
      </c>
      <c r="J255" s="336" t="s">
        <v>113</v>
      </c>
    </row>
    <row r="256" spans="2:11">
      <c r="B256" s="325"/>
      <c r="C256" s="148" t="s">
        <v>350</v>
      </c>
      <c r="D256" s="328" t="s">
        <v>351</v>
      </c>
      <c r="E256" s="148" t="s">
        <v>352</v>
      </c>
      <c r="F256" s="328" t="s">
        <v>106</v>
      </c>
      <c r="G256" s="148" t="s">
        <v>353</v>
      </c>
      <c r="H256" s="148" t="s">
        <v>354</v>
      </c>
      <c r="I256" s="148">
        <v>1000</v>
      </c>
      <c r="J256" s="336" t="s">
        <v>113</v>
      </c>
    </row>
    <row r="257" spans="2:10">
      <c r="B257" s="325"/>
      <c r="C257" s="148" t="s">
        <v>355</v>
      </c>
      <c r="D257" s="328" t="s">
        <v>356</v>
      </c>
      <c r="E257" s="148" t="s">
        <v>352</v>
      </c>
      <c r="F257" s="328" t="s">
        <v>106</v>
      </c>
      <c r="G257" s="148" t="s">
        <v>120</v>
      </c>
      <c r="H257" s="148" t="s">
        <v>354</v>
      </c>
      <c r="I257" s="148">
        <v>60</v>
      </c>
      <c r="J257" s="336" t="s">
        <v>113</v>
      </c>
    </row>
    <row r="258" spans="2:10" s="2" customFormat="1" ht="14.25">
      <c r="B258" s="325"/>
      <c r="C258" s="339" t="s">
        <v>482</v>
      </c>
      <c r="D258" s="328" t="s">
        <v>483</v>
      </c>
      <c r="E258" s="339" t="s">
        <v>112</v>
      </c>
      <c r="F258" s="328" t="s">
        <v>106</v>
      </c>
      <c r="G258" s="148"/>
      <c r="H258" s="148"/>
      <c r="I258" s="148"/>
      <c r="J258" s="336"/>
    </row>
    <row r="259" spans="2:10" s="104" customFormat="1">
      <c r="B259" s="340"/>
      <c r="C259" s="339" t="s">
        <v>484</v>
      </c>
      <c r="D259" s="328" t="s">
        <v>485</v>
      </c>
      <c r="E259" s="339" t="s">
        <v>352</v>
      </c>
      <c r="F259" s="328" t="s">
        <v>106</v>
      </c>
      <c r="G259" s="339" t="s">
        <v>353</v>
      </c>
      <c r="H259" s="339" t="s">
        <v>354</v>
      </c>
      <c r="I259" s="345">
        <v>1000</v>
      </c>
      <c r="J259" s="336" t="s">
        <v>113</v>
      </c>
    </row>
    <row r="260" spans="2:10" s="104" customFormat="1">
      <c r="B260" s="340"/>
      <c r="C260" s="339" t="s">
        <v>486</v>
      </c>
      <c r="D260" s="328" t="s">
        <v>487</v>
      </c>
      <c r="E260" s="339" t="s">
        <v>352</v>
      </c>
      <c r="F260" s="328" t="s">
        <v>106</v>
      </c>
      <c r="G260" s="339" t="s">
        <v>120</v>
      </c>
      <c r="H260" s="339" t="s">
        <v>354</v>
      </c>
      <c r="I260" s="345">
        <v>60</v>
      </c>
      <c r="J260" s="336" t="s">
        <v>113</v>
      </c>
    </row>
    <row r="261" spans="2:10">
      <c r="B261" s="325"/>
      <c r="C261" s="148" t="s">
        <v>362</v>
      </c>
      <c r="D261" s="328" t="s">
        <v>363</v>
      </c>
      <c r="E261" s="148" t="s">
        <v>474</v>
      </c>
      <c r="F261" s="328" t="s">
        <v>106</v>
      </c>
      <c r="G261" s="148" t="s">
        <v>354</v>
      </c>
      <c r="H261" s="148" t="s">
        <v>107</v>
      </c>
      <c r="I261" s="148">
        <v>2120</v>
      </c>
      <c r="J261" s="336" t="s">
        <v>109</v>
      </c>
    </row>
    <row r="262" spans="2:10" s="271" customFormat="1">
      <c r="B262" s="341"/>
      <c r="C262" s="342"/>
      <c r="D262" s="342"/>
      <c r="E262" s="342"/>
      <c r="F262" s="342"/>
      <c r="G262" s="342"/>
      <c r="H262" s="342"/>
      <c r="I262" s="342"/>
      <c r="J262" s="352"/>
    </row>
    <row r="264" spans="2:10">
      <c r="B264" s="320" t="s">
        <v>488</v>
      </c>
    </row>
    <row r="265" spans="2:10">
      <c r="B265" s="323" t="s">
        <v>489</v>
      </c>
      <c r="C265" s="324" t="s">
        <v>421</v>
      </c>
      <c r="D265" s="324">
        <v>10000</v>
      </c>
      <c r="E265" s="324"/>
      <c r="F265" s="324"/>
      <c r="G265" s="324"/>
      <c r="H265" s="324"/>
      <c r="I265" s="324"/>
      <c r="J265" s="333"/>
    </row>
    <row r="266" spans="2:10">
      <c r="B266" s="325"/>
      <c r="C266" s="148" t="s">
        <v>477</v>
      </c>
      <c r="D266" s="148">
        <v>1000</v>
      </c>
      <c r="E266" s="339" t="s">
        <v>490</v>
      </c>
      <c r="F266" s="148"/>
      <c r="G266" s="148"/>
      <c r="H266" s="148"/>
      <c r="I266" s="148"/>
      <c r="J266" s="334"/>
    </row>
    <row r="267" spans="2:10">
      <c r="B267" s="325"/>
      <c r="C267" s="148" t="s">
        <v>491</v>
      </c>
      <c r="D267" s="148">
        <v>2000</v>
      </c>
      <c r="E267" s="148"/>
      <c r="F267" s="148"/>
      <c r="G267" s="148"/>
      <c r="H267" s="148"/>
      <c r="I267" s="148"/>
      <c r="J267" s="334"/>
    </row>
    <row r="268" spans="2:10">
      <c r="B268" s="325"/>
      <c r="C268" s="148" t="s">
        <v>492</v>
      </c>
      <c r="D268" s="148">
        <v>21.2</v>
      </c>
      <c r="E268" s="148"/>
      <c r="F268" s="148"/>
      <c r="G268" s="148"/>
      <c r="H268" s="148"/>
      <c r="I268" s="148"/>
      <c r="J268" s="334"/>
    </row>
    <row r="269" spans="2:10">
      <c r="B269" s="325"/>
      <c r="C269" s="148" t="s">
        <v>377</v>
      </c>
      <c r="D269" s="339">
        <f>D265+D266-D267-D268</f>
        <v>8978.7999999999993</v>
      </c>
      <c r="E269" s="148"/>
      <c r="F269" s="148"/>
      <c r="G269" s="148"/>
      <c r="H269" s="148"/>
      <c r="I269" s="148"/>
      <c r="J269" s="334"/>
    </row>
    <row r="270" spans="2:10">
      <c r="B270" s="325"/>
      <c r="C270" s="148"/>
      <c r="D270" s="148"/>
      <c r="E270" s="148"/>
      <c r="F270" s="148"/>
      <c r="G270" s="148"/>
      <c r="H270" s="148"/>
      <c r="I270" s="148"/>
      <c r="J270" s="334"/>
    </row>
    <row r="271" spans="2:10">
      <c r="B271" s="325"/>
      <c r="C271" s="326" t="s">
        <v>95</v>
      </c>
      <c r="D271" s="327" t="s">
        <v>96</v>
      </c>
      <c r="E271" s="326" t="s">
        <v>97</v>
      </c>
      <c r="F271" s="327" t="s">
        <v>98</v>
      </c>
      <c r="G271" s="326" t="s">
        <v>99</v>
      </c>
      <c r="H271" s="326" t="s">
        <v>100</v>
      </c>
      <c r="I271" s="326" t="s">
        <v>101</v>
      </c>
      <c r="J271" s="335" t="s">
        <v>102</v>
      </c>
    </row>
    <row r="272" spans="2:10">
      <c r="B272" s="325"/>
      <c r="C272" s="339" t="s">
        <v>421</v>
      </c>
      <c r="D272" s="328" t="s">
        <v>422</v>
      </c>
      <c r="E272" s="148" t="s">
        <v>352</v>
      </c>
      <c r="F272" s="343" t="s">
        <v>106</v>
      </c>
      <c r="G272" s="339" t="s">
        <v>212</v>
      </c>
      <c r="H272" s="339" t="s">
        <v>423</v>
      </c>
      <c r="I272" s="339">
        <v>10000</v>
      </c>
      <c r="J272" s="336" t="s">
        <v>113</v>
      </c>
    </row>
    <row r="273" spans="1:12">
      <c r="B273" s="325"/>
      <c r="C273" s="339" t="s">
        <v>477</v>
      </c>
      <c r="D273" s="328" t="s">
        <v>478</v>
      </c>
      <c r="E273" s="148" t="s">
        <v>352</v>
      </c>
      <c r="F273" s="343" t="s">
        <v>106</v>
      </c>
      <c r="G273" s="339" t="s">
        <v>479</v>
      </c>
      <c r="H273" s="339" t="s">
        <v>423</v>
      </c>
      <c r="I273" s="339">
        <v>1000</v>
      </c>
      <c r="J273" s="336" t="s">
        <v>113</v>
      </c>
    </row>
    <row r="274" spans="1:12">
      <c r="B274" s="325"/>
      <c r="C274" s="344" t="s">
        <v>493</v>
      </c>
      <c r="D274" s="343" t="s">
        <v>494</v>
      </c>
      <c r="E274" s="326" t="s">
        <v>112</v>
      </c>
      <c r="F274" s="343" t="s">
        <v>106</v>
      </c>
      <c r="G274" s="326"/>
      <c r="H274" s="326"/>
      <c r="I274" s="339">
        <v>21.2</v>
      </c>
      <c r="J274" s="353" t="s">
        <v>397</v>
      </c>
    </row>
    <row r="275" spans="1:12">
      <c r="B275" s="340"/>
      <c r="C275" s="345"/>
      <c r="D275" s="346" t="s">
        <v>495</v>
      </c>
      <c r="E275" s="339" t="s">
        <v>352</v>
      </c>
      <c r="F275" s="343" t="s">
        <v>106</v>
      </c>
      <c r="G275" s="339" t="s">
        <v>423</v>
      </c>
      <c r="H275" s="339" t="s">
        <v>400</v>
      </c>
      <c r="I275" s="345">
        <v>20</v>
      </c>
      <c r="J275" s="353" t="s">
        <v>397</v>
      </c>
    </row>
    <row r="276" spans="1:12">
      <c r="B276" s="340"/>
      <c r="C276" s="345"/>
      <c r="D276" s="346" t="s">
        <v>496</v>
      </c>
      <c r="E276" s="339" t="s">
        <v>352</v>
      </c>
      <c r="F276" s="343" t="s">
        <v>106</v>
      </c>
      <c r="G276" s="339" t="s">
        <v>423</v>
      </c>
      <c r="H276" s="339" t="s">
        <v>402</v>
      </c>
      <c r="I276" s="345">
        <v>1.2</v>
      </c>
      <c r="J276" s="353" t="s">
        <v>397</v>
      </c>
    </row>
    <row r="277" spans="1:12">
      <c r="B277" s="325"/>
      <c r="C277" s="339" t="s">
        <v>414</v>
      </c>
      <c r="D277" s="328" t="s">
        <v>415</v>
      </c>
      <c r="E277" s="148" t="s">
        <v>352</v>
      </c>
      <c r="F277" s="343" t="s">
        <v>106</v>
      </c>
      <c r="G277" s="110" t="s">
        <v>423</v>
      </c>
      <c r="H277" s="347" t="s">
        <v>380</v>
      </c>
      <c r="I277" s="339">
        <v>2000</v>
      </c>
      <c r="J277" s="336" t="s">
        <v>113</v>
      </c>
    </row>
    <row r="278" spans="1:12">
      <c r="B278" s="329"/>
      <c r="C278" s="348" t="s">
        <v>362</v>
      </c>
      <c r="D278" s="331" t="s">
        <v>363</v>
      </c>
      <c r="E278" s="348" t="s">
        <v>474</v>
      </c>
      <c r="F278" s="349" t="s">
        <v>106</v>
      </c>
      <c r="G278" s="348" t="s">
        <v>423</v>
      </c>
      <c r="H278" s="348" t="s">
        <v>107</v>
      </c>
      <c r="I278" s="348">
        <v>8978.7999999999993</v>
      </c>
      <c r="J278" s="337" t="s">
        <v>109</v>
      </c>
    </row>
    <row r="284" spans="1:12">
      <c r="A284" s="102"/>
      <c r="B284" s="4" t="s">
        <v>497</v>
      </c>
      <c r="C284" s="4"/>
      <c r="D284" s="273"/>
      <c r="I284" s="288"/>
      <c r="L284" s="119"/>
    </row>
    <row r="285" spans="1:12">
      <c r="B285" s="21" t="s">
        <v>498</v>
      </c>
      <c r="C285" s="22" t="s">
        <v>346</v>
      </c>
      <c r="D285" s="22">
        <v>1060</v>
      </c>
      <c r="E285" s="22"/>
      <c r="F285" s="22"/>
      <c r="G285" s="22"/>
      <c r="H285" s="22"/>
      <c r="I285" s="289"/>
      <c r="J285" s="22"/>
      <c r="K285" s="246"/>
      <c r="L285" s="119"/>
    </row>
    <row r="286" spans="1:12">
      <c r="B286" s="27"/>
      <c r="C286" s="84" t="s">
        <v>348</v>
      </c>
      <c r="D286" s="84">
        <v>1060</v>
      </c>
      <c r="I286" s="288"/>
      <c r="K286" s="73"/>
      <c r="L286" s="119"/>
    </row>
    <row r="287" spans="1:12">
      <c r="B287" s="27"/>
      <c r="I287" s="288"/>
      <c r="K287" s="73"/>
      <c r="L287" s="119"/>
    </row>
    <row r="288" spans="1:12">
      <c r="B288" s="27"/>
      <c r="C288" s="99" t="s">
        <v>95</v>
      </c>
      <c r="D288" s="99" t="s">
        <v>96</v>
      </c>
      <c r="E288" s="99" t="s">
        <v>97</v>
      </c>
      <c r="F288" s="99" t="s">
        <v>98</v>
      </c>
      <c r="G288" s="99" t="s">
        <v>99</v>
      </c>
      <c r="H288" s="99" t="s">
        <v>100</v>
      </c>
      <c r="I288" s="290" t="s">
        <v>101</v>
      </c>
      <c r="J288" s="33" t="s">
        <v>102</v>
      </c>
      <c r="K288" s="57"/>
      <c r="L288" s="119"/>
    </row>
    <row r="289" spans="1:13">
      <c r="B289" s="27"/>
      <c r="C289" s="84" t="s">
        <v>346</v>
      </c>
      <c r="D289" s="20" t="s">
        <v>349</v>
      </c>
      <c r="E289" s="475" t="s">
        <v>112</v>
      </c>
      <c r="F289" s="475" t="s">
        <v>106</v>
      </c>
      <c r="G289" s="475"/>
      <c r="H289" s="475"/>
      <c r="I289" s="85">
        <v>1060</v>
      </c>
      <c r="J289" s="20" t="s">
        <v>113</v>
      </c>
      <c r="K289" s="73"/>
      <c r="L289" s="119"/>
    </row>
    <row r="290" spans="1:13" s="104" customFormat="1">
      <c r="B290" s="152"/>
      <c r="C290" s="91" t="s">
        <v>350</v>
      </c>
      <c r="D290" s="20" t="s">
        <v>351</v>
      </c>
      <c r="E290" s="91" t="s">
        <v>352</v>
      </c>
      <c r="F290" s="20" t="s">
        <v>106</v>
      </c>
      <c r="G290" s="91" t="s">
        <v>353</v>
      </c>
      <c r="H290" s="91" t="s">
        <v>354</v>
      </c>
      <c r="I290" s="153">
        <v>1000</v>
      </c>
      <c r="J290" s="20" t="s">
        <v>113</v>
      </c>
      <c r="K290" s="118"/>
      <c r="L290" s="119"/>
    </row>
    <row r="291" spans="1:13" s="104" customFormat="1">
      <c r="B291" s="152"/>
      <c r="C291" s="91" t="s">
        <v>355</v>
      </c>
      <c r="D291" s="20" t="s">
        <v>356</v>
      </c>
      <c r="E291" s="91" t="s">
        <v>352</v>
      </c>
      <c r="F291" s="20" t="s">
        <v>106</v>
      </c>
      <c r="G291" s="91" t="s">
        <v>120</v>
      </c>
      <c r="H291" s="91" t="s">
        <v>354</v>
      </c>
      <c r="I291" s="153">
        <v>60</v>
      </c>
      <c r="J291" s="20" t="s">
        <v>113</v>
      </c>
      <c r="K291" s="57"/>
      <c r="L291" s="119"/>
    </row>
    <row r="292" spans="1:13">
      <c r="A292" s="104"/>
      <c r="B292" s="27"/>
      <c r="C292" s="84" t="s">
        <v>362</v>
      </c>
      <c r="D292" s="20" t="s">
        <v>363</v>
      </c>
      <c r="E292" s="84" t="s">
        <v>183</v>
      </c>
      <c r="F292" s="20" t="s">
        <v>106</v>
      </c>
      <c r="G292" s="84" t="s">
        <v>354</v>
      </c>
      <c r="H292" s="84" t="s">
        <v>107</v>
      </c>
      <c r="I292" s="85">
        <v>1060</v>
      </c>
      <c r="J292" s="20" t="s">
        <v>109</v>
      </c>
      <c r="K292" s="57"/>
      <c r="L292" s="119"/>
      <c r="M292" s="104"/>
    </row>
    <row r="293" spans="1:13">
      <c r="B293" s="27"/>
      <c r="C293" s="230" t="s">
        <v>320</v>
      </c>
      <c r="D293" s="92" t="s">
        <v>311</v>
      </c>
      <c r="E293" s="230" t="s">
        <v>352</v>
      </c>
      <c r="F293" s="92" t="s">
        <v>106</v>
      </c>
      <c r="G293" s="88" t="s">
        <v>313</v>
      </c>
      <c r="H293" s="230" t="s">
        <v>314</v>
      </c>
      <c r="I293" s="314">
        <v>-1000</v>
      </c>
      <c r="J293" s="354"/>
      <c r="K293" s="248"/>
    </row>
    <row r="294" spans="1:13">
      <c r="B294" s="27"/>
      <c r="C294" s="230" t="s">
        <v>320</v>
      </c>
      <c r="D294" s="92" t="s">
        <v>316</v>
      </c>
      <c r="E294" s="230" t="s">
        <v>352</v>
      </c>
      <c r="F294" s="92" t="s">
        <v>106</v>
      </c>
      <c r="G294" s="88" t="s">
        <v>313</v>
      </c>
      <c r="H294" s="230" t="s">
        <v>120</v>
      </c>
      <c r="I294" s="314">
        <v>-60</v>
      </c>
      <c r="J294" s="354"/>
      <c r="K294" s="248"/>
    </row>
    <row r="295" spans="1:13">
      <c r="B295" s="27"/>
      <c r="I295" s="288"/>
      <c r="K295" s="57"/>
      <c r="L295" s="119"/>
      <c r="M295" s="104"/>
    </row>
    <row r="296" spans="1:13">
      <c r="B296" s="35"/>
      <c r="C296" s="36"/>
      <c r="D296" s="36"/>
      <c r="E296" s="36"/>
      <c r="F296" s="36"/>
      <c r="G296" s="36"/>
      <c r="H296" s="36"/>
      <c r="I296" s="291"/>
      <c r="J296" s="36"/>
      <c r="K296" s="71"/>
      <c r="L296" s="119"/>
      <c r="M296" s="104"/>
    </row>
    <row r="299" spans="1:13">
      <c r="B299" s="320" t="s">
        <v>499</v>
      </c>
    </row>
    <row r="300" spans="1:13">
      <c r="B300" s="323" t="s">
        <v>500</v>
      </c>
      <c r="C300" s="324" t="s">
        <v>501</v>
      </c>
      <c r="D300" s="324">
        <v>1000</v>
      </c>
      <c r="E300" s="324"/>
      <c r="F300" s="324"/>
      <c r="G300" s="324"/>
      <c r="H300" s="324"/>
      <c r="I300" s="324"/>
      <c r="J300" s="333"/>
    </row>
    <row r="301" spans="1:13">
      <c r="B301" s="325"/>
      <c r="C301" s="148" t="s">
        <v>502</v>
      </c>
      <c r="D301" s="148">
        <v>60</v>
      </c>
      <c r="E301" s="345"/>
      <c r="F301" s="148"/>
      <c r="G301" s="148"/>
      <c r="H301" s="148"/>
      <c r="I301" s="148"/>
      <c r="J301" s="334"/>
    </row>
    <row r="302" spans="1:13">
      <c r="B302" s="325"/>
      <c r="C302" s="148" t="s">
        <v>503</v>
      </c>
      <c r="D302" s="148">
        <v>1060</v>
      </c>
      <c r="E302" s="148"/>
      <c r="F302" s="148"/>
      <c r="G302" s="148"/>
      <c r="H302" s="148"/>
      <c r="I302" s="148"/>
      <c r="J302" s="334"/>
    </row>
    <row r="303" spans="1:13">
      <c r="B303" s="325"/>
      <c r="C303" s="148"/>
      <c r="D303" s="148"/>
      <c r="E303" s="148"/>
      <c r="F303" s="148"/>
      <c r="G303" s="148"/>
      <c r="H303" s="148"/>
      <c r="I303" s="148"/>
      <c r="J303" s="334"/>
    </row>
    <row r="304" spans="1:13">
      <c r="B304" s="325"/>
      <c r="C304" s="148"/>
      <c r="D304" s="339"/>
      <c r="E304" s="148"/>
      <c r="F304" s="148"/>
      <c r="G304" s="148"/>
      <c r="H304" s="148"/>
      <c r="I304" s="148"/>
      <c r="J304" s="334"/>
    </row>
    <row r="305" spans="1:11">
      <c r="B305" s="325"/>
      <c r="C305" s="148"/>
      <c r="D305" s="148"/>
      <c r="E305" s="148"/>
      <c r="F305" s="148"/>
      <c r="G305" s="148"/>
      <c r="H305" s="148"/>
      <c r="I305" s="148"/>
      <c r="J305" s="334"/>
    </row>
    <row r="306" spans="1:11">
      <c r="B306" s="325"/>
      <c r="C306" s="326" t="s">
        <v>95</v>
      </c>
      <c r="D306" s="327" t="s">
        <v>96</v>
      </c>
      <c r="E306" s="326" t="s">
        <v>97</v>
      </c>
      <c r="F306" s="327" t="s">
        <v>98</v>
      </c>
      <c r="G306" s="326" t="s">
        <v>99</v>
      </c>
      <c r="H306" s="326" t="s">
        <v>100</v>
      </c>
      <c r="I306" s="326" t="s">
        <v>101</v>
      </c>
      <c r="J306" s="335" t="s">
        <v>102</v>
      </c>
    </row>
    <row r="307" spans="1:11">
      <c r="B307" s="325"/>
      <c r="C307" s="339" t="s">
        <v>114</v>
      </c>
      <c r="D307" s="343" t="s">
        <v>115</v>
      </c>
      <c r="E307" s="148" t="s">
        <v>352</v>
      </c>
      <c r="F307" s="343" t="s">
        <v>106</v>
      </c>
      <c r="G307" s="350" t="s">
        <v>132</v>
      </c>
      <c r="H307" s="339" t="s">
        <v>504</v>
      </c>
      <c r="I307" s="339">
        <v>1000</v>
      </c>
      <c r="J307" s="336" t="s">
        <v>113</v>
      </c>
    </row>
    <row r="308" spans="1:11">
      <c r="B308" s="325"/>
      <c r="C308" s="339" t="s">
        <v>118</v>
      </c>
      <c r="D308" s="343" t="s">
        <v>119</v>
      </c>
      <c r="E308" s="148" t="s">
        <v>352</v>
      </c>
      <c r="F308" s="343" t="s">
        <v>106</v>
      </c>
      <c r="G308" s="350" t="s">
        <v>132</v>
      </c>
      <c r="H308" s="339" t="s">
        <v>120</v>
      </c>
      <c r="I308" s="339">
        <v>60</v>
      </c>
      <c r="J308" s="336" t="s">
        <v>113</v>
      </c>
    </row>
    <row r="309" spans="1:11">
      <c r="B309" s="325"/>
      <c r="C309" s="344" t="s">
        <v>103</v>
      </c>
      <c r="D309" s="343" t="s">
        <v>104</v>
      </c>
      <c r="E309" s="148" t="s">
        <v>105</v>
      </c>
      <c r="F309" s="343" t="s">
        <v>106</v>
      </c>
      <c r="G309" s="350" t="s">
        <v>107</v>
      </c>
      <c r="H309" s="339" t="s">
        <v>132</v>
      </c>
      <c r="I309" s="339">
        <v>1060</v>
      </c>
      <c r="J309" s="353" t="s">
        <v>109</v>
      </c>
    </row>
    <row r="310" spans="1:11">
      <c r="B310" s="329"/>
      <c r="C310" s="348"/>
      <c r="D310" s="348"/>
      <c r="E310" s="348"/>
      <c r="F310" s="351"/>
      <c r="G310" s="348"/>
      <c r="H310" s="348"/>
      <c r="I310" s="348"/>
      <c r="J310" s="355"/>
    </row>
    <row r="312" spans="1:11" s="230" customFormat="1" ht="17.25" customHeight="1">
      <c r="A312" s="91"/>
      <c r="B312" s="480" t="s">
        <v>505</v>
      </c>
      <c r="C312" s="480"/>
      <c r="D312" s="84"/>
      <c r="E312" s="84"/>
      <c r="F312" s="84"/>
      <c r="G312" s="84"/>
      <c r="H312" s="84"/>
      <c r="I312" s="84"/>
      <c r="J312" s="84"/>
      <c r="K312" s="84"/>
    </row>
    <row r="313" spans="1:11" s="230" customFormat="1">
      <c r="A313" s="91"/>
      <c r="B313" s="323" t="s">
        <v>506</v>
      </c>
      <c r="C313" s="22" t="s">
        <v>507</v>
      </c>
      <c r="D313" s="22">
        <v>1060</v>
      </c>
      <c r="E313" s="22"/>
      <c r="F313" s="22"/>
      <c r="G313" s="22"/>
      <c r="H313" s="22"/>
      <c r="I313" s="22"/>
      <c r="J313" s="22"/>
      <c r="K313" s="246"/>
    </row>
    <row r="314" spans="1:11" s="230" customFormat="1">
      <c r="A314" s="91"/>
      <c r="B314" s="27"/>
      <c r="C314" s="84" t="s">
        <v>508</v>
      </c>
      <c r="D314" s="84">
        <v>1060</v>
      </c>
      <c r="E314" s="84"/>
      <c r="F314" s="84"/>
      <c r="G314" s="84"/>
      <c r="I314" s="84"/>
      <c r="J314" s="84"/>
      <c r="K314" s="73"/>
    </row>
    <row r="315" spans="1:11" s="230" customFormat="1">
      <c r="A315" s="91"/>
      <c r="B315" s="27"/>
      <c r="C315" s="84" t="s">
        <v>509</v>
      </c>
      <c r="D315" s="84">
        <v>1060</v>
      </c>
      <c r="E315" s="84"/>
      <c r="F315" s="84"/>
      <c r="G315" s="84"/>
      <c r="H315" s="84"/>
      <c r="I315" s="84"/>
      <c r="J315" s="84"/>
      <c r="K315" s="73"/>
    </row>
    <row r="316" spans="1:11" s="230" customFormat="1">
      <c r="A316" s="91"/>
      <c r="B316" s="27"/>
      <c r="C316" s="84" t="s">
        <v>510</v>
      </c>
      <c r="D316" s="84">
        <v>1060</v>
      </c>
      <c r="E316" s="84"/>
      <c r="F316" s="84"/>
      <c r="G316" s="84"/>
      <c r="H316" s="84"/>
      <c r="I316" s="84"/>
      <c r="J316" s="84"/>
      <c r="K316" s="73"/>
    </row>
    <row r="317" spans="1:11" s="230" customFormat="1">
      <c r="A317" s="91"/>
      <c r="B317" s="27"/>
      <c r="C317" s="84"/>
      <c r="D317" s="84"/>
      <c r="E317" s="84"/>
      <c r="F317" s="84"/>
      <c r="G317" s="84"/>
      <c r="H317" s="84"/>
      <c r="I317" s="84"/>
      <c r="J317" s="84"/>
      <c r="K317" s="73"/>
    </row>
    <row r="318" spans="1:11" s="230" customFormat="1">
      <c r="A318" s="91"/>
      <c r="B318" s="27"/>
      <c r="C318" s="99" t="s">
        <v>95</v>
      </c>
      <c r="D318" s="33" t="s">
        <v>96</v>
      </c>
      <c r="E318" s="99" t="s">
        <v>97</v>
      </c>
      <c r="F318" s="33" t="s">
        <v>98</v>
      </c>
      <c r="G318" s="99" t="s">
        <v>99</v>
      </c>
      <c r="H318" s="99" t="s">
        <v>100</v>
      </c>
      <c r="I318" s="99" t="s">
        <v>101</v>
      </c>
      <c r="J318" s="33" t="s">
        <v>102</v>
      </c>
      <c r="K318" s="57"/>
    </row>
    <row r="319" spans="1:11" s="230" customFormat="1">
      <c r="A319" s="91"/>
      <c r="B319" s="27"/>
      <c r="C319" s="84" t="s">
        <v>511</v>
      </c>
      <c r="D319" s="20" t="s">
        <v>363</v>
      </c>
      <c r="E319" s="84" t="s">
        <v>183</v>
      </c>
      <c r="F319" s="20" t="s">
        <v>106</v>
      </c>
      <c r="G319" s="84" t="s">
        <v>108</v>
      </c>
      <c r="H319" s="84" t="s">
        <v>107</v>
      </c>
      <c r="I319" s="84">
        <v>1060</v>
      </c>
      <c r="J319" s="20" t="s">
        <v>109</v>
      </c>
      <c r="K319" s="73"/>
    </row>
    <row r="320" spans="1:11" s="272" customFormat="1">
      <c r="A320" s="104"/>
      <c r="B320" s="152"/>
      <c r="C320" s="91" t="s">
        <v>512</v>
      </c>
      <c r="D320" s="20" t="s">
        <v>351</v>
      </c>
      <c r="E320" s="91" t="s">
        <v>352</v>
      </c>
      <c r="F320" s="20" t="s">
        <v>106</v>
      </c>
      <c r="G320" s="91" t="s">
        <v>187</v>
      </c>
      <c r="H320" s="286" t="s">
        <v>108</v>
      </c>
      <c r="I320" s="104">
        <v>1000</v>
      </c>
      <c r="J320" s="20" t="s">
        <v>113</v>
      </c>
      <c r="K320" s="118"/>
    </row>
    <row r="321" spans="1:12" s="272" customFormat="1">
      <c r="A321" s="104"/>
      <c r="B321" s="152"/>
      <c r="C321" s="91" t="s">
        <v>513</v>
      </c>
      <c r="D321" s="20" t="s">
        <v>356</v>
      </c>
      <c r="E321" s="91" t="s">
        <v>352</v>
      </c>
      <c r="F321" s="20" t="s">
        <v>106</v>
      </c>
      <c r="G321" s="91" t="s">
        <v>120</v>
      </c>
      <c r="H321" s="286" t="s">
        <v>108</v>
      </c>
      <c r="I321" s="104">
        <v>60</v>
      </c>
      <c r="J321" s="20" t="s">
        <v>113</v>
      </c>
      <c r="K321" s="118"/>
    </row>
    <row r="322" spans="1:12" s="272" customFormat="1">
      <c r="A322" s="104"/>
      <c r="B322" s="152"/>
      <c r="C322" s="91" t="s">
        <v>512</v>
      </c>
      <c r="D322" s="20" t="s">
        <v>351</v>
      </c>
      <c r="E322" s="91" t="s">
        <v>352</v>
      </c>
      <c r="F322" s="20" t="s">
        <v>106</v>
      </c>
      <c r="G322" s="91" t="s">
        <v>189</v>
      </c>
      <c r="H322" s="286" t="s">
        <v>108</v>
      </c>
      <c r="I322" s="104">
        <v>1000</v>
      </c>
      <c r="J322" s="20" t="s">
        <v>113</v>
      </c>
      <c r="K322" s="118"/>
    </row>
    <row r="323" spans="1:12" s="272" customFormat="1" ht="12.75" customHeight="1">
      <c r="A323" s="104"/>
      <c r="B323" s="152"/>
      <c r="C323" s="91" t="s">
        <v>513</v>
      </c>
      <c r="D323" s="20" t="s">
        <v>356</v>
      </c>
      <c r="E323" s="91" t="s">
        <v>352</v>
      </c>
      <c r="F323" s="20" t="s">
        <v>106</v>
      </c>
      <c r="G323" s="91" t="s">
        <v>120</v>
      </c>
      <c r="H323" s="286" t="s">
        <v>108</v>
      </c>
      <c r="I323" s="104">
        <v>60</v>
      </c>
      <c r="J323" s="20" t="s">
        <v>113</v>
      </c>
      <c r="K323" s="118"/>
    </row>
    <row r="324" spans="1:12" s="272" customFormat="1" ht="12.75" customHeight="1">
      <c r="A324" s="104"/>
      <c r="B324" s="152"/>
      <c r="C324" s="91" t="s">
        <v>514</v>
      </c>
      <c r="D324" s="20" t="s">
        <v>351</v>
      </c>
      <c r="E324" s="91" t="s">
        <v>352</v>
      </c>
      <c r="F324" s="20" t="s">
        <v>106</v>
      </c>
      <c r="G324" s="91" t="s">
        <v>117</v>
      </c>
      <c r="H324" s="286" t="s">
        <v>108</v>
      </c>
      <c r="I324" s="104">
        <v>1000</v>
      </c>
      <c r="J324" s="20" t="s">
        <v>113</v>
      </c>
      <c r="K324" s="118"/>
    </row>
    <row r="325" spans="1:12" s="272" customFormat="1" ht="12.75" customHeight="1">
      <c r="A325" s="104"/>
      <c r="B325" s="152"/>
      <c r="C325" s="91" t="s">
        <v>513</v>
      </c>
      <c r="D325" s="20" t="s">
        <v>356</v>
      </c>
      <c r="E325" s="91" t="s">
        <v>352</v>
      </c>
      <c r="F325" s="20" t="s">
        <v>106</v>
      </c>
      <c r="G325" s="91" t="s">
        <v>120</v>
      </c>
      <c r="H325" s="286" t="s">
        <v>108</v>
      </c>
      <c r="I325" s="104">
        <v>60</v>
      </c>
      <c r="J325" s="20" t="s">
        <v>113</v>
      </c>
      <c r="K325" s="118"/>
    </row>
    <row r="326" spans="1:12" s="230" customFormat="1">
      <c r="A326" s="91"/>
      <c r="B326" s="35"/>
      <c r="C326" s="36"/>
      <c r="D326" s="36"/>
      <c r="E326" s="36"/>
      <c r="F326" s="36"/>
      <c r="G326" s="36"/>
      <c r="H326" s="36"/>
      <c r="I326" s="36"/>
      <c r="J326" s="36"/>
      <c r="K326" s="71"/>
    </row>
    <row r="328" spans="1:12">
      <c r="B328" s="356" t="s">
        <v>515</v>
      </c>
      <c r="C328" s="356"/>
      <c r="D328" s="230"/>
      <c r="E328" s="230"/>
      <c r="F328" s="230"/>
      <c r="G328" s="88"/>
      <c r="H328" s="230"/>
      <c r="I328" s="314"/>
      <c r="J328" s="230"/>
      <c r="K328" s="230"/>
      <c r="L328" s="230"/>
    </row>
    <row r="329" spans="1:12">
      <c r="B329" s="309" t="s">
        <v>516</v>
      </c>
      <c r="C329" s="236" t="s">
        <v>517</v>
      </c>
      <c r="D329" s="236">
        <v>530</v>
      </c>
      <c r="E329" s="236"/>
      <c r="F329" s="236"/>
      <c r="G329" s="236"/>
      <c r="H329" s="96"/>
      <c r="I329" s="236"/>
      <c r="J329" s="315"/>
      <c r="K329" s="236"/>
      <c r="L329" s="249"/>
    </row>
    <row r="330" spans="1:12">
      <c r="B330" s="237"/>
      <c r="C330" s="230" t="s">
        <v>518</v>
      </c>
      <c r="D330" s="230">
        <v>1060</v>
      </c>
      <c r="E330" s="230"/>
      <c r="F330" s="230"/>
      <c r="G330" s="230"/>
      <c r="H330" s="88"/>
      <c r="I330" s="230"/>
      <c r="J330" s="314"/>
      <c r="K330" s="230"/>
      <c r="L330" s="250"/>
    </row>
    <row r="331" spans="1:12">
      <c r="B331" s="237"/>
      <c r="C331" s="230" t="s">
        <v>94</v>
      </c>
      <c r="D331" s="230">
        <v>1590</v>
      </c>
      <c r="E331" s="230"/>
      <c r="F331" s="230"/>
      <c r="G331" s="230"/>
      <c r="H331" s="88"/>
      <c r="I331" s="230"/>
      <c r="J331" s="314"/>
      <c r="K331" s="230"/>
      <c r="L331" s="250"/>
    </row>
    <row r="332" spans="1:12">
      <c r="B332" s="237"/>
      <c r="C332" s="230"/>
      <c r="D332" s="230"/>
      <c r="E332" s="230"/>
      <c r="F332" s="230"/>
      <c r="G332" s="230"/>
      <c r="H332" s="88"/>
      <c r="I332" s="230"/>
      <c r="J332" s="314"/>
      <c r="K332" s="230"/>
      <c r="L332" s="250"/>
    </row>
    <row r="333" spans="1:12">
      <c r="B333" s="237"/>
      <c r="C333" s="357" t="s">
        <v>95</v>
      </c>
      <c r="D333" s="311" t="s">
        <v>96</v>
      </c>
      <c r="E333" s="102" t="s">
        <v>97</v>
      </c>
      <c r="F333" s="33" t="s">
        <v>98</v>
      </c>
      <c r="G333" s="102" t="s">
        <v>297</v>
      </c>
      <c r="H333" s="102" t="s">
        <v>99</v>
      </c>
      <c r="I333" s="357" t="s">
        <v>100</v>
      </c>
      <c r="J333" s="359" t="s">
        <v>101</v>
      </c>
      <c r="K333" s="311" t="s">
        <v>102</v>
      </c>
      <c r="L333" s="360"/>
    </row>
    <row r="334" spans="1:12">
      <c r="B334" s="237"/>
      <c r="C334" s="230" t="s">
        <v>298</v>
      </c>
      <c r="D334" s="92"/>
      <c r="E334" s="230" t="s">
        <v>519</v>
      </c>
      <c r="F334" s="230"/>
      <c r="G334" s="230"/>
      <c r="H334" s="88" t="s">
        <v>107</v>
      </c>
      <c r="I334" s="230" t="s">
        <v>108</v>
      </c>
      <c r="J334" s="314">
        <v>1590</v>
      </c>
      <c r="K334" s="230"/>
      <c r="L334" s="250"/>
    </row>
    <row r="335" spans="1:12">
      <c r="B335" s="237"/>
      <c r="C335" s="230" t="s">
        <v>110</v>
      </c>
      <c r="D335" s="92"/>
      <c r="E335" s="475" t="s">
        <v>112</v>
      </c>
      <c r="F335" s="475" t="s">
        <v>106</v>
      </c>
      <c r="G335" s="475"/>
      <c r="H335" s="475"/>
      <c r="I335" s="475"/>
      <c r="J335" s="314"/>
      <c r="K335" s="230"/>
      <c r="L335" s="250"/>
    </row>
    <row r="336" spans="1:12">
      <c r="B336" s="237"/>
      <c r="C336" s="230" t="s">
        <v>114</v>
      </c>
      <c r="D336" s="92"/>
      <c r="E336" s="230" t="s">
        <v>352</v>
      </c>
      <c r="F336" s="230"/>
      <c r="H336" s="88" t="s">
        <v>108</v>
      </c>
      <c r="I336" s="230" t="s">
        <v>117</v>
      </c>
      <c r="J336" s="314">
        <v>500</v>
      </c>
      <c r="K336" s="230"/>
      <c r="L336" s="250"/>
    </row>
    <row r="337" spans="2:12">
      <c r="B337" s="237"/>
      <c r="C337" s="230" t="s">
        <v>118</v>
      </c>
      <c r="D337" s="92"/>
      <c r="E337" s="230" t="s">
        <v>352</v>
      </c>
      <c r="F337" s="230"/>
      <c r="H337" s="88" t="s">
        <v>108</v>
      </c>
      <c r="I337" s="230" t="s">
        <v>120</v>
      </c>
      <c r="J337" s="314">
        <v>30</v>
      </c>
      <c r="K337" s="230"/>
      <c r="L337" s="250"/>
    </row>
    <row r="338" spans="2:12">
      <c r="B338" s="237"/>
      <c r="C338" s="230" t="s">
        <v>114</v>
      </c>
      <c r="D338" s="92"/>
      <c r="E338" s="230" t="s">
        <v>352</v>
      </c>
      <c r="F338" s="230"/>
      <c r="H338" s="88" t="s">
        <v>108</v>
      </c>
      <c r="I338" s="230" t="s">
        <v>187</v>
      </c>
      <c r="J338" s="314">
        <v>1000</v>
      </c>
      <c r="K338" s="230"/>
      <c r="L338" s="250"/>
    </row>
    <row r="339" spans="2:12">
      <c r="B339" s="237"/>
      <c r="C339" s="230" t="s">
        <v>118</v>
      </c>
      <c r="D339" s="92"/>
      <c r="E339" s="230" t="s">
        <v>352</v>
      </c>
      <c r="F339" s="230"/>
      <c r="H339" s="88" t="s">
        <v>108</v>
      </c>
      <c r="I339" s="230" t="s">
        <v>120</v>
      </c>
      <c r="J339" s="314">
        <v>60</v>
      </c>
      <c r="K339" s="230"/>
      <c r="L339" s="250"/>
    </row>
    <row r="340" spans="2:12">
      <c r="B340" s="243"/>
      <c r="C340" s="251"/>
      <c r="D340" s="251"/>
      <c r="E340" s="251"/>
      <c r="F340" s="251"/>
      <c r="G340" s="251"/>
      <c r="H340" s="101"/>
      <c r="I340" s="251"/>
      <c r="J340" s="332"/>
      <c r="K340" s="251"/>
      <c r="L340" s="252"/>
    </row>
    <row r="344" spans="2:12">
      <c r="B344" s="102" t="s">
        <v>520</v>
      </c>
      <c r="C344" s="358" t="s">
        <v>521</v>
      </c>
    </row>
    <row r="345" spans="2:12">
      <c r="B345" s="309" t="s">
        <v>522</v>
      </c>
      <c r="C345" s="236" t="s">
        <v>517</v>
      </c>
      <c r="D345" s="236">
        <v>530</v>
      </c>
      <c r="E345" s="236"/>
      <c r="F345" s="236"/>
      <c r="G345" s="236"/>
      <c r="H345" s="96"/>
      <c r="I345" s="236"/>
      <c r="J345" s="315"/>
      <c r="K345" s="236"/>
      <c r="L345" s="249"/>
    </row>
    <row r="346" spans="2:12">
      <c r="B346" s="237"/>
      <c r="C346" s="230" t="s">
        <v>518</v>
      </c>
      <c r="D346" s="230">
        <v>1060</v>
      </c>
      <c r="E346" s="230"/>
      <c r="F346" s="230"/>
      <c r="G346" s="230"/>
      <c r="H346" s="88"/>
      <c r="I346" s="230"/>
      <c r="J346" s="314"/>
      <c r="K346" s="230"/>
      <c r="L346" s="250"/>
    </row>
    <row r="347" spans="2:12">
      <c r="B347" s="237"/>
      <c r="C347" s="230" t="s">
        <v>523</v>
      </c>
      <c r="D347" s="230">
        <v>2120</v>
      </c>
      <c r="E347" s="230"/>
      <c r="F347" s="230"/>
      <c r="G347" s="230"/>
      <c r="H347" s="88"/>
      <c r="I347" s="230"/>
      <c r="J347" s="314"/>
      <c r="K347" s="230"/>
      <c r="L347" s="250"/>
    </row>
    <row r="348" spans="2:12">
      <c r="B348" s="237"/>
      <c r="C348" s="230" t="s">
        <v>94</v>
      </c>
      <c r="D348" s="230">
        <v>3710</v>
      </c>
      <c r="E348" s="230"/>
      <c r="F348" s="230"/>
      <c r="G348" s="230"/>
      <c r="H348" s="88"/>
      <c r="I348" s="230"/>
      <c r="J348" s="314"/>
      <c r="K348" s="230"/>
      <c r="L348" s="250"/>
    </row>
    <row r="349" spans="2:12">
      <c r="B349" s="237"/>
      <c r="C349" s="230"/>
      <c r="D349" s="230"/>
      <c r="E349" s="230"/>
      <c r="F349" s="230"/>
      <c r="G349" s="230"/>
      <c r="H349" s="88"/>
      <c r="I349" s="230"/>
      <c r="J349" s="314"/>
      <c r="K349" s="230"/>
      <c r="L349" s="250"/>
    </row>
    <row r="350" spans="2:12">
      <c r="B350" s="237"/>
      <c r="C350" s="357" t="s">
        <v>95</v>
      </c>
      <c r="D350" s="311" t="s">
        <v>96</v>
      </c>
      <c r="E350" s="102" t="s">
        <v>97</v>
      </c>
      <c r="F350" s="33" t="s">
        <v>98</v>
      </c>
      <c r="G350" s="102" t="s">
        <v>297</v>
      </c>
      <c r="H350" s="102" t="s">
        <v>99</v>
      </c>
      <c r="I350" s="357" t="s">
        <v>100</v>
      </c>
      <c r="J350" s="359" t="s">
        <v>101</v>
      </c>
      <c r="K350" s="311" t="s">
        <v>102</v>
      </c>
      <c r="L350" s="360"/>
    </row>
    <row r="351" spans="2:12">
      <c r="B351" s="237"/>
      <c r="C351" s="230" t="s">
        <v>298</v>
      </c>
      <c r="D351" s="92"/>
      <c r="E351" s="230" t="s">
        <v>105</v>
      </c>
      <c r="F351" s="230"/>
      <c r="G351" s="230"/>
      <c r="H351" s="88" t="s">
        <v>107</v>
      </c>
      <c r="I351" s="230" t="s">
        <v>108</v>
      </c>
      <c r="J351" s="314">
        <v>3710</v>
      </c>
      <c r="K351" s="230"/>
      <c r="L351" s="250"/>
    </row>
    <row r="352" spans="2:12">
      <c r="B352" s="237"/>
      <c r="C352" s="230" t="s">
        <v>110</v>
      </c>
      <c r="D352" s="92"/>
      <c r="E352" s="475" t="s">
        <v>112</v>
      </c>
      <c r="F352" s="475" t="s">
        <v>106</v>
      </c>
      <c r="G352" s="475"/>
      <c r="H352" s="475"/>
      <c r="I352" s="475"/>
      <c r="J352" s="314"/>
      <c r="K352" s="230"/>
      <c r="L352" s="250"/>
    </row>
    <row r="353" spans="2:12">
      <c r="B353" s="237"/>
      <c r="C353" s="230" t="s">
        <v>114</v>
      </c>
      <c r="D353" s="92"/>
      <c r="E353" s="230" t="s">
        <v>352</v>
      </c>
      <c r="F353" s="230"/>
      <c r="H353" s="88" t="s">
        <v>108</v>
      </c>
      <c r="I353" s="230" t="s">
        <v>117</v>
      </c>
      <c r="J353" s="314">
        <v>500</v>
      </c>
      <c r="K353" s="230"/>
      <c r="L353" s="250"/>
    </row>
    <row r="354" spans="2:12">
      <c r="B354" s="237"/>
      <c r="C354" s="230" t="s">
        <v>118</v>
      </c>
      <c r="D354" s="92"/>
      <c r="E354" s="230" t="s">
        <v>352</v>
      </c>
      <c r="F354" s="230"/>
      <c r="H354" s="88" t="s">
        <v>108</v>
      </c>
      <c r="I354" s="230" t="s">
        <v>120</v>
      </c>
      <c r="J354" s="314">
        <v>30</v>
      </c>
      <c r="K354" s="230"/>
      <c r="L354" s="250"/>
    </row>
    <row r="355" spans="2:12">
      <c r="B355" s="237"/>
      <c r="C355" s="230" t="s">
        <v>114</v>
      </c>
      <c r="D355" s="92"/>
      <c r="E355" s="230" t="s">
        <v>352</v>
      </c>
      <c r="F355" s="230"/>
      <c r="H355" s="88" t="s">
        <v>108</v>
      </c>
      <c r="I355" s="230" t="s">
        <v>187</v>
      </c>
      <c r="J355" s="314">
        <v>1000</v>
      </c>
      <c r="K355" s="230"/>
      <c r="L355" s="250"/>
    </row>
    <row r="356" spans="2:12">
      <c r="B356" s="237"/>
      <c r="C356" s="230" t="s">
        <v>118</v>
      </c>
      <c r="D356" s="92"/>
      <c r="E356" s="230" t="s">
        <v>352</v>
      </c>
      <c r="F356" s="230"/>
      <c r="H356" s="88" t="s">
        <v>108</v>
      </c>
      <c r="I356" s="230" t="s">
        <v>120</v>
      </c>
      <c r="J356" s="314">
        <v>60</v>
      </c>
      <c r="K356" s="230"/>
      <c r="L356" s="250"/>
    </row>
    <row r="357" spans="2:12">
      <c r="B357" s="237"/>
      <c r="C357" s="230" t="s">
        <v>114</v>
      </c>
      <c r="D357" s="92"/>
      <c r="E357" s="230" t="s">
        <v>352</v>
      </c>
      <c r="F357" s="230"/>
      <c r="H357" s="88" t="s">
        <v>108</v>
      </c>
      <c r="I357" s="230" t="s">
        <v>189</v>
      </c>
      <c r="J357" s="314">
        <v>2000</v>
      </c>
      <c r="K357" s="230"/>
      <c r="L357" s="250"/>
    </row>
    <row r="358" spans="2:12">
      <c r="B358" s="237"/>
      <c r="C358" s="230" t="s">
        <v>118</v>
      </c>
      <c r="D358" s="92"/>
      <c r="E358" s="230" t="s">
        <v>352</v>
      </c>
      <c r="F358" s="230"/>
      <c r="H358" s="88" t="s">
        <v>108</v>
      </c>
      <c r="I358" s="230" t="s">
        <v>120</v>
      </c>
      <c r="J358" s="314">
        <v>120</v>
      </c>
      <c r="K358" s="230"/>
      <c r="L358" s="250"/>
    </row>
    <row r="359" spans="2:12">
      <c r="B359" s="243"/>
      <c r="C359" s="251"/>
      <c r="D359" s="251"/>
      <c r="E359" s="251"/>
      <c r="F359" s="251"/>
      <c r="G359" s="251"/>
      <c r="H359" s="101"/>
      <c r="I359" s="251"/>
      <c r="J359" s="332"/>
      <c r="K359" s="251"/>
      <c r="L359" s="252"/>
    </row>
  </sheetData>
  <mergeCells count="21">
    <mergeCell ref="E352:I352"/>
    <mergeCell ref="B196:C196"/>
    <mergeCell ref="E202:I202"/>
    <mergeCell ref="E289:H289"/>
    <mergeCell ref="B312:C312"/>
    <mergeCell ref="E335:I335"/>
    <mergeCell ref="E156:H156"/>
    <mergeCell ref="B163:E163"/>
    <mergeCell ref="F163:H163"/>
    <mergeCell ref="B185:C185"/>
    <mergeCell ref="E191:I191"/>
    <mergeCell ref="E73:H73"/>
    <mergeCell ref="E74:H74"/>
    <mergeCell ref="E86:H86"/>
    <mergeCell ref="E131:H131"/>
    <mergeCell ref="E132:H132"/>
    <mergeCell ref="E11:H11"/>
    <mergeCell ref="E14:H14"/>
    <mergeCell ref="E27:H27"/>
    <mergeCell ref="E59:H59"/>
    <mergeCell ref="E60:H60"/>
  </mergeCells>
  <phoneticPr fontId="72" type="noConversion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875" defaultRowHeight="14.25"/>
  <sheetData/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6"/>
  <sheetViews>
    <sheetView topLeftCell="A16" workbookViewId="0">
      <selection activeCell="D21" sqref="D21"/>
    </sheetView>
  </sheetViews>
  <sheetFormatPr defaultColWidth="8.875" defaultRowHeight="13.5"/>
  <cols>
    <col min="1" max="1" width="10.375" style="200" customWidth="1"/>
    <col min="2" max="2" width="20.125" style="200" customWidth="1"/>
    <col min="3" max="3" width="18" style="200" customWidth="1"/>
    <col min="4" max="4" width="10.5" style="200" customWidth="1"/>
    <col min="5" max="5" width="16.375" style="200" customWidth="1"/>
    <col min="6" max="6" width="9" style="200" customWidth="1"/>
    <col min="7" max="7" width="30.625" style="200" customWidth="1"/>
    <col min="8" max="8" width="42.375" style="200" customWidth="1"/>
    <col min="9" max="9" width="6.625" style="200" customWidth="1"/>
    <col min="10" max="10" width="13.875" style="200" customWidth="1"/>
    <col min="11" max="11" width="12" style="200" customWidth="1"/>
    <col min="12" max="16384" width="8.875" style="200"/>
  </cols>
  <sheetData>
    <row r="1" spans="1:11" s="199" customFormat="1">
      <c r="A1" s="199" t="s">
        <v>87</v>
      </c>
      <c r="B1" s="200" t="s">
        <v>88</v>
      </c>
    </row>
    <row r="2" spans="1:11" s="199" customFormat="1">
      <c r="B2" s="200" t="s">
        <v>89</v>
      </c>
    </row>
    <row r="3" spans="1:11" s="199" customFormat="1">
      <c r="B3" s="200" t="s">
        <v>90</v>
      </c>
    </row>
    <row r="4" spans="1:11">
      <c r="A4" s="257"/>
      <c r="B4" s="257"/>
    </row>
    <row r="7" spans="1:11">
      <c r="A7" s="202"/>
      <c r="B7" s="471" t="s">
        <v>91</v>
      </c>
      <c r="C7" s="471"/>
      <c r="D7" s="259"/>
      <c r="E7" s="259"/>
      <c r="F7" s="259"/>
      <c r="G7" s="259"/>
      <c r="H7" s="259"/>
      <c r="I7" s="259"/>
      <c r="J7" s="259"/>
      <c r="K7" s="259"/>
    </row>
    <row r="8" spans="1:11">
      <c r="A8" s="202"/>
      <c r="B8" s="260" t="s">
        <v>92</v>
      </c>
      <c r="C8" s="261" t="s">
        <v>93</v>
      </c>
      <c r="D8" s="261">
        <v>1060</v>
      </c>
      <c r="E8" s="261"/>
      <c r="F8" s="261"/>
      <c r="G8" s="261"/>
      <c r="H8" s="261"/>
      <c r="I8" s="261"/>
      <c r="J8" s="261"/>
      <c r="K8" s="268"/>
    </row>
    <row r="9" spans="1:11">
      <c r="A9" s="202"/>
      <c r="B9" s="262"/>
      <c r="C9" s="259" t="s">
        <v>94</v>
      </c>
      <c r="D9" s="259">
        <v>1060</v>
      </c>
      <c r="E9" s="259"/>
      <c r="F9" s="259"/>
      <c r="G9" s="259"/>
      <c r="H9" s="259"/>
      <c r="I9" s="259"/>
      <c r="J9" s="259"/>
      <c r="K9" s="269"/>
    </row>
    <row r="10" spans="1:11">
      <c r="A10" s="202"/>
      <c r="B10" s="262"/>
      <c r="C10" s="259"/>
      <c r="D10" s="259"/>
      <c r="E10" s="259"/>
      <c r="F10" s="259"/>
      <c r="G10" s="259"/>
      <c r="H10" s="259"/>
      <c r="I10" s="259"/>
      <c r="J10" s="259"/>
      <c r="K10" s="269"/>
    </row>
    <row r="11" spans="1:11">
      <c r="A11" s="202"/>
      <c r="B11" s="262"/>
      <c r="C11" s="213" t="s">
        <v>95</v>
      </c>
      <c r="D11" s="213" t="s">
        <v>96</v>
      </c>
      <c r="E11" s="213" t="s">
        <v>97</v>
      </c>
      <c r="F11" s="213" t="s">
        <v>98</v>
      </c>
      <c r="G11" s="213" t="s">
        <v>99</v>
      </c>
      <c r="H11" s="213" t="s">
        <v>100</v>
      </c>
      <c r="I11" s="213" t="s">
        <v>101</v>
      </c>
      <c r="J11" s="213" t="s">
        <v>102</v>
      </c>
      <c r="K11" s="269"/>
    </row>
    <row r="12" spans="1:11">
      <c r="A12" s="202"/>
      <c r="B12" s="262"/>
      <c r="C12" s="259" t="s">
        <v>103</v>
      </c>
      <c r="D12" s="259" t="s">
        <v>104</v>
      </c>
      <c r="E12" s="259" t="s">
        <v>105</v>
      </c>
      <c r="F12" s="259" t="s">
        <v>106</v>
      </c>
      <c r="G12" s="263" t="s">
        <v>524</v>
      </c>
      <c r="H12" s="259" t="s">
        <v>108</v>
      </c>
      <c r="I12" s="259">
        <v>1060</v>
      </c>
      <c r="J12" s="259" t="s">
        <v>109</v>
      </c>
      <c r="K12" s="269"/>
    </row>
    <row r="13" spans="1:11">
      <c r="A13" s="202"/>
      <c r="B13" s="262"/>
      <c r="C13" s="259" t="s">
        <v>110</v>
      </c>
      <c r="D13" s="259" t="s">
        <v>111</v>
      </c>
      <c r="E13" s="470" t="s">
        <v>112</v>
      </c>
      <c r="F13" s="470"/>
      <c r="G13" s="470"/>
      <c r="H13" s="470"/>
      <c r="I13" s="259">
        <v>1060</v>
      </c>
      <c r="J13" s="259" t="s">
        <v>113</v>
      </c>
      <c r="K13" s="269"/>
    </row>
    <row r="14" spans="1:11">
      <c r="A14" s="264"/>
      <c r="B14" s="265"/>
      <c r="C14" s="264" t="s">
        <v>114</v>
      </c>
      <c r="D14" s="264" t="s">
        <v>115</v>
      </c>
      <c r="E14" s="264" t="s">
        <v>525</v>
      </c>
      <c r="F14" s="264" t="s">
        <v>106</v>
      </c>
      <c r="G14" s="264" t="s">
        <v>108</v>
      </c>
      <c r="H14" s="264" t="s">
        <v>117</v>
      </c>
      <c r="I14" s="264">
        <v>1000</v>
      </c>
      <c r="J14" s="264" t="s">
        <v>113</v>
      </c>
      <c r="K14" s="269"/>
    </row>
    <row r="15" spans="1:11">
      <c r="A15" s="264"/>
      <c r="B15" s="265"/>
      <c r="C15" s="264" t="s">
        <v>118</v>
      </c>
      <c r="D15" s="264" t="s">
        <v>119</v>
      </c>
      <c r="E15" s="264" t="s">
        <v>525</v>
      </c>
      <c r="F15" s="264" t="s">
        <v>106</v>
      </c>
      <c r="G15" s="264" t="s">
        <v>108</v>
      </c>
      <c r="H15" s="264" t="s">
        <v>120</v>
      </c>
      <c r="I15" s="264">
        <v>60</v>
      </c>
      <c r="J15" s="264" t="s">
        <v>113</v>
      </c>
      <c r="K15" s="269"/>
    </row>
    <row r="16" spans="1:11">
      <c r="A16" s="202"/>
      <c r="B16" s="266"/>
      <c r="C16" s="267"/>
      <c r="D16" s="267"/>
      <c r="E16" s="267"/>
      <c r="F16" s="267"/>
      <c r="G16" s="267"/>
      <c r="H16" s="267"/>
      <c r="I16" s="267"/>
      <c r="J16" s="267"/>
      <c r="K16" s="270"/>
    </row>
  </sheetData>
  <mergeCells count="2">
    <mergeCell ref="B7:C7"/>
    <mergeCell ref="E13:H13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78"/>
  <sheetViews>
    <sheetView topLeftCell="A25" workbookViewId="0">
      <selection activeCell="A36" sqref="A36"/>
    </sheetView>
  </sheetViews>
  <sheetFormatPr defaultColWidth="8.875" defaultRowHeight="13.5"/>
  <cols>
    <col min="1" max="1" width="8.875" style="230"/>
    <col min="2" max="2" width="13.125" style="230" customWidth="1"/>
    <col min="3" max="3" width="24.125" style="230" customWidth="1"/>
    <col min="4" max="4" width="31.625" style="230" customWidth="1"/>
    <col min="5" max="5" width="18.375" style="230" customWidth="1"/>
    <col min="6" max="6" width="12.5" style="230" customWidth="1"/>
    <col min="7" max="7" width="42.375" style="230" customWidth="1"/>
    <col min="8" max="8" width="33.625" style="230" customWidth="1"/>
    <col min="9" max="9" width="35.625" style="230" customWidth="1"/>
    <col min="10" max="11" width="12" style="230" customWidth="1"/>
    <col min="12" max="16384" width="8.875" style="230"/>
  </cols>
  <sheetData>
    <row r="1" spans="1:36" s="84" customFormat="1">
      <c r="A1" s="84" t="s">
        <v>87</v>
      </c>
      <c r="B1" s="84" t="s">
        <v>526</v>
      </c>
    </row>
    <row r="2" spans="1:36" s="84" customFormat="1">
      <c r="B2" s="84" t="s">
        <v>527</v>
      </c>
    </row>
    <row r="3" spans="1:36" s="84" customFormat="1"/>
    <row r="4" spans="1:36" s="84" customFormat="1"/>
    <row r="5" spans="1:36" s="84" customFormat="1">
      <c r="B5" s="102" t="s">
        <v>528</v>
      </c>
      <c r="C5" s="231"/>
      <c r="D5" s="84" t="s">
        <v>419</v>
      </c>
    </row>
    <row r="6" spans="1:36" s="84" customFormat="1">
      <c r="B6" s="21" t="s">
        <v>185</v>
      </c>
      <c r="C6" s="22" t="s">
        <v>421</v>
      </c>
      <c r="D6" s="22">
        <v>10000</v>
      </c>
      <c r="E6" s="22"/>
      <c r="F6" s="22"/>
      <c r="G6" s="22"/>
      <c r="H6" s="22"/>
      <c r="I6" s="22"/>
      <c r="J6" s="22"/>
      <c r="K6" s="246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</row>
    <row r="7" spans="1:36" s="84" customFormat="1">
      <c r="B7" s="27"/>
      <c r="C7" s="84" t="s">
        <v>377</v>
      </c>
      <c r="D7" s="84">
        <v>10000</v>
      </c>
      <c r="K7" s="73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</row>
    <row r="8" spans="1:36" s="84" customFormat="1">
      <c r="B8" s="27"/>
      <c r="K8" s="73"/>
      <c r="L8" s="230"/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</row>
    <row r="9" spans="1:36" s="102" customFormat="1">
      <c r="B9" s="232"/>
      <c r="C9" s="102" t="s">
        <v>95</v>
      </c>
      <c r="D9" s="33" t="s">
        <v>96</v>
      </c>
      <c r="E9" s="102" t="s">
        <v>97</v>
      </c>
      <c r="F9" s="33" t="s">
        <v>98</v>
      </c>
      <c r="G9" s="102" t="s">
        <v>99</v>
      </c>
      <c r="H9" s="102" t="s">
        <v>100</v>
      </c>
      <c r="I9" s="102" t="s">
        <v>101</v>
      </c>
      <c r="J9" s="141" t="s">
        <v>102</v>
      </c>
      <c r="K9" s="181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</row>
    <row r="10" spans="1:36" s="84" customFormat="1">
      <c r="B10" s="27"/>
      <c r="C10" s="84" t="s">
        <v>421</v>
      </c>
      <c r="D10" s="20" t="s">
        <v>422</v>
      </c>
      <c r="E10" s="84" t="s">
        <v>170</v>
      </c>
      <c r="F10" s="20" t="s">
        <v>106</v>
      </c>
      <c r="G10" s="84" t="s">
        <v>212</v>
      </c>
      <c r="H10" s="84" t="s">
        <v>423</v>
      </c>
      <c r="I10" s="84">
        <v>10000</v>
      </c>
      <c r="J10" s="20" t="s">
        <v>113</v>
      </c>
      <c r="K10" s="73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</row>
    <row r="11" spans="1:36" s="84" customFormat="1">
      <c r="B11" s="27"/>
      <c r="C11" s="84" t="s">
        <v>362</v>
      </c>
      <c r="D11" s="20" t="s">
        <v>363</v>
      </c>
      <c r="E11" s="84" t="s">
        <v>183</v>
      </c>
      <c r="F11" s="20" t="s">
        <v>106</v>
      </c>
      <c r="G11" s="84" t="s">
        <v>423</v>
      </c>
      <c r="H11" s="233" t="s">
        <v>107</v>
      </c>
      <c r="I11" s="84">
        <v>10000</v>
      </c>
      <c r="J11" s="20" t="s">
        <v>109</v>
      </c>
      <c r="K11" s="73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</row>
    <row r="12" spans="1:36" s="84" customFormat="1">
      <c r="B12" s="35"/>
      <c r="C12" s="36"/>
      <c r="D12" s="18"/>
      <c r="E12" s="36"/>
      <c r="F12" s="36"/>
      <c r="G12" s="36"/>
      <c r="H12" s="36"/>
      <c r="I12" s="36"/>
      <c r="J12" s="36"/>
      <c r="K12" s="71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30"/>
      <c r="AI12" s="230"/>
      <c r="AJ12" s="230"/>
    </row>
    <row r="13" spans="1:36" s="84" customFormat="1"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230"/>
    </row>
    <row r="14" spans="1:36" s="84" customFormat="1">
      <c r="B14" s="102" t="s">
        <v>529</v>
      </c>
      <c r="D14" s="231"/>
      <c r="I14" s="247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230"/>
      <c r="AJ14" s="230"/>
    </row>
    <row r="15" spans="1:36" s="84" customFormat="1">
      <c r="B15" s="21" t="s">
        <v>302</v>
      </c>
      <c r="C15" s="22" t="s">
        <v>346</v>
      </c>
      <c r="D15" s="22">
        <v>1060</v>
      </c>
      <c r="E15" s="22"/>
      <c r="F15" s="22"/>
      <c r="G15" s="22"/>
      <c r="H15" s="22"/>
      <c r="I15" s="22"/>
      <c r="J15" s="22"/>
      <c r="K15" s="246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  <c r="AB15" s="230"/>
      <c r="AC15" s="230"/>
      <c r="AD15" s="230"/>
      <c r="AE15" s="230"/>
      <c r="AF15" s="230"/>
      <c r="AG15" s="230"/>
      <c r="AH15" s="230"/>
      <c r="AI15" s="230"/>
      <c r="AJ15" s="230"/>
    </row>
    <row r="16" spans="1:36" s="84" customFormat="1">
      <c r="B16" s="27"/>
      <c r="C16" s="84" t="s">
        <v>348</v>
      </c>
      <c r="D16" s="84">
        <v>1060</v>
      </c>
      <c r="K16" s="73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30"/>
      <c r="AB16" s="230"/>
      <c r="AC16" s="230"/>
      <c r="AD16" s="230"/>
      <c r="AE16" s="230"/>
      <c r="AF16" s="230"/>
      <c r="AG16" s="230"/>
      <c r="AH16" s="230"/>
      <c r="AI16" s="230"/>
      <c r="AJ16" s="230"/>
    </row>
    <row r="17" spans="2:36" s="84" customFormat="1">
      <c r="B17" s="27"/>
      <c r="K17" s="73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  <c r="AA17" s="230"/>
      <c r="AB17" s="230"/>
      <c r="AC17" s="230"/>
      <c r="AD17" s="230"/>
      <c r="AE17" s="230"/>
      <c r="AF17" s="230"/>
      <c r="AG17" s="230"/>
      <c r="AH17" s="230"/>
      <c r="AI17" s="230"/>
      <c r="AJ17" s="230"/>
    </row>
    <row r="18" spans="2:36" s="84" customFormat="1">
      <c r="B18" s="27"/>
      <c r="C18" s="102" t="s">
        <v>95</v>
      </c>
      <c r="D18" s="33" t="s">
        <v>96</v>
      </c>
      <c r="E18" s="102" t="s">
        <v>97</v>
      </c>
      <c r="F18" s="33" t="s">
        <v>98</v>
      </c>
      <c r="G18" s="102" t="s">
        <v>99</v>
      </c>
      <c r="I18" s="102" t="s">
        <v>101</v>
      </c>
      <c r="J18" s="33" t="s">
        <v>102</v>
      </c>
      <c r="K18" s="73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230"/>
      <c r="X18" s="230"/>
      <c r="Y18" s="230"/>
      <c r="Z18" s="230"/>
      <c r="AA18" s="230"/>
      <c r="AB18" s="230"/>
      <c r="AC18" s="230"/>
      <c r="AD18" s="230"/>
      <c r="AE18" s="230"/>
      <c r="AF18" s="230"/>
      <c r="AG18" s="230"/>
      <c r="AH18" s="230"/>
      <c r="AI18" s="230"/>
      <c r="AJ18" s="230"/>
    </row>
    <row r="19" spans="2:36" s="84" customFormat="1">
      <c r="B19" s="27"/>
      <c r="C19" s="84" t="s">
        <v>346</v>
      </c>
      <c r="D19" s="20" t="s">
        <v>349</v>
      </c>
      <c r="E19" s="481" t="s">
        <v>112</v>
      </c>
      <c r="F19" s="481"/>
      <c r="G19" s="481"/>
      <c r="H19" s="481"/>
      <c r="I19" s="84">
        <v>1060</v>
      </c>
      <c r="J19" s="20" t="s">
        <v>113</v>
      </c>
      <c r="K19" s="73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230"/>
      <c r="Y19" s="230"/>
      <c r="Z19" s="230"/>
      <c r="AA19" s="230"/>
      <c r="AB19" s="230"/>
      <c r="AC19" s="230"/>
      <c r="AD19" s="230"/>
      <c r="AE19" s="230"/>
      <c r="AF19" s="230"/>
      <c r="AG19" s="230"/>
      <c r="AH19" s="230"/>
      <c r="AI19" s="230"/>
      <c r="AJ19" s="230"/>
    </row>
    <row r="20" spans="2:36" s="84" customFormat="1">
      <c r="B20" s="27"/>
      <c r="C20" s="84" t="s">
        <v>350</v>
      </c>
      <c r="D20" s="20" t="s">
        <v>351</v>
      </c>
      <c r="E20" s="84" t="s">
        <v>170</v>
      </c>
      <c r="F20" s="20" t="s">
        <v>106</v>
      </c>
      <c r="G20" s="84" t="s">
        <v>353</v>
      </c>
      <c r="H20" s="84" t="s">
        <v>354</v>
      </c>
      <c r="I20" s="84">
        <v>1000</v>
      </c>
      <c r="J20" s="20" t="s">
        <v>113</v>
      </c>
      <c r="K20" s="73"/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  <c r="W20" s="230"/>
      <c r="X20" s="230"/>
      <c r="Y20" s="230"/>
      <c r="Z20" s="230"/>
      <c r="AA20" s="230"/>
      <c r="AB20" s="230"/>
      <c r="AC20" s="230"/>
      <c r="AD20" s="230"/>
      <c r="AE20" s="230"/>
      <c r="AF20" s="230"/>
      <c r="AG20" s="230"/>
      <c r="AH20" s="230"/>
      <c r="AI20" s="230"/>
      <c r="AJ20" s="230"/>
    </row>
    <row r="21" spans="2:36" s="84" customFormat="1">
      <c r="B21" s="27"/>
      <c r="C21" s="84" t="s">
        <v>355</v>
      </c>
      <c r="D21" s="20" t="s">
        <v>356</v>
      </c>
      <c r="E21" s="84" t="s">
        <v>170</v>
      </c>
      <c r="F21" s="20" t="s">
        <v>106</v>
      </c>
      <c r="G21" s="84" t="s">
        <v>120</v>
      </c>
      <c r="H21" s="84" t="s">
        <v>354</v>
      </c>
      <c r="I21" s="84">
        <v>60</v>
      </c>
      <c r="J21" s="20" t="s">
        <v>113</v>
      </c>
      <c r="K21" s="73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  <c r="AC21" s="230"/>
      <c r="AD21" s="230"/>
      <c r="AE21" s="230"/>
      <c r="AF21" s="230"/>
      <c r="AG21" s="230"/>
      <c r="AH21" s="230"/>
      <c r="AI21" s="230"/>
      <c r="AJ21" s="230"/>
    </row>
    <row r="22" spans="2:36" s="84" customFormat="1">
      <c r="B22" s="35"/>
      <c r="C22" s="36" t="s">
        <v>362</v>
      </c>
      <c r="D22" s="18" t="s">
        <v>363</v>
      </c>
      <c r="E22" s="36" t="s">
        <v>183</v>
      </c>
      <c r="F22" s="18" t="s">
        <v>106</v>
      </c>
      <c r="G22" s="36" t="s">
        <v>354</v>
      </c>
      <c r="H22" s="234" t="s">
        <v>107</v>
      </c>
      <c r="I22" s="36">
        <v>1060</v>
      </c>
      <c r="J22" s="18" t="s">
        <v>109</v>
      </c>
      <c r="K22" s="71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230"/>
      <c r="AJ22" s="230"/>
    </row>
    <row r="23" spans="2:36" s="84" customFormat="1">
      <c r="H23" s="235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230"/>
    </row>
    <row r="24" spans="2:36">
      <c r="B24" s="102"/>
    </row>
    <row r="25" spans="2:36">
      <c r="B25" s="150" t="s">
        <v>530</v>
      </c>
    </row>
    <row r="26" spans="2:36">
      <c r="B26" s="21" t="s">
        <v>305</v>
      </c>
      <c r="C26" s="22" t="s">
        <v>93</v>
      </c>
      <c r="D26" s="22">
        <v>1060</v>
      </c>
      <c r="E26" s="22"/>
      <c r="F26" s="22"/>
      <c r="G26" s="22"/>
      <c r="H26" s="22"/>
      <c r="I26" s="22"/>
      <c r="J26" s="22"/>
      <c r="K26" s="246"/>
    </row>
    <row r="27" spans="2:36">
      <c r="B27" s="27"/>
      <c r="C27" s="84" t="s">
        <v>94</v>
      </c>
      <c r="D27" s="84">
        <v>1060</v>
      </c>
      <c r="E27" s="84"/>
      <c r="F27" s="84"/>
      <c r="G27" s="84"/>
      <c r="H27" s="84"/>
      <c r="I27" s="84"/>
      <c r="J27" s="84"/>
      <c r="K27" s="73"/>
    </row>
    <row r="28" spans="2:36">
      <c r="B28" s="27"/>
      <c r="C28" s="84"/>
      <c r="D28" s="84"/>
      <c r="E28" s="84"/>
      <c r="F28" s="84"/>
      <c r="G28" s="84"/>
      <c r="H28" s="84"/>
      <c r="I28" s="84"/>
      <c r="J28" s="20"/>
      <c r="K28" s="73"/>
    </row>
    <row r="29" spans="2:36">
      <c r="B29" s="27"/>
      <c r="C29" s="102" t="s">
        <v>95</v>
      </c>
      <c r="D29" s="33" t="s">
        <v>96</v>
      </c>
      <c r="E29" s="102" t="s">
        <v>97</v>
      </c>
      <c r="F29" s="33" t="s">
        <v>98</v>
      </c>
      <c r="G29" s="102" t="s">
        <v>99</v>
      </c>
      <c r="H29" s="102" t="s">
        <v>100</v>
      </c>
      <c r="I29" s="102" t="s">
        <v>101</v>
      </c>
      <c r="J29" s="33" t="s">
        <v>102</v>
      </c>
      <c r="K29" s="248"/>
    </row>
    <row r="30" spans="2:36">
      <c r="B30" s="27"/>
      <c r="C30" s="84" t="s">
        <v>103</v>
      </c>
      <c r="D30" s="20" t="s">
        <v>104</v>
      </c>
      <c r="E30" s="84" t="s">
        <v>105</v>
      </c>
      <c r="F30" s="20" t="s">
        <v>106</v>
      </c>
      <c r="G30" s="84" t="s">
        <v>107</v>
      </c>
      <c r="H30" s="84" t="s">
        <v>108</v>
      </c>
      <c r="I30" s="84">
        <v>1060</v>
      </c>
      <c r="J30" s="20" t="s">
        <v>109</v>
      </c>
      <c r="K30" s="73"/>
    </row>
    <row r="31" spans="2:36">
      <c r="B31" s="27"/>
      <c r="C31" s="84" t="s">
        <v>110</v>
      </c>
      <c r="D31" s="20" t="s">
        <v>111</v>
      </c>
      <c r="E31" s="481" t="s">
        <v>112</v>
      </c>
      <c r="F31" s="481"/>
      <c r="G31" s="481"/>
      <c r="H31" s="481"/>
      <c r="I31" s="84">
        <v>1060</v>
      </c>
      <c r="J31" s="20" t="s">
        <v>113</v>
      </c>
      <c r="K31" s="73"/>
    </row>
    <row r="32" spans="2:36">
      <c r="B32" s="27"/>
      <c r="C32" s="84" t="s">
        <v>114</v>
      </c>
      <c r="D32" s="20" t="s">
        <v>115</v>
      </c>
      <c r="E32" s="84" t="s">
        <v>170</v>
      </c>
      <c r="F32" s="20" t="s">
        <v>106</v>
      </c>
      <c r="G32" s="84" t="s">
        <v>108</v>
      </c>
      <c r="H32" s="84" t="s">
        <v>369</v>
      </c>
      <c r="I32" s="84">
        <v>1000</v>
      </c>
      <c r="J32" s="20" t="s">
        <v>113</v>
      </c>
      <c r="K32" s="73"/>
    </row>
    <row r="33" spans="2:13">
      <c r="B33" s="27"/>
      <c r="C33" s="84" t="s">
        <v>118</v>
      </c>
      <c r="D33" s="20" t="s">
        <v>119</v>
      </c>
      <c r="E33" s="84" t="s">
        <v>170</v>
      </c>
      <c r="F33" s="20" t="s">
        <v>106</v>
      </c>
      <c r="G33" s="84" t="s">
        <v>108</v>
      </c>
      <c r="H33" s="84" t="s">
        <v>120</v>
      </c>
      <c r="I33" s="84">
        <v>60</v>
      </c>
      <c r="J33" s="20" t="s">
        <v>113</v>
      </c>
      <c r="K33" s="73"/>
    </row>
    <row r="34" spans="2:13">
      <c r="B34" s="35"/>
      <c r="C34" s="36"/>
      <c r="D34" s="36"/>
      <c r="E34" s="36"/>
      <c r="F34" s="36"/>
      <c r="G34" s="36"/>
      <c r="H34" s="36"/>
      <c r="I34" s="36"/>
      <c r="J34" s="36"/>
      <c r="K34" s="71"/>
    </row>
    <row r="35" spans="2:13">
      <c r="B35" s="84"/>
      <c r="C35" s="84"/>
      <c r="D35" s="84"/>
      <c r="E35" s="84"/>
      <c r="F35" s="84"/>
      <c r="G35" s="84"/>
      <c r="H35" s="84"/>
      <c r="I35" s="84"/>
      <c r="J35" s="84"/>
      <c r="K35" s="84"/>
    </row>
    <row r="36" spans="2:13">
      <c r="B36" s="84"/>
      <c r="C36" s="84"/>
      <c r="D36" s="84"/>
      <c r="E36" s="84"/>
      <c r="F36" s="84"/>
      <c r="G36" s="84"/>
      <c r="H36" s="84"/>
      <c r="I36" s="84"/>
      <c r="J36" s="84"/>
      <c r="K36" s="84"/>
    </row>
    <row r="37" spans="2:13">
      <c r="B37" s="150" t="s">
        <v>531</v>
      </c>
    </row>
    <row r="39" spans="2:13">
      <c r="B39" s="21" t="s">
        <v>532</v>
      </c>
      <c r="C39" s="236"/>
      <c r="D39" s="236"/>
      <c r="E39" s="236"/>
      <c r="F39" s="236"/>
      <c r="G39" s="236"/>
      <c r="H39" s="236"/>
      <c r="I39" s="236"/>
      <c r="J39" s="236"/>
      <c r="K39" s="236"/>
      <c r="L39" s="236"/>
      <c r="M39" s="249"/>
    </row>
    <row r="40" spans="2:13">
      <c r="B40" s="237"/>
      <c r="C40" s="238" t="s">
        <v>533</v>
      </c>
      <c r="D40" s="22" t="s">
        <v>346</v>
      </c>
      <c r="E40" s="22">
        <v>1060</v>
      </c>
      <c r="F40" s="22"/>
      <c r="G40" s="22"/>
      <c r="H40" s="22"/>
      <c r="I40" s="22"/>
      <c r="J40" s="236"/>
      <c r="K40" s="236"/>
      <c r="L40" s="249"/>
      <c r="M40" s="250"/>
    </row>
    <row r="41" spans="2:13">
      <c r="B41" s="237"/>
      <c r="C41" s="239"/>
      <c r="F41" s="84"/>
      <c r="G41" s="84"/>
      <c r="H41" s="84"/>
      <c r="I41" s="84"/>
      <c r="L41" s="250"/>
      <c r="M41" s="250"/>
    </row>
    <row r="42" spans="2:13">
      <c r="B42" s="237"/>
      <c r="C42" s="237"/>
      <c r="D42" s="102" t="s">
        <v>95</v>
      </c>
      <c r="E42" s="33" t="s">
        <v>96</v>
      </c>
      <c r="F42" s="102" t="s">
        <v>97</v>
      </c>
      <c r="G42" s="33" t="s">
        <v>98</v>
      </c>
      <c r="H42" s="102" t="s">
        <v>99</v>
      </c>
      <c r="I42" s="102" t="s">
        <v>100</v>
      </c>
      <c r="J42" s="102" t="s">
        <v>101</v>
      </c>
      <c r="K42" s="33" t="s">
        <v>102</v>
      </c>
      <c r="L42" s="250"/>
      <c r="M42" s="250"/>
    </row>
    <row r="43" spans="2:13">
      <c r="B43" s="237"/>
      <c r="C43" s="27"/>
      <c r="D43" s="84" t="s">
        <v>346</v>
      </c>
      <c r="E43" s="20" t="s">
        <v>349</v>
      </c>
      <c r="F43" s="240" t="s">
        <v>112</v>
      </c>
      <c r="G43" s="241" t="s">
        <v>106</v>
      </c>
      <c r="H43" s="240"/>
      <c r="I43" s="240"/>
      <c r="K43" s="92"/>
      <c r="L43" s="250"/>
      <c r="M43" s="250"/>
    </row>
    <row r="44" spans="2:13">
      <c r="B44" s="237"/>
      <c r="C44" s="27"/>
      <c r="D44" s="84" t="s">
        <v>350</v>
      </c>
      <c r="E44" s="20" t="s">
        <v>351</v>
      </c>
      <c r="F44" s="84" t="s">
        <v>170</v>
      </c>
      <c r="G44" s="20" t="s">
        <v>106</v>
      </c>
      <c r="H44" s="84" t="s">
        <v>353</v>
      </c>
      <c r="I44" s="84" t="s">
        <v>354</v>
      </c>
      <c r="J44" s="230">
        <v>1000</v>
      </c>
      <c r="K44" s="20" t="s">
        <v>113</v>
      </c>
      <c r="L44" s="250"/>
      <c r="M44" s="250"/>
    </row>
    <row r="45" spans="2:13">
      <c r="B45" s="237"/>
      <c r="C45" s="35"/>
      <c r="D45" s="36" t="s">
        <v>355</v>
      </c>
      <c r="E45" s="18" t="s">
        <v>356</v>
      </c>
      <c r="F45" s="36" t="s">
        <v>170</v>
      </c>
      <c r="G45" s="18" t="s">
        <v>106</v>
      </c>
      <c r="H45" s="36" t="s">
        <v>120</v>
      </c>
      <c r="I45" s="36" t="s">
        <v>354</v>
      </c>
      <c r="J45" s="251">
        <v>60</v>
      </c>
      <c r="K45" s="18" t="s">
        <v>113</v>
      </c>
      <c r="L45" s="252"/>
      <c r="M45" s="250"/>
    </row>
    <row r="46" spans="2:13">
      <c r="B46" s="237"/>
      <c r="M46" s="250"/>
    </row>
    <row r="47" spans="2:13">
      <c r="B47" s="237"/>
      <c r="C47" s="242" t="s">
        <v>534</v>
      </c>
      <c r="D47" s="236" t="s">
        <v>421</v>
      </c>
      <c r="E47" s="236">
        <v>1000</v>
      </c>
      <c r="F47" s="236"/>
      <c r="G47" s="236"/>
      <c r="H47" s="236"/>
      <c r="I47" s="236"/>
      <c r="J47" s="236"/>
      <c r="K47" s="236"/>
      <c r="L47" s="249"/>
      <c r="M47" s="250"/>
    </row>
    <row r="48" spans="2:13">
      <c r="B48" s="237"/>
      <c r="C48" s="27"/>
      <c r="L48" s="250"/>
      <c r="M48" s="250"/>
    </row>
    <row r="49" spans="2:13">
      <c r="B49" s="237"/>
      <c r="C49" s="27"/>
      <c r="D49" s="102" t="s">
        <v>95</v>
      </c>
      <c r="E49" s="33" t="s">
        <v>96</v>
      </c>
      <c r="F49" s="102" t="s">
        <v>97</v>
      </c>
      <c r="G49" s="33" t="s">
        <v>98</v>
      </c>
      <c r="H49" s="102" t="s">
        <v>99</v>
      </c>
      <c r="I49" s="102" t="s">
        <v>100</v>
      </c>
      <c r="J49" s="102" t="s">
        <v>101</v>
      </c>
      <c r="K49" s="33" t="s">
        <v>102</v>
      </c>
      <c r="L49" s="250"/>
      <c r="M49" s="250"/>
    </row>
    <row r="50" spans="2:13">
      <c r="B50" s="237"/>
      <c r="C50" s="35"/>
      <c r="D50" s="36" t="s">
        <v>421</v>
      </c>
      <c r="E50" s="18" t="s">
        <v>422</v>
      </c>
      <c r="F50" s="36" t="s">
        <v>170</v>
      </c>
      <c r="G50" s="18" t="s">
        <v>106</v>
      </c>
      <c r="H50" s="36" t="s">
        <v>212</v>
      </c>
      <c r="I50" s="36" t="s">
        <v>423</v>
      </c>
      <c r="J50" s="36">
        <v>1000</v>
      </c>
      <c r="K50" s="18" t="s">
        <v>113</v>
      </c>
      <c r="L50" s="252"/>
      <c r="M50" s="250"/>
    </row>
    <row r="51" spans="2:13">
      <c r="B51" s="237"/>
      <c r="M51" s="250"/>
    </row>
    <row r="52" spans="2:13">
      <c r="B52" s="237"/>
      <c r="C52" s="242" t="s">
        <v>530</v>
      </c>
      <c r="D52" s="236" t="s">
        <v>366</v>
      </c>
      <c r="E52" s="236">
        <v>1060</v>
      </c>
      <c r="F52" s="236"/>
      <c r="G52" s="236"/>
      <c r="H52" s="236"/>
      <c r="I52" s="236"/>
      <c r="J52" s="236"/>
      <c r="K52" s="236"/>
      <c r="L52" s="249"/>
      <c r="M52" s="250"/>
    </row>
    <row r="53" spans="2:13">
      <c r="B53" s="237"/>
      <c r="C53" s="237"/>
      <c r="K53" s="92"/>
      <c r="L53" s="250"/>
      <c r="M53" s="250"/>
    </row>
    <row r="54" spans="2:13">
      <c r="B54" s="237"/>
      <c r="C54" s="237"/>
      <c r="D54" s="84" t="s">
        <v>114</v>
      </c>
      <c r="E54" s="20" t="s">
        <v>115</v>
      </c>
      <c r="F54" s="84" t="s">
        <v>170</v>
      </c>
      <c r="G54" s="20" t="s">
        <v>106</v>
      </c>
      <c r="H54" s="84" t="s">
        <v>132</v>
      </c>
      <c r="I54" s="84" t="s">
        <v>369</v>
      </c>
      <c r="J54" s="84">
        <v>1000</v>
      </c>
      <c r="K54" s="20" t="s">
        <v>113</v>
      </c>
      <c r="L54" s="250"/>
      <c r="M54" s="250"/>
    </row>
    <row r="55" spans="2:13">
      <c r="B55" s="237"/>
      <c r="C55" s="243"/>
      <c r="D55" s="36" t="s">
        <v>118</v>
      </c>
      <c r="E55" s="18" t="s">
        <v>119</v>
      </c>
      <c r="F55" s="36" t="s">
        <v>170</v>
      </c>
      <c r="G55" s="18" t="s">
        <v>106</v>
      </c>
      <c r="H55" s="36" t="s">
        <v>132</v>
      </c>
      <c r="I55" s="36" t="s">
        <v>120</v>
      </c>
      <c r="J55" s="36">
        <v>60</v>
      </c>
      <c r="K55" s="18" t="s">
        <v>113</v>
      </c>
      <c r="L55" s="252"/>
      <c r="M55" s="250"/>
    </row>
    <row r="56" spans="2:13">
      <c r="B56" s="237"/>
      <c r="C56" s="242"/>
      <c r="M56" s="250"/>
    </row>
    <row r="57" spans="2:13" ht="14.25">
      <c r="B57" s="237"/>
      <c r="C57" s="242" t="s">
        <v>535</v>
      </c>
      <c r="D57" s="22" t="s">
        <v>536</v>
      </c>
      <c r="E57" s="22">
        <v>1060</v>
      </c>
      <c r="F57" s="244"/>
      <c r="G57" s="244"/>
      <c r="H57" s="244"/>
      <c r="I57" s="244"/>
      <c r="J57" s="244"/>
      <c r="K57" s="244"/>
      <c r="L57" s="249"/>
      <c r="M57" s="250"/>
    </row>
    <row r="58" spans="2:13" ht="14.25">
      <c r="B58" s="237"/>
      <c r="C58" s="237"/>
      <c r="D58" s="84" t="s">
        <v>537</v>
      </c>
      <c r="E58" s="84">
        <v>1000</v>
      </c>
      <c r="F58" s="245"/>
      <c r="G58" s="245"/>
      <c r="H58" s="245"/>
      <c r="I58" s="245"/>
      <c r="J58" s="245"/>
      <c r="K58" s="245"/>
      <c r="L58" s="250"/>
      <c r="M58" s="250"/>
    </row>
    <row r="59" spans="2:13" ht="14.25">
      <c r="B59" s="237"/>
      <c r="C59" s="237"/>
      <c r="D59" s="84" t="s">
        <v>538</v>
      </c>
      <c r="E59" s="84">
        <v>1060</v>
      </c>
      <c r="F59" s="245"/>
      <c r="G59" s="245"/>
      <c r="H59" s="245"/>
      <c r="I59" s="245"/>
      <c r="J59" s="245"/>
      <c r="K59" s="245"/>
      <c r="L59" s="250"/>
      <c r="M59" s="250"/>
    </row>
    <row r="60" spans="2:13" ht="14.25">
      <c r="B60" s="237"/>
      <c r="C60" s="237"/>
      <c r="D60" s="84" t="s">
        <v>539</v>
      </c>
      <c r="E60" s="84">
        <v>1000</v>
      </c>
      <c r="F60" s="245"/>
      <c r="G60" s="245"/>
      <c r="H60" s="245"/>
      <c r="I60" s="245"/>
      <c r="J60" s="245"/>
      <c r="K60" s="245"/>
      <c r="L60" s="250"/>
      <c r="M60" s="250"/>
    </row>
    <row r="61" spans="2:13" ht="14.25">
      <c r="B61" s="237"/>
      <c r="C61" s="237"/>
      <c r="D61" s="84" t="s">
        <v>540</v>
      </c>
      <c r="E61" s="84">
        <v>1060</v>
      </c>
      <c r="F61" s="245"/>
      <c r="G61" s="245"/>
      <c r="H61" s="245"/>
      <c r="I61" s="245"/>
      <c r="J61" s="245"/>
      <c r="K61" s="245"/>
      <c r="L61" s="250"/>
      <c r="M61" s="250"/>
    </row>
    <row r="62" spans="2:13" ht="14.25">
      <c r="B62" s="237"/>
      <c r="C62" s="237"/>
      <c r="D62" s="84" t="s">
        <v>541</v>
      </c>
      <c r="E62" s="84">
        <v>424</v>
      </c>
      <c r="F62" s="245"/>
      <c r="G62" s="245"/>
      <c r="H62" s="245"/>
      <c r="I62" s="245"/>
      <c r="J62" s="245"/>
      <c r="K62" s="245"/>
      <c r="L62" s="250"/>
      <c r="M62" s="250"/>
    </row>
    <row r="63" spans="2:13" ht="14.25">
      <c r="B63" s="237"/>
      <c r="C63" s="237"/>
      <c r="D63" s="84" t="s">
        <v>542</v>
      </c>
      <c r="E63" s="84">
        <v>3060</v>
      </c>
      <c r="F63" s="245"/>
      <c r="G63" s="245"/>
      <c r="H63" s="245"/>
      <c r="I63" s="245"/>
      <c r="J63" s="245"/>
      <c r="K63" s="245"/>
      <c r="L63" s="250"/>
      <c r="M63" s="250"/>
    </row>
    <row r="64" spans="2:13" ht="14.25">
      <c r="B64" s="237"/>
      <c r="C64" s="237"/>
      <c r="D64" s="84" t="s">
        <v>543</v>
      </c>
      <c r="E64" s="84">
        <v>1000</v>
      </c>
      <c r="F64" s="245"/>
      <c r="G64" s="245"/>
      <c r="H64" s="245"/>
      <c r="I64" s="245"/>
      <c r="J64" s="245"/>
      <c r="K64" s="245"/>
      <c r="L64" s="250"/>
      <c r="M64" s="250"/>
    </row>
    <row r="65" spans="2:13" ht="14.25">
      <c r="B65" s="237"/>
      <c r="C65" s="237"/>
      <c r="D65" s="84" t="s">
        <v>544</v>
      </c>
      <c r="E65" s="84">
        <v>0</v>
      </c>
      <c r="F65" s="245"/>
      <c r="G65" s="245"/>
      <c r="H65" s="245"/>
      <c r="I65" s="245"/>
      <c r="J65" s="245"/>
      <c r="K65" s="245"/>
      <c r="L65" s="250"/>
      <c r="M65" s="250"/>
    </row>
    <row r="66" spans="2:13" ht="14.25">
      <c r="B66" s="237"/>
      <c r="C66" s="237"/>
      <c r="D66" s="84"/>
      <c r="E66" s="84"/>
      <c r="F66" s="245"/>
      <c r="G66" s="245"/>
      <c r="H66" s="245"/>
      <c r="I66" s="245"/>
      <c r="J66" s="245"/>
      <c r="K66" s="245"/>
      <c r="L66" s="250"/>
      <c r="M66" s="250"/>
    </row>
    <row r="67" spans="2:13">
      <c r="B67" s="237"/>
      <c r="C67" s="237"/>
      <c r="D67" s="102" t="s">
        <v>95</v>
      </c>
      <c r="E67" s="33" t="s">
        <v>96</v>
      </c>
      <c r="F67" s="102" t="s">
        <v>97</v>
      </c>
      <c r="G67" s="33" t="s">
        <v>98</v>
      </c>
      <c r="H67" s="102" t="s">
        <v>99</v>
      </c>
      <c r="I67" s="102" t="s">
        <v>100</v>
      </c>
      <c r="J67" s="256" t="s">
        <v>101</v>
      </c>
      <c r="K67" s="33" t="s">
        <v>102</v>
      </c>
      <c r="L67" s="250"/>
      <c r="M67" s="250"/>
    </row>
    <row r="68" spans="2:13">
      <c r="B68" s="237"/>
      <c r="C68" s="237"/>
      <c r="D68" s="84" t="s">
        <v>536</v>
      </c>
      <c r="E68" s="20" t="s">
        <v>363</v>
      </c>
      <c r="F68" s="84" t="s">
        <v>105</v>
      </c>
      <c r="G68" s="20" t="s">
        <v>106</v>
      </c>
      <c r="H68" s="84" t="s">
        <v>354</v>
      </c>
      <c r="I68" s="84" t="s">
        <v>545</v>
      </c>
      <c r="J68" s="85">
        <v>1060</v>
      </c>
      <c r="K68" s="20" t="s">
        <v>109</v>
      </c>
      <c r="L68" s="250"/>
      <c r="M68" s="250"/>
    </row>
    <row r="69" spans="2:13">
      <c r="B69" s="237"/>
      <c r="C69" s="237"/>
      <c r="D69" s="84" t="s">
        <v>537</v>
      </c>
      <c r="E69" s="20" t="s">
        <v>363</v>
      </c>
      <c r="F69" s="84" t="s">
        <v>105</v>
      </c>
      <c r="G69" s="20" t="s">
        <v>106</v>
      </c>
      <c r="H69" s="84" t="s">
        <v>423</v>
      </c>
      <c r="I69" s="84" t="s">
        <v>545</v>
      </c>
      <c r="J69" s="85">
        <v>1000</v>
      </c>
      <c r="K69" s="20" t="s">
        <v>109</v>
      </c>
      <c r="L69" s="250"/>
      <c r="M69" s="250"/>
    </row>
    <row r="70" spans="2:13">
      <c r="B70" s="237"/>
      <c r="C70" s="237"/>
      <c r="D70" s="84" t="s">
        <v>538</v>
      </c>
      <c r="E70" s="20" t="s">
        <v>363</v>
      </c>
      <c r="F70" s="84" t="s">
        <v>105</v>
      </c>
      <c r="G70" s="20" t="s">
        <v>106</v>
      </c>
      <c r="H70" s="84" t="s">
        <v>354</v>
      </c>
      <c r="I70" s="84" t="s">
        <v>545</v>
      </c>
      <c r="J70" s="85">
        <v>1060</v>
      </c>
      <c r="K70" s="20" t="s">
        <v>109</v>
      </c>
      <c r="L70" s="250"/>
      <c r="M70" s="250"/>
    </row>
    <row r="71" spans="2:13">
      <c r="B71" s="237"/>
      <c r="C71" s="237"/>
      <c r="D71" s="84" t="s">
        <v>539</v>
      </c>
      <c r="E71" s="20" t="s">
        <v>363</v>
      </c>
      <c r="F71" s="84" t="s">
        <v>105</v>
      </c>
      <c r="G71" s="20" t="s">
        <v>106</v>
      </c>
      <c r="H71" s="84" t="s">
        <v>423</v>
      </c>
      <c r="I71" s="84" t="s">
        <v>545</v>
      </c>
      <c r="J71" s="85">
        <v>1000</v>
      </c>
      <c r="K71" s="20" t="s">
        <v>109</v>
      </c>
      <c r="L71" s="250"/>
      <c r="M71" s="250"/>
    </row>
    <row r="72" spans="2:13">
      <c r="B72" s="237"/>
      <c r="C72" s="237"/>
      <c r="D72" s="84" t="s">
        <v>540</v>
      </c>
      <c r="E72" s="20" t="s">
        <v>104</v>
      </c>
      <c r="F72" s="84" t="s">
        <v>105</v>
      </c>
      <c r="G72" s="20" t="s">
        <v>106</v>
      </c>
      <c r="H72" s="84" t="s">
        <v>545</v>
      </c>
      <c r="I72" s="84" t="s">
        <v>132</v>
      </c>
      <c r="J72" s="85">
        <v>1060</v>
      </c>
      <c r="K72" s="20" t="s">
        <v>109</v>
      </c>
      <c r="L72" s="250"/>
      <c r="M72" s="250"/>
    </row>
    <row r="73" spans="2:13">
      <c r="B73" s="237"/>
      <c r="C73" s="237"/>
      <c r="D73" s="84" t="s">
        <v>541</v>
      </c>
      <c r="E73" s="20" t="s">
        <v>104</v>
      </c>
      <c r="F73" s="84" t="s">
        <v>105</v>
      </c>
      <c r="G73" s="20" t="s">
        <v>106</v>
      </c>
      <c r="H73" s="84" t="s">
        <v>545</v>
      </c>
      <c r="I73" s="84" t="s">
        <v>132</v>
      </c>
      <c r="J73" s="85">
        <v>424</v>
      </c>
      <c r="K73" s="20" t="s">
        <v>109</v>
      </c>
      <c r="L73" s="250"/>
      <c r="M73" s="250"/>
    </row>
    <row r="74" spans="2:13" ht="14.25">
      <c r="B74" s="237"/>
      <c r="C74" s="237"/>
      <c r="D74" s="84" t="s">
        <v>542</v>
      </c>
      <c r="E74" s="253" t="s">
        <v>363</v>
      </c>
      <c r="F74" s="245" t="s">
        <v>183</v>
      </c>
      <c r="G74" s="20" t="s">
        <v>106</v>
      </c>
      <c r="H74" s="84" t="s">
        <v>545</v>
      </c>
      <c r="I74" s="84" t="s">
        <v>107</v>
      </c>
      <c r="J74" s="84">
        <v>3060</v>
      </c>
      <c r="K74" s="20" t="s">
        <v>109</v>
      </c>
      <c r="L74" s="250"/>
      <c r="M74" s="250"/>
    </row>
    <row r="75" spans="2:13" ht="14.25">
      <c r="B75" s="237"/>
      <c r="C75" s="237"/>
      <c r="D75" s="84" t="s">
        <v>543</v>
      </c>
      <c r="E75" s="20" t="s">
        <v>104</v>
      </c>
      <c r="F75" s="245" t="s">
        <v>105</v>
      </c>
      <c r="G75" s="20" t="s">
        <v>106</v>
      </c>
      <c r="H75" s="84" t="s">
        <v>107</v>
      </c>
      <c r="I75" s="84" t="s">
        <v>545</v>
      </c>
      <c r="J75" s="85">
        <v>1000</v>
      </c>
      <c r="K75" s="20" t="s">
        <v>109</v>
      </c>
      <c r="L75" s="250"/>
      <c r="M75" s="250"/>
    </row>
    <row r="76" spans="2:13" ht="14.25">
      <c r="B76" s="237"/>
      <c r="C76" s="243"/>
      <c r="D76" s="36" t="s">
        <v>544</v>
      </c>
      <c r="E76" s="254"/>
      <c r="F76" s="255" t="s">
        <v>112</v>
      </c>
      <c r="G76" s="255"/>
      <c r="H76" s="255"/>
      <c r="I76" s="255"/>
      <c r="J76" s="255"/>
      <c r="K76" s="254"/>
      <c r="L76" s="252"/>
      <c r="M76" s="250"/>
    </row>
    <row r="77" spans="2:13">
      <c r="B77" s="237"/>
      <c r="M77" s="250"/>
    </row>
    <row r="78" spans="2:13">
      <c r="B78" s="243"/>
      <c r="C78" s="251"/>
      <c r="D78" s="251"/>
      <c r="E78" s="251"/>
      <c r="F78" s="251"/>
      <c r="G78" s="251"/>
      <c r="H78" s="251"/>
      <c r="I78" s="251"/>
      <c r="J78" s="251"/>
      <c r="K78" s="251"/>
      <c r="L78" s="251"/>
      <c r="M78" s="252"/>
    </row>
  </sheetData>
  <mergeCells count="2">
    <mergeCell ref="E19:H19"/>
    <mergeCell ref="E31:H31"/>
  </mergeCells>
  <phoneticPr fontId="7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版本</vt:lpstr>
      <vt:lpstr>A01_新契约_个单、CBBC、家庭单</vt:lpstr>
      <vt:lpstr>万能险通用规则</vt:lpstr>
      <vt:lpstr>万能险本期两全年金</vt:lpstr>
      <vt:lpstr>A02_续期_个单、CBBC、家庭单</vt:lpstr>
      <vt:lpstr>A03_保全_个单、CBBC、家庭单</vt:lpstr>
      <vt:lpstr>8-理赔</vt:lpstr>
      <vt:lpstr>B01_新契约_精英计划</vt:lpstr>
      <vt:lpstr>B02_保全_精英计划 </vt:lpstr>
      <vt:lpstr>B03_续期_精英计划</vt:lpstr>
      <vt:lpstr>AB04_理赔</vt:lpstr>
      <vt:lpstr>D01_相互保记账规则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2020-07-01T02:21:05Z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