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-44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<sst xmlns="http://schemas.openxmlformats.org/spreadsheetml/2006/main" count="99" uniqueCount="91">
  <si>
    <t>南三陸まなびの里　いりやど</t>
  </si>
  <si>
    <t>山内鮮魚店　静江館</t>
  </si>
  <si>
    <t>0226-25-9501</t>
  </si>
  <si>
    <t>校舎の宿　さんさん館</t>
  </si>
  <si>
    <t>0226-46-5633</t>
  </si>
  <si>
    <t>農漁家民宿　やすらぎ</t>
  </si>
  <si>
    <t>0226-36-3670</t>
  </si>
  <si>
    <t>平成の森　宿泊施設</t>
  </si>
  <si>
    <t>0226-36-3115</t>
  </si>
  <si>
    <t>南三陸 竜巳や</t>
  </si>
  <si>
    <t>0226-25-9377</t>
  </si>
  <si>
    <t>民宿　清観荘</t>
  </si>
  <si>
    <t>0226-36-2414</t>
  </si>
  <si>
    <t>民宿　下道荘</t>
  </si>
  <si>
    <t>0226-46-6318</t>
  </si>
  <si>
    <t>民宿　なか</t>
  </si>
  <si>
    <t>0226-46-6309</t>
  </si>
  <si>
    <t>民宿　ながしず荘</t>
  </si>
  <si>
    <t>0226-46-9248</t>
  </si>
  <si>
    <t>南三陸ホテル観洋</t>
  </si>
  <si>
    <t>0226-46-2442</t>
  </si>
  <si>
    <t>民宿　津の宮荘</t>
  </si>
  <si>
    <t>0226-46-9354</t>
  </si>
  <si>
    <t>0226-46-2159</t>
  </si>
  <si>
    <t>創菜旬魚　はしもと</t>
  </si>
  <si>
    <t>0226-29-6343</t>
  </si>
  <si>
    <t>松原食堂</t>
  </si>
  <si>
    <t>0226-46-2433</t>
  </si>
  <si>
    <t>季節料理　志のや</t>
  </si>
  <si>
    <t>0226-47-1688</t>
  </si>
  <si>
    <t>豊楽食堂</t>
  </si>
  <si>
    <t>0226-46-3512</t>
  </si>
  <si>
    <t>弁慶鮨</t>
  </si>
  <si>
    <t>0226-46-5141</t>
  </si>
  <si>
    <t>三陸味処　田中前</t>
  </si>
  <si>
    <t>0226-25-9937</t>
  </si>
  <si>
    <t>南三陸観洋　レストランシーサイド</t>
    <phoneticPr fontId="1"/>
  </si>
  <si>
    <t>オーイング菓子工房　Ryo</t>
  </si>
  <si>
    <t>090-9743-1333</t>
  </si>
  <si>
    <t>ニュー泊崎荘</t>
    <phoneticPr fontId="1"/>
  </si>
  <si>
    <t>宮城県本吉郡南三陸町戸倉
字長清水30-1</t>
    <phoneticPr fontId="1"/>
  </si>
  <si>
    <t>宮城県本吉郡南三陸町戸倉
字合羽沢41-1</t>
    <phoneticPr fontId="1"/>
  </si>
  <si>
    <t>宮城県本吉郡南三陸町歌津
町向67-2</t>
    <phoneticPr fontId="1"/>
  </si>
  <si>
    <t>宮城県本吉郡南三陸町歌津
字升沢28-1</t>
    <phoneticPr fontId="1"/>
  </si>
  <si>
    <t>宮城県本吉郡南三陸町歌津
字番所34</t>
    <phoneticPr fontId="1"/>
  </si>
  <si>
    <t>宮城県本吉郡南三陸町入谷
字山の神平10-1</t>
    <phoneticPr fontId="1"/>
  </si>
  <si>
    <t>宮城県本吉郡南三陸町入谷
字鏡石5-3</t>
    <phoneticPr fontId="1"/>
  </si>
  <si>
    <t>宮城県本吉郡南三陸町志津川
字黒崎99-17</t>
    <phoneticPr fontId="1"/>
  </si>
  <si>
    <t>宮城県本吉郡南三陸町志津川
字袖浜146-3</t>
    <phoneticPr fontId="1"/>
  </si>
  <si>
    <t>宮城県本吉郡南三陸町志津川
字袖浜148-2</t>
    <phoneticPr fontId="1"/>
  </si>
  <si>
    <t>南三陸さんさん商店街内</t>
    <phoneticPr fontId="1"/>
  </si>
  <si>
    <t>南三陸町志津川字黒崎99-17</t>
  </si>
  <si>
    <t>南三陸町戸倉字坂本104-1</t>
  </si>
  <si>
    <t>南三陸町歌津字管ノ浜48</t>
  </si>
  <si>
    <t>南三陸町志津川字沼田150-35</t>
  </si>
  <si>
    <t>宮城県本吉郡南三陸町歌津
字田の頭105-1</t>
    <phoneticPr fontId="1"/>
  </si>
  <si>
    <t>（株）三浦石油</t>
  </si>
  <si>
    <t>宮城県本吉郡南三陸町歌津町向１３７−７</t>
  </si>
  <si>
    <t>0226-36-2018</t>
  </si>
  <si>
    <t>（有）丸三石油</t>
  </si>
  <si>
    <t>0226-36-2510</t>
  </si>
  <si>
    <t>宮城県本吉郡南三陸町歌津大沼２１８−４５</t>
  </si>
  <si>
    <t>東京屋商事</t>
  </si>
  <si>
    <t>宮城県本吉郡南三陸町歌津大沼１１−２</t>
  </si>
  <si>
    <t>0226-36-2410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</si>
  <si>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</si>
  <si>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</si>
  <si>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</si>
  <si>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</si>
  <si>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</si>
  <si>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</si>
  <si>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</si>
  <si>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</si>
  <si>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</si>
  <si>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</t>
    <phoneticPr fontId="1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</si>
  <si>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</si>
  <si>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</si>
  <si>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</si>
  <si>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</si>
  <si>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</si>
  <si>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</si>
  <si>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</si>
  <si>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</si>
  <si>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</si>
  <si>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gs</t>
    <phoneticPr fontId="1"/>
  </si>
  <si>
    <t>0226-36-3315</t>
    <phoneticPr fontId="1"/>
  </si>
  <si>
    <t>","</t>
    <phoneticPr fontId="1"/>
  </si>
  <si>
    <t>["</t>
    <phoneticPr fontId="1"/>
  </si>
  <si>
    <t>"],</t>
    <phoneticPr fontId="1"/>
  </si>
  <si>
    <t>b11</t>
    <phoneticPr fontId="1"/>
  </si>
  <si>
    <t>r1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</si>
</sst>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8"/>
      <name val="Meiryo UI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0"/>
      <name val="Meiryo UI"/>
      <family val="2"/>
      <charset val="128"/>
    </font>
    <font>
      <sz val="12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2" workbookViewId="0">
      <selection activeCell="E20" sqref="E20"/>
    </sheetView>
  </sheetViews>
  <sheetFormatPr baseColWidth="12" defaultRowHeight="18" x14ac:dyDescent="0"/>
  <cols>
    <col min="1" max="1" width="10.5" customWidth="1"/>
    <col min="2" max="2" width="24.1640625" style="8" customWidth="1"/>
    <col min="3" max="3" width="4.83203125" style="8" customWidth="1"/>
    <col min="4" max="5" width="12.83203125" style="1"/>
    <col min="6" max="6" width="20.6640625" style="8" customWidth="1"/>
    <col min="7" max="7" width="30.5" style="1" customWidth="1"/>
    <col min="8" max="8" width="46" customWidth="1"/>
  </cols>
  <sheetData>
    <row r="1" spans="1:10">
      <c r="H1" t="s">
        <v>87</v>
      </c>
      <c r="I1" t="s">
        <v>86</v>
      </c>
      <c r="J1" t="s">
        <v>88</v>
      </c>
    </row>
    <row r="2" spans="1:10" ht="31">
      <c r="A2" s="2">
        <v>1</v>
      </c>
      <c r="B2" s="3" t="s">
        <v>39</v>
      </c>
      <c r="C2" s="7" t="s">
        <v>74</v>
      </c>
      <c r="D2" s="1">
        <v>141.56147569999999</v>
      </c>
      <c r="E2" s="1">
        <v>38.699205499999998</v>
      </c>
      <c r="F2" s="3" t="s">
        <v>85</v>
      </c>
      <c r="G2" s="5" t="s">
        <v>44</v>
      </c>
      <c r="H2" t="str">
        <f>CONCATENATE($H$1,B2,$I$1,C2,$I$1,D2,$I$1,E2,$I$1,F2,$J$1)</f>
        <v>["ニュー泊崎荘","b1","141.5614757","38.6992055","0226-36-3315"],</v>
      </c>
    </row>
    <row r="3" spans="1:10" ht="31">
      <c r="A3" s="2">
        <v>2</v>
      </c>
      <c r="B3" s="3" t="s">
        <v>11</v>
      </c>
      <c r="C3" s="7" t="s">
        <v>65</v>
      </c>
      <c r="D3" s="1">
        <v>141.5590727</v>
      </c>
      <c r="E3" s="1">
        <v>38.705565900000003</v>
      </c>
      <c r="F3" s="3" t="s">
        <v>12</v>
      </c>
      <c r="G3" s="5" t="s">
        <v>55</v>
      </c>
      <c r="H3" t="str">
        <f t="shared" ref="H3:H24" si="0">CONCATENATE($H$1,B3,$I$1,C3,$I$1,D3,$I$1,E3,$I$1,F3,$J$1)</f>
        <v>["民宿　清観荘","b2","141.5590727","38.7055659","0226-36-2414"],</v>
      </c>
    </row>
    <row r="4" spans="1:10" ht="31">
      <c r="A4" s="2">
        <v>3</v>
      </c>
      <c r="B4" s="3" t="s">
        <v>7</v>
      </c>
      <c r="C4" s="7" t="s">
        <v>66</v>
      </c>
      <c r="D4" s="1">
        <v>141.52230499999999</v>
      </c>
      <c r="E4" s="1">
        <v>38.716944300000002</v>
      </c>
      <c r="F4" s="3" t="s">
        <v>8</v>
      </c>
      <c r="G4" s="5" t="s">
        <v>43</v>
      </c>
      <c r="H4" t="str">
        <f t="shared" si="0"/>
        <v>["平成の森　宿泊施設","b3","141.522305","38.7169443","0226-36-3115"],</v>
      </c>
    </row>
    <row r="5" spans="1:10" ht="31">
      <c r="A5" s="2">
        <v>4</v>
      </c>
      <c r="B5" s="3" t="s">
        <v>5</v>
      </c>
      <c r="C5" s="7" t="s">
        <v>67</v>
      </c>
      <c r="D5" s="1">
        <v>141.5227051</v>
      </c>
      <c r="E5" s="1">
        <v>38.710922600000004</v>
      </c>
      <c r="F5" s="3" t="s">
        <v>6</v>
      </c>
      <c r="G5" s="5" t="s">
        <v>42</v>
      </c>
      <c r="H5" t="str">
        <f t="shared" si="0"/>
        <v>["農漁家民宿　やすらぎ","b4","141.5227051","38.7109226","0226-36-3670"],</v>
      </c>
    </row>
    <row r="6" spans="1:10" ht="31">
      <c r="A6" s="2">
        <v>5</v>
      </c>
      <c r="B6" s="3" t="s">
        <v>3</v>
      </c>
      <c r="C6" s="7" t="s">
        <v>68</v>
      </c>
      <c r="D6" s="1">
        <v>141.42410949999999</v>
      </c>
      <c r="E6" s="1">
        <v>38.7184107</v>
      </c>
      <c r="F6" s="3" t="s">
        <v>4</v>
      </c>
      <c r="G6" s="5" t="s">
        <v>45</v>
      </c>
      <c r="H6" t="str">
        <f t="shared" si="0"/>
        <v>["校舎の宿　さんさん館","b5","141.4241095","38.7184107","0226-46-5633"],</v>
      </c>
    </row>
    <row r="7" spans="1:10" ht="31">
      <c r="A7" s="2">
        <v>6</v>
      </c>
      <c r="B7" s="6" t="s">
        <v>0</v>
      </c>
      <c r="C7" s="7" t="s">
        <v>69</v>
      </c>
      <c r="D7" s="1">
        <v>141.40918400000001</v>
      </c>
      <c r="E7" s="1">
        <v>38.701675700000003</v>
      </c>
      <c r="F7" s="3" t="s">
        <v>2</v>
      </c>
      <c r="G7" s="5" t="s">
        <v>46</v>
      </c>
      <c r="H7" t="str">
        <f t="shared" si="0"/>
        <v>["南三陸まなびの里　いりやど","b6","141.409184","38.7016757","0226-25-9501"],</v>
      </c>
    </row>
    <row r="8" spans="1:10" ht="31">
      <c r="A8" s="2">
        <v>7</v>
      </c>
      <c r="B8" s="3" t="s">
        <v>13</v>
      </c>
      <c r="C8" s="7" t="s">
        <v>70</v>
      </c>
      <c r="D8" s="1">
        <v>141.46763899999999</v>
      </c>
      <c r="E8" s="1">
        <v>38.676610699999998</v>
      </c>
      <c r="F8" s="3" t="s">
        <v>14</v>
      </c>
      <c r="G8" s="5" t="s">
        <v>48</v>
      </c>
      <c r="H8" t="str">
        <f t="shared" si="0"/>
        <v>["民宿　下道荘","b7","141.467639","38.6766107","0226-46-6318"],</v>
      </c>
    </row>
    <row r="9" spans="1:10" ht="31">
      <c r="A9" s="2">
        <v>8</v>
      </c>
      <c r="B9" s="3" t="s">
        <v>15</v>
      </c>
      <c r="C9" s="7" t="s">
        <v>71</v>
      </c>
      <c r="D9" s="1">
        <v>141.4685862</v>
      </c>
      <c r="E9" s="1">
        <v>38.676380100000003</v>
      </c>
      <c r="F9" s="3" t="s">
        <v>16</v>
      </c>
      <c r="G9" s="5" t="s">
        <v>49</v>
      </c>
      <c r="H9" t="str">
        <f t="shared" si="0"/>
        <v>["民宿　なか","b8","141.4685862","38.6763801","0226-46-6309"],</v>
      </c>
    </row>
    <row r="10" spans="1:10" ht="31">
      <c r="A10" s="2">
        <v>9</v>
      </c>
      <c r="B10" s="3" t="s">
        <v>19</v>
      </c>
      <c r="C10" s="7" t="s">
        <v>72</v>
      </c>
      <c r="D10" s="1">
        <v>141.44757759999999</v>
      </c>
      <c r="E10" s="1">
        <v>38.659650999999997</v>
      </c>
      <c r="F10" s="3" t="s">
        <v>20</v>
      </c>
      <c r="G10" s="5" t="s">
        <v>47</v>
      </c>
      <c r="H10" t="str">
        <f t="shared" si="0"/>
        <v>["南三陸ホテル観洋","b9","141.4475776","38.659651","0226-46-2442"],</v>
      </c>
    </row>
    <row r="11" spans="1:10" ht="31">
      <c r="A11" s="2">
        <v>10</v>
      </c>
      <c r="B11" s="3" t="s">
        <v>21</v>
      </c>
      <c r="C11" s="7" t="s">
        <v>73</v>
      </c>
      <c r="D11" s="1">
        <v>141.4815562</v>
      </c>
      <c r="E11" s="1">
        <v>38.642497900000002</v>
      </c>
      <c r="F11" s="3" t="s">
        <v>22</v>
      </c>
      <c r="G11" s="5" t="s">
        <v>41</v>
      </c>
      <c r="H11" t="str">
        <f t="shared" si="0"/>
        <v>["民宿　津の宮荘","b10","141.4815562","38.6424979","0226-46-9354"],</v>
      </c>
    </row>
    <row r="12" spans="1:10" ht="31">
      <c r="A12" s="2">
        <v>11</v>
      </c>
      <c r="B12" s="3" t="s">
        <v>17</v>
      </c>
      <c r="C12" s="4" t="s">
        <v>89</v>
      </c>
      <c r="D12" s="1">
        <v>141.5089734</v>
      </c>
      <c r="E12" s="1">
        <v>38.637343700000002</v>
      </c>
      <c r="F12" s="3" t="s">
        <v>18</v>
      </c>
      <c r="G12" s="5" t="s">
        <v>40</v>
      </c>
      <c r="H12" t="str">
        <f t="shared" si="0"/>
        <v>["民宿　ながしず荘","b11","141.5089734","38.6373437","0226-46-9248"],</v>
      </c>
    </row>
    <row r="13" spans="1:10">
      <c r="A13" s="2">
        <v>1</v>
      </c>
      <c r="B13" s="3" t="s">
        <v>9</v>
      </c>
      <c r="C13" s="7" t="s">
        <v>90</v>
      </c>
      <c r="D13" s="1">
        <v>141.5304988</v>
      </c>
      <c r="E13" s="1">
        <v>38.719063800000001</v>
      </c>
      <c r="F13" s="3" t="s">
        <v>10</v>
      </c>
      <c r="G13" s="1" t="s">
        <v>53</v>
      </c>
      <c r="H13" t="str">
        <f t="shared" si="0"/>
        <v>["南三陸 竜巳や","r1","141.5304988","38.7190638","0226-25-9377"],</v>
      </c>
    </row>
    <row r="14" spans="1:10">
      <c r="A14" s="2">
        <v>2</v>
      </c>
      <c r="B14" s="3" t="s">
        <v>1</v>
      </c>
      <c r="C14" s="7" t="s">
        <v>75</v>
      </c>
      <c r="D14" s="1">
        <v>141.46389149999999</v>
      </c>
      <c r="E14" s="1">
        <v>38.685309699999998</v>
      </c>
      <c r="F14" s="3" t="s">
        <v>23</v>
      </c>
      <c r="G14" s="1" t="s">
        <v>54</v>
      </c>
      <c r="H14" t="str">
        <f t="shared" si="0"/>
        <v>["山内鮮魚店　静江館","r2","141.4638915","38.6853097","0226-46-2159"],</v>
      </c>
    </row>
    <row r="15" spans="1:10">
      <c r="A15" s="2">
        <v>3</v>
      </c>
      <c r="B15" s="3" t="s">
        <v>24</v>
      </c>
      <c r="C15" s="7" t="s">
        <v>76</v>
      </c>
      <c r="D15" s="1">
        <v>141.43781661987299</v>
      </c>
      <c r="E15" s="1">
        <v>38.686313736883598</v>
      </c>
      <c r="F15" s="3" t="s">
        <v>25</v>
      </c>
      <c r="G15" s="1" t="s">
        <v>50</v>
      </c>
      <c r="H15" t="str">
        <f t="shared" si="0"/>
        <v>["創菜旬魚　はしもと","r3","141.437816619873","38.6863137368836","0226-29-6343"],</v>
      </c>
    </row>
    <row r="16" spans="1:10">
      <c r="A16" s="2">
        <v>4</v>
      </c>
      <c r="B16" s="3" t="s">
        <v>26</v>
      </c>
      <c r="C16" s="7" t="s">
        <v>77</v>
      </c>
      <c r="D16" s="1">
        <v>141.43927574157701</v>
      </c>
      <c r="E16" s="1">
        <v>38.686313736883598</v>
      </c>
      <c r="F16" s="3" t="s">
        <v>27</v>
      </c>
      <c r="G16" s="1" t="s">
        <v>50</v>
      </c>
      <c r="H16" t="str">
        <f t="shared" si="0"/>
        <v>["松原食堂","r4","141.439275741577","38.6863137368836","0226-46-2433"],</v>
      </c>
    </row>
    <row r="17" spans="1:8">
      <c r="A17" s="2">
        <v>5</v>
      </c>
      <c r="B17" s="3" t="s">
        <v>28</v>
      </c>
      <c r="C17" s="7" t="s">
        <v>78</v>
      </c>
      <c r="D17" s="1">
        <v>141.43601417541501</v>
      </c>
      <c r="E17" s="1">
        <v>38.687184701633697</v>
      </c>
      <c r="F17" s="3" t="s">
        <v>29</v>
      </c>
      <c r="G17" s="1" t="s">
        <v>50</v>
      </c>
      <c r="H17" t="str">
        <f t="shared" si="0"/>
        <v>["季節料理　志のや","r5","141.436014175415","38.6871847016337","0226-47-1688"],</v>
      </c>
    </row>
    <row r="18" spans="1:8">
      <c r="A18" s="2">
        <v>6</v>
      </c>
      <c r="B18" s="3" t="s">
        <v>30</v>
      </c>
      <c r="C18" s="7" t="s">
        <v>79</v>
      </c>
      <c r="D18" s="1">
        <v>141.43464088439899</v>
      </c>
      <c r="E18" s="1">
        <v>38.686715721931797</v>
      </c>
      <c r="F18" s="3" t="s">
        <v>31</v>
      </c>
      <c r="G18" s="1" t="s">
        <v>50</v>
      </c>
      <c r="H18" t="str">
        <f t="shared" si="0"/>
        <v>["豊楽食堂","r6","141.434640884399","38.6867157219318","0226-46-3512"],</v>
      </c>
    </row>
    <row r="19" spans="1:8">
      <c r="A19" s="2">
        <v>7</v>
      </c>
      <c r="B19" s="3" t="s">
        <v>32</v>
      </c>
      <c r="C19" s="7" t="s">
        <v>80</v>
      </c>
      <c r="D19" s="1">
        <v>141.43549919128401</v>
      </c>
      <c r="E19" s="1">
        <v>38.685509760012003</v>
      </c>
      <c r="F19" s="3" t="s">
        <v>33</v>
      </c>
      <c r="G19" s="1" t="s">
        <v>50</v>
      </c>
      <c r="H19" t="str">
        <f t="shared" si="0"/>
        <v>["弁慶鮨","r7","141.435499191284","38.685509760012","0226-46-5141"],</v>
      </c>
    </row>
    <row r="20" spans="1:8">
      <c r="A20" s="2">
        <v>8</v>
      </c>
      <c r="B20" s="3" t="s">
        <v>34</v>
      </c>
      <c r="C20" s="7" t="s">
        <v>81</v>
      </c>
      <c r="D20" s="1">
        <v>141.440391540527</v>
      </c>
      <c r="E20" s="1">
        <v>38.686313736883598</v>
      </c>
      <c r="F20" s="3" t="s">
        <v>35</v>
      </c>
      <c r="G20" s="1" t="s">
        <v>50</v>
      </c>
      <c r="H20" t="str">
        <f t="shared" si="0"/>
        <v>["三陸味処　田中前","r8","141.440391540527","38.6863137368836","0226-25-9937"],</v>
      </c>
    </row>
    <row r="21" spans="1:8">
      <c r="A21" s="2">
        <v>9</v>
      </c>
      <c r="B21" s="3" t="s">
        <v>36</v>
      </c>
      <c r="C21" s="7" t="s">
        <v>82</v>
      </c>
      <c r="D21" s="1">
        <v>141.44757759999999</v>
      </c>
      <c r="E21" s="1">
        <v>38.659650999999997</v>
      </c>
      <c r="F21" s="3" t="s">
        <v>20</v>
      </c>
      <c r="G21" s="1" t="s">
        <v>51</v>
      </c>
      <c r="H21" t="str">
        <f t="shared" si="0"/>
        <v>["南三陸観洋　レストランシーサイド","r9","141.4475776","38.659651","0226-46-2442"],</v>
      </c>
    </row>
    <row r="22" spans="1:8">
      <c r="A22" s="2">
        <v>10</v>
      </c>
      <c r="B22" s="3" t="s">
        <v>37</v>
      </c>
      <c r="C22" s="7" t="s">
        <v>83</v>
      </c>
      <c r="D22" s="1">
        <v>141.47686210000001</v>
      </c>
      <c r="E22" s="1">
        <v>38.644758600000003</v>
      </c>
      <c r="F22" s="3" t="s">
        <v>38</v>
      </c>
      <c r="G22" s="1" t="s">
        <v>52</v>
      </c>
      <c r="H22" t="str">
        <f t="shared" si="0"/>
        <v>["オーイング菓子工房　Ryo","r10","141.4768621","38.6447586","090-9743-1333"],</v>
      </c>
    </row>
    <row r="23" spans="1:8">
      <c r="A23" s="2">
        <v>11</v>
      </c>
      <c r="B23" s="1" t="s">
        <v>56</v>
      </c>
      <c r="C23" s="7" t="s">
        <v>84</v>
      </c>
      <c r="D23" s="1">
        <v>141.5164388</v>
      </c>
      <c r="E23" s="1">
        <v>38.7142166</v>
      </c>
      <c r="F23" s="1" t="s">
        <v>58</v>
      </c>
      <c r="G23" s="1" t="s">
        <v>57</v>
      </c>
      <c r="H23" t="str">
        <f t="shared" si="0"/>
        <v>["（株）三浦石油","gs","141.5164388","38.7142166","0226-36-2018"],</v>
      </c>
    </row>
    <row r="24" spans="1:8">
      <c r="A24" s="2">
        <v>11</v>
      </c>
      <c r="B24" s="1" t="s">
        <v>59</v>
      </c>
      <c r="C24" s="7" t="s">
        <v>84</v>
      </c>
      <c r="D24" s="1">
        <v>141.55558379999999</v>
      </c>
      <c r="E24" s="1">
        <v>38.708287800000001</v>
      </c>
      <c r="F24" s="1" t="s">
        <v>60</v>
      </c>
      <c r="G24" s="1" t="s">
        <v>61</v>
      </c>
      <c r="H24" t="str">
        <f t="shared" si="0"/>
        <v>["（有）丸三石油","gs","141.5555838","38.7082878","0226-36-2510"],</v>
      </c>
    </row>
    <row r="25" spans="1:8">
      <c r="A25" s="2">
        <v>11</v>
      </c>
      <c r="B25" s="1" t="s">
        <v>62</v>
      </c>
      <c r="C25" s="7" t="s">
        <v>84</v>
      </c>
      <c r="D25" s="1">
        <v>141.55665859999999</v>
      </c>
      <c r="E25" s="1">
        <v>38.713506799999998</v>
      </c>
      <c r="F25" s="1" t="s">
        <v>64</v>
      </c>
      <c r="G25" s="1" t="s">
        <v>63</v>
      </c>
      <c r="H25" t="str">
        <f>CONCATENATE($H$1,B25,$I$1,C25,$I$1,D25,$I$1,E25,$I$1,F25,$J$1)</f>
        <v>["東京屋商事","gs","141.5566586","38.7135068","0226-36-2410"],</v>
      </c>
    </row>
    <row r="26" spans="1:8">
      <c r="A26" s="2"/>
      <c r="B26" s="7"/>
      <c r="C26" s="7"/>
      <c r="F26" s="7"/>
    </row>
    <row r="27" spans="1:8">
      <c r="A27" s="2"/>
      <c r="B27" s="3"/>
      <c r="C27" s="7"/>
    </row>
    <row r="28" spans="1:8">
      <c r="A28" s="2"/>
      <c r="B28" s="3"/>
      <c r="C28" s="7"/>
    </row>
    <row r="29" spans="1:8">
      <c r="A29" s="2"/>
      <c r="B29" s="3"/>
      <c r="C29" s="7"/>
    </row>
    <row r="30" spans="1:8">
      <c r="A30" s="2"/>
      <c r="B30" s="3"/>
      <c r="C30" s="7"/>
    </row>
    <row r="31" spans="1:8">
      <c r="A31" s="2"/>
      <c r="B31" s="3"/>
      <c r="C31" s="7"/>
    </row>
    <row r="32" spans="1:8">
      <c r="A32" s="2"/>
      <c r="B32" s="1"/>
      <c r="C32" s="7"/>
      <c r="F32" s="1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正明 秋庭</dc:creator>
  <cp:lastModifiedBy>正明 秋庭</cp:lastModifiedBy>
  <dcterms:created xsi:type="dcterms:W3CDTF">2013-07-07T05:25:16Z</dcterms:created>
  <dcterms:modified xsi:type="dcterms:W3CDTF">2013-07-17T14:51:16Z</dcterms:modified>
</cp:coreProperties>
</file>