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5dc45a8e51fa8c/Desktop/Моделирование систем/ЛР2/"/>
    </mc:Choice>
  </mc:AlternateContent>
  <xr:revisionPtr revIDLastSave="70" documentId="13_ncr:1_{7E60A3EB-F385-473E-AA1C-9FC4F0874F1F}" xr6:coauthVersionLast="47" xr6:coauthVersionMax="47" xr10:uidLastSave="{F43849D8-F466-4AC5-AB0F-46BF66ED3DA6}"/>
  <bookViews>
    <workbookView xWindow="11424" yWindow="0" windowWidth="11712" windowHeight="12336" xr2:uid="{1520FED2-8EC5-4991-A57A-0B4CE23DB63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I3" i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" i="1"/>
  <c r="J2" i="1" s="1"/>
  <c r="K2" i="1" s="1"/>
  <c r="A22" i="1"/>
  <c r="G21" i="1" s="1"/>
  <c r="C2" i="1"/>
  <c r="C3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A3" i="1"/>
  <c r="A4" i="1"/>
  <c r="A5" i="1"/>
  <c r="E4" i="1" s="1"/>
  <c r="A6" i="1"/>
  <c r="G5" i="1" s="1"/>
  <c r="A7" i="1"/>
  <c r="G6" i="1" s="1"/>
  <c r="A8" i="1"/>
  <c r="G7" i="1" s="1"/>
  <c r="A9" i="1"/>
  <c r="D9" i="1" s="1"/>
  <c r="A10" i="1"/>
  <c r="D10" i="1" s="1"/>
  <c r="A11" i="1"/>
  <c r="A12" i="1"/>
  <c r="D12" i="1" s="1"/>
  <c r="A13" i="1"/>
  <c r="E12" i="1" s="1"/>
  <c r="A14" i="1"/>
  <c r="G13" i="1" s="1"/>
  <c r="A15" i="1"/>
  <c r="G14" i="1" s="1"/>
  <c r="A16" i="1"/>
  <c r="G15" i="1" s="1"/>
  <c r="A17" i="1"/>
  <c r="D17" i="1" s="1"/>
  <c r="A18" i="1"/>
  <c r="D18" i="1" s="1"/>
  <c r="A19" i="1"/>
  <c r="A20" i="1"/>
  <c r="D20" i="1" s="1"/>
  <c r="A21" i="1"/>
  <c r="E20" i="1" s="1"/>
  <c r="A2" i="1"/>
  <c r="D15" i="1" l="1"/>
  <c r="D7" i="1"/>
  <c r="E18" i="1"/>
  <c r="G3" i="1"/>
  <c r="E10" i="1"/>
  <c r="D19" i="1"/>
  <c r="D11" i="1"/>
  <c r="E2" i="1"/>
  <c r="D16" i="1"/>
  <c r="D8" i="1"/>
  <c r="E19" i="1"/>
  <c r="E11" i="1"/>
  <c r="E3" i="1"/>
  <c r="G20" i="1"/>
  <c r="G12" i="1"/>
  <c r="G4" i="1"/>
  <c r="G19" i="1"/>
  <c r="G11" i="1"/>
  <c r="D22" i="1"/>
  <c r="D14" i="1"/>
  <c r="D6" i="1"/>
  <c r="E17" i="1"/>
  <c r="E9" i="1"/>
  <c r="G18" i="1"/>
  <c r="G10" i="1"/>
  <c r="D21" i="1"/>
  <c r="D13" i="1"/>
  <c r="D5" i="1"/>
  <c r="E16" i="1"/>
  <c r="E8" i="1"/>
  <c r="D3" i="1"/>
  <c r="G17" i="1"/>
  <c r="G9" i="1"/>
  <c r="D4" i="1"/>
  <c r="E15" i="1"/>
  <c r="E7" i="1"/>
  <c r="D2" i="1"/>
  <c r="G16" i="1"/>
  <c r="G8" i="1"/>
  <c r="E14" i="1"/>
  <c r="E6" i="1"/>
  <c r="E22" i="1"/>
  <c r="E21" i="1"/>
  <c r="E13" i="1"/>
  <c r="E5" i="1"/>
</calcChain>
</file>

<file path=xl/sharedStrings.xml><?xml version="1.0" encoding="utf-8"?>
<sst xmlns="http://schemas.openxmlformats.org/spreadsheetml/2006/main" count="11" uniqueCount="11">
  <si>
    <t>x</t>
  </si>
  <si>
    <t>y</t>
  </si>
  <si>
    <t>y'</t>
  </si>
  <si>
    <t>y'лев</t>
  </si>
  <si>
    <t>y'прав</t>
  </si>
  <si>
    <t>y'центр</t>
  </si>
  <si>
    <t>y''числ</t>
  </si>
  <si>
    <t>x(y)=1+…</t>
  </si>
  <si>
    <t>1+cos...</t>
  </si>
  <si>
    <t>3 зн !=0</t>
  </si>
  <si>
    <t>4 зн !=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</si>
</sst>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Исходная</a:t>
            </a:r>
            <a:r>
              <a:rPr lang="ru-RU" baseline="0"/>
              <a:t> функция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1.3731644178712399</c:v>
                </c:pt>
                <c:pt idx="1">
                  <c:v>1.4446007895809967</c:v>
                </c:pt>
                <c:pt idx="2">
                  <c:v>1.0106038172646001</c:v>
                </c:pt>
                <c:pt idx="3">
                  <c:v>1.2979020393245151</c:v>
                </c:pt>
                <c:pt idx="4">
                  <c:v>1.4974844691575808</c:v>
                </c:pt>
                <c:pt idx="5">
                  <c:v>1.0405026128836954</c:v>
                </c:pt>
                <c:pt idx="6">
                  <c:v>1.2213400826700138</c:v>
                </c:pt>
                <c:pt idx="7">
                  <c:v>1.5313968790691821</c:v>
                </c:pt>
                <c:pt idx="8">
                  <c:v>1.0878459425413904</c:v>
                </c:pt>
                <c:pt idx="9">
                  <c:v>1.1495489051661061</c:v>
                </c:pt>
                <c:pt idx="10">
                  <c:v>1.5430806348152437</c:v>
                </c:pt>
                <c:pt idx="11">
                  <c:v>1.1495489051661061</c:v>
                </c:pt>
                <c:pt idx="12">
                  <c:v>1.0878459425413904</c:v>
                </c:pt>
                <c:pt idx="13">
                  <c:v>1.5313968790691821</c:v>
                </c:pt>
                <c:pt idx="14">
                  <c:v>1.2213400826700138</c:v>
                </c:pt>
                <c:pt idx="15">
                  <c:v>1.0405026128836954</c:v>
                </c:pt>
                <c:pt idx="16">
                  <c:v>1.4974844691575808</c:v>
                </c:pt>
                <c:pt idx="17">
                  <c:v>1.2979020393245151</c:v>
                </c:pt>
                <c:pt idx="18">
                  <c:v>1.0106038172646001</c:v>
                </c:pt>
                <c:pt idx="19">
                  <c:v>1.4446007895809967</c:v>
                </c:pt>
                <c:pt idx="20">
                  <c:v>1.3731644178712399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8D-433F-8F31-E0FD8346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949455"/>
        <c:axId val="1934680671"/>
      </c:scatterChart>
      <c:valAx>
        <c:axId val="110694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80671"/>
        <c:crosses val="autoZero"/>
        <c:crossBetween val="midCat"/>
      </c:valAx>
      <c:valAx>
        <c:axId val="19346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4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  <a:r>
              <a:rPr lang="ru-RU" baseline="0"/>
              <a:t> производных, рассчитанных аналитическим и численными методами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Аналитич.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1.3731644178712399</c:v>
                </c:pt>
                <c:pt idx="1">
                  <c:v>1.4446007895809967</c:v>
                </c:pt>
                <c:pt idx="2">
                  <c:v>1.0106038172646001</c:v>
                </c:pt>
                <c:pt idx="3">
                  <c:v>1.2979020393245151</c:v>
                </c:pt>
                <c:pt idx="4">
                  <c:v>1.4974844691575808</c:v>
                </c:pt>
                <c:pt idx="5">
                  <c:v>1.0405026128836954</c:v>
                </c:pt>
                <c:pt idx="6">
                  <c:v>1.2213400826700138</c:v>
                </c:pt>
                <c:pt idx="7">
                  <c:v>1.5313968790691821</c:v>
                </c:pt>
                <c:pt idx="8">
                  <c:v>1.0878459425413904</c:v>
                </c:pt>
                <c:pt idx="9">
                  <c:v>1.1495489051661061</c:v>
                </c:pt>
                <c:pt idx="10">
                  <c:v>1.5430806348152437</c:v>
                </c:pt>
                <c:pt idx="11">
                  <c:v>1.1495489051661061</c:v>
                </c:pt>
                <c:pt idx="12">
                  <c:v>1.0878459425413904</c:v>
                </c:pt>
                <c:pt idx="13">
                  <c:v>1.5313968790691821</c:v>
                </c:pt>
                <c:pt idx="14">
                  <c:v>1.2213400826700138</c:v>
                </c:pt>
                <c:pt idx="15">
                  <c:v>1.0405026128836954</c:v>
                </c:pt>
                <c:pt idx="16">
                  <c:v>1.4974844691575808</c:v>
                </c:pt>
                <c:pt idx="17">
                  <c:v>1.2979020393245151</c:v>
                </c:pt>
                <c:pt idx="18">
                  <c:v>1.0106038172646001</c:v>
                </c:pt>
                <c:pt idx="19">
                  <c:v>1.4446007895809967</c:v>
                </c:pt>
                <c:pt idx="20">
                  <c:v>1.3731644178712399</c:v>
                </c:pt>
              </c:numCache>
            </c:numRef>
          </c:xVal>
          <c:yVal>
            <c:numRef>
              <c:f>Лист1!$C$2:$C$22</c:f>
              <c:numCache>
                <c:formatCode>General</c:formatCode>
                <c:ptCount val="21"/>
                <c:pt idx="0">
                  <c:v>1.9533057116902834</c:v>
                </c:pt>
                <c:pt idx="1">
                  <c:v>-2.327495320225299</c:v>
                </c:pt>
                <c:pt idx="2">
                  <c:v>-6.9223260787769805</c:v>
                </c:pt>
                <c:pt idx="3">
                  <c:v>1.839674530316552</c:v>
                </c:pt>
                <c:pt idx="4">
                  <c:v>-3.2107637203737829</c:v>
                </c:pt>
                <c:pt idx="5">
                  <c:v>-3.6274846982111506</c:v>
                </c:pt>
                <c:pt idx="6">
                  <c:v>1.8844294557443162</c:v>
                </c:pt>
                <c:pt idx="7">
                  <c:v>-6.1097267518603093</c:v>
                </c:pt>
                <c:pt idx="8">
                  <c:v>-2.5679346030798356</c:v>
                </c:pt>
                <c:pt idx="9">
                  <c:v>2.0960207146957233</c:v>
                </c:pt>
                <c:pt idx="11">
                  <c:v>-2.0960207146957233</c:v>
                </c:pt>
                <c:pt idx="12">
                  <c:v>2.5679346030798356</c:v>
                </c:pt>
                <c:pt idx="13">
                  <c:v>6.1097267518603093</c:v>
                </c:pt>
                <c:pt idx="14">
                  <c:v>-1.8844294557443162</c:v>
                </c:pt>
                <c:pt idx="15">
                  <c:v>3.6274846982111506</c:v>
                </c:pt>
                <c:pt idx="16">
                  <c:v>3.2107637203737829</c:v>
                </c:pt>
                <c:pt idx="17">
                  <c:v>-1.839674530316552</c:v>
                </c:pt>
                <c:pt idx="18">
                  <c:v>6.9223260787769805</c:v>
                </c:pt>
                <c:pt idx="19">
                  <c:v>2.327495320225299</c:v>
                </c:pt>
                <c:pt idx="20">
                  <c:v>-1.9533057116902834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3-4614-AACF-999D8AB39F5A}"/>
            </c:ext>
          </c:extLst>
        </c:ser>
        <c:ser>
          <c:idx val="1"/>
          <c:order val="1"/>
          <c:tx>
            <c:v>Лев.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1.3731644178712399</c:v>
                </c:pt>
                <c:pt idx="1">
                  <c:v>1.4446007895809967</c:v>
                </c:pt>
                <c:pt idx="2">
                  <c:v>1.0106038172646001</c:v>
                </c:pt>
                <c:pt idx="3">
                  <c:v>1.2979020393245151</c:v>
                </c:pt>
                <c:pt idx="4">
                  <c:v>1.4974844691575808</c:v>
                </c:pt>
                <c:pt idx="5">
                  <c:v>1.0405026128836954</c:v>
                </c:pt>
                <c:pt idx="6">
                  <c:v>1.2213400826700138</c:v>
                </c:pt>
                <c:pt idx="7">
                  <c:v>1.5313968790691821</c:v>
                </c:pt>
                <c:pt idx="8">
                  <c:v>1.0878459425413904</c:v>
                </c:pt>
                <c:pt idx="9">
                  <c:v>1.1495489051661061</c:v>
                </c:pt>
                <c:pt idx="10">
                  <c:v>1.5430806348152437</c:v>
                </c:pt>
                <c:pt idx="11">
                  <c:v>1.1495489051661061</c:v>
                </c:pt>
                <c:pt idx="12">
                  <c:v>1.0878459425413904</c:v>
                </c:pt>
                <c:pt idx="13">
                  <c:v>1.5313968790691821</c:v>
                </c:pt>
                <c:pt idx="14">
                  <c:v>1.2213400826700138</c:v>
                </c:pt>
                <c:pt idx="15">
                  <c:v>1.0405026128836954</c:v>
                </c:pt>
                <c:pt idx="16">
                  <c:v>1.4974844691575808</c:v>
                </c:pt>
                <c:pt idx="17">
                  <c:v>1.2979020393245151</c:v>
                </c:pt>
                <c:pt idx="18">
                  <c:v>1.0106038172646001</c:v>
                </c:pt>
                <c:pt idx="19">
                  <c:v>1.4446007895809967</c:v>
                </c:pt>
                <c:pt idx="20">
                  <c:v>1.3731644178712399</c:v>
                </c:pt>
              </c:numCache>
            </c:numRef>
          </c:xVal>
          <c:yVal>
            <c:numRef>
              <c:f>Лист1!$D$2:$D$22</c:f>
              <c:numCache>
                <c:formatCode>General</c:formatCode>
                <c:ptCount val="21"/>
                <c:pt idx="0">
                  <c:v>3.084962548909608</c:v>
                </c:pt>
                <c:pt idx="1">
                  <c:v>13.998471311826432</c:v>
                </c:pt>
                <c:pt idx="2">
                  <c:v>-2.3041635398114497</c:v>
                </c:pt>
                <c:pt idx="3">
                  <c:v>3.4807037538556496</c:v>
                </c:pt>
                <c:pt idx="4">
                  <c:v>5.0104610953800774</c:v>
                </c:pt>
                <c:pt idx="5">
                  <c:v>-2.1882706857417649</c:v>
                </c:pt>
                <c:pt idx="6">
                  <c:v>5.5298274255972624</c:v>
                </c:pt>
                <c:pt idx="7">
                  <c:v>3.2252155463562109</c:v>
                </c:pt>
                <c:pt idx="8">
                  <c:v>-2.2545324959252855</c:v>
                </c:pt>
                <c:pt idx="9">
                  <c:v>16.206677239829027</c:v>
                </c:pt>
                <c:pt idx="10">
                  <c:v>2.5410911615476932</c:v>
                </c:pt>
                <c:pt idx="11">
                  <c:v>-2.5410911615476932</c:v>
                </c:pt>
                <c:pt idx="12">
                  <c:v>-16.206677239829027</c:v>
                </c:pt>
                <c:pt idx="13">
                  <c:v>2.2545324959252855</c:v>
                </c:pt>
                <c:pt idx="14">
                  <c:v>-3.2252155463562109</c:v>
                </c:pt>
                <c:pt idx="15">
                  <c:v>-5.5298274255972624</c:v>
                </c:pt>
                <c:pt idx="16">
                  <c:v>2.1882706857417649</c:v>
                </c:pt>
                <c:pt idx="17">
                  <c:v>-5.0104610953800774</c:v>
                </c:pt>
                <c:pt idx="18">
                  <c:v>-3.4807037538556496</c:v>
                </c:pt>
                <c:pt idx="19">
                  <c:v>2.3041635398114497</c:v>
                </c:pt>
                <c:pt idx="20">
                  <c:v>-13.998471311826432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3-4614-AACF-999D8AB39F5A}"/>
            </c:ext>
          </c:extLst>
        </c:ser>
        <c:ser>
          <c:idx val="2"/>
          <c:order val="2"/>
          <c:tx>
            <c:v>Прав.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1.3731644178712399</c:v>
                </c:pt>
                <c:pt idx="1">
                  <c:v>1.4446007895809967</c:v>
                </c:pt>
                <c:pt idx="2">
                  <c:v>1.0106038172646001</c:v>
                </c:pt>
                <c:pt idx="3">
                  <c:v>1.2979020393245151</c:v>
                </c:pt>
                <c:pt idx="4">
                  <c:v>1.4974844691575808</c:v>
                </c:pt>
                <c:pt idx="5">
                  <c:v>1.0405026128836954</c:v>
                </c:pt>
                <c:pt idx="6">
                  <c:v>1.2213400826700138</c:v>
                </c:pt>
                <c:pt idx="7">
                  <c:v>1.5313968790691821</c:v>
                </c:pt>
                <c:pt idx="8">
                  <c:v>1.0878459425413904</c:v>
                </c:pt>
                <c:pt idx="9">
                  <c:v>1.1495489051661061</c:v>
                </c:pt>
                <c:pt idx="10">
                  <c:v>1.5430806348152437</c:v>
                </c:pt>
                <c:pt idx="11">
                  <c:v>1.1495489051661061</c:v>
                </c:pt>
                <c:pt idx="12">
                  <c:v>1.0878459425413904</c:v>
                </c:pt>
                <c:pt idx="13">
                  <c:v>1.5313968790691821</c:v>
                </c:pt>
                <c:pt idx="14">
                  <c:v>1.2213400826700138</c:v>
                </c:pt>
                <c:pt idx="15">
                  <c:v>1.0405026128836954</c:v>
                </c:pt>
                <c:pt idx="16">
                  <c:v>1.4974844691575808</c:v>
                </c:pt>
                <c:pt idx="17">
                  <c:v>1.2979020393245151</c:v>
                </c:pt>
                <c:pt idx="18">
                  <c:v>1.0106038172646001</c:v>
                </c:pt>
                <c:pt idx="19">
                  <c:v>1.4446007895809967</c:v>
                </c:pt>
                <c:pt idx="20">
                  <c:v>1.3731644178712399</c:v>
                </c:pt>
              </c:numCache>
            </c:numRef>
          </c:xVal>
          <c:yVal>
            <c:numRef>
              <c:f>Лист1!$E$2:$E$22</c:f>
              <c:numCache>
                <c:formatCode>General</c:formatCode>
                <c:ptCount val="21"/>
                <c:pt idx="0">
                  <c:v>13.998471311826432</c:v>
                </c:pt>
                <c:pt idx="1">
                  <c:v>-2.3041635398114497</c:v>
                </c:pt>
                <c:pt idx="2">
                  <c:v>3.4807037538556496</c:v>
                </c:pt>
                <c:pt idx="3">
                  <c:v>5.0104610953800774</c:v>
                </c:pt>
                <c:pt idx="4">
                  <c:v>-2.1882706857417649</c:v>
                </c:pt>
                <c:pt idx="5">
                  <c:v>5.5298274255972624</c:v>
                </c:pt>
                <c:pt idx="6">
                  <c:v>3.2252155463562109</c:v>
                </c:pt>
                <c:pt idx="7">
                  <c:v>-2.2545324959252855</c:v>
                </c:pt>
                <c:pt idx="8">
                  <c:v>16.206677239829027</c:v>
                </c:pt>
                <c:pt idx="9">
                  <c:v>2.5410911615476932</c:v>
                </c:pt>
                <c:pt idx="10">
                  <c:v>-2.5410911615476932</c:v>
                </c:pt>
                <c:pt idx="11">
                  <c:v>-16.206677239829027</c:v>
                </c:pt>
                <c:pt idx="12">
                  <c:v>2.2545324959252855</c:v>
                </c:pt>
                <c:pt idx="13">
                  <c:v>-3.2252155463562109</c:v>
                </c:pt>
                <c:pt idx="14">
                  <c:v>-5.5298274255972624</c:v>
                </c:pt>
                <c:pt idx="15">
                  <c:v>2.1882706857417649</c:v>
                </c:pt>
                <c:pt idx="16">
                  <c:v>-5.0104610953800774</c:v>
                </c:pt>
                <c:pt idx="17">
                  <c:v>-3.4807037538556496</c:v>
                </c:pt>
                <c:pt idx="18">
                  <c:v>2.3041635398114497</c:v>
                </c:pt>
                <c:pt idx="19">
                  <c:v>-13.998471311826432</c:v>
                </c:pt>
                <c:pt idx="20">
                  <c:v>-3.084962548909608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3-4614-AACF-999D8AB39F5A}"/>
            </c:ext>
          </c:extLst>
        </c:ser>
        <c:ser>
          <c:idx val="3"/>
          <c:order val="3"/>
          <c:tx>
            <c:v>Центр.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1.3731644178712399</c:v>
                </c:pt>
                <c:pt idx="1">
                  <c:v>1.4446007895809967</c:v>
                </c:pt>
                <c:pt idx="2">
                  <c:v>1.0106038172646001</c:v>
                </c:pt>
                <c:pt idx="3">
                  <c:v>1.2979020393245151</c:v>
                </c:pt>
                <c:pt idx="4">
                  <c:v>1.4974844691575808</c:v>
                </c:pt>
                <c:pt idx="5">
                  <c:v>1.0405026128836954</c:v>
                </c:pt>
                <c:pt idx="6">
                  <c:v>1.2213400826700138</c:v>
                </c:pt>
                <c:pt idx="7">
                  <c:v>1.5313968790691821</c:v>
                </c:pt>
                <c:pt idx="8">
                  <c:v>1.0878459425413904</c:v>
                </c:pt>
                <c:pt idx="9">
                  <c:v>1.1495489051661061</c:v>
                </c:pt>
                <c:pt idx="10">
                  <c:v>1.5430806348152437</c:v>
                </c:pt>
                <c:pt idx="11">
                  <c:v>1.1495489051661061</c:v>
                </c:pt>
                <c:pt idx="12">
                  <c:v>1.0878459425413904</c:v>
                </c:pt>
                <c:pt idx="13">
                  <c:v>1.5313968790691821</c:v>
                </c:pt>
                <c:pt idx="14">
                  <c:v>1.2213400826700138</c:v>
                </c:pt>
                <c:pt idx="15">
                  <c:v>1.0405026128836954</c:v>
                </c:pt>
                <c:pt idx="16">
                  <c:v>1.4974844691575808</c:v>
                </c:pt>
                <c:pt idx="17">
                  <c:v>1.2979020393245151</c:v>
                </c:pt>
                <c:pt idx="18">
                  <c:v>1.0106038172646001</c:v>
                </c:pt>
                <c:pt idx="19">
                  <c:v>1.4446007895809967</c:v>
                </c:pt>
                <c:pt idx="20">
                  <c:v>1.3731644178712399</c:v>
                </c:pt>
              </c:numCache>
            </c:numRef>
          </c:xVal>
          <c:yVal>
            <c:numRef>
              <c:f>Лист1!$F$2:$F$22</c:f>
              <c:numCache>
                <c:formatCode>General</c:formatCode>
                <c:ptCount val="21"/>
                <c:pt idx="1">
                  <c:v>-5.5163191936839846</c:v>
                </c:pt>
                <c:pt idx="2">
                  <c:v>-13.633381310360781</c:v>
                </c:pt>
                <c:pt idx="3">
                  <c:v>4.1077828667539906</c:v>
                </c:pt>
                <c:pt idx="4">
                  <c:v>-7.7700250837964955</c:v>
                </c:pt>
                <c:pt idx="5">
                  <c:v>-7.2425879281455066</c:v>
                </c:pt>
                <c:pt idx="6">
                  <c:v>4.0741971087604654</c:v>
                </c:pt>
                <c:pt idx="7">
                  <c:v>-14.981931027631425</c:v>
                </c:pt>
                <c:pt idx="8">
                  <c:v>-5.237686557707538</c:v>
                </c:pt>
                <c:pt idx="9">
                  <c:v>4.3933382801082086</c:v>
                </c:pt>
                <c:pt idx="11">
                  <c:v>-4.3933382801082086</c:v>
                </c:pt>
                <c:pt idx="12">
                  <c:v>5.237686557707538</c:v>
                </c:pt>
                <c:pt idx="13">
                  <c:v>14.981931027631425</c:v>
                </c:pt>
                <c:pt idx="14">
                  <c:v>-4.0741971087604654</c:v>
                </c:pt>
                <c:pt idx="15">
                  <c:v>7.2425879281455066</c:v>
                </c:pt>
                <c:pt idx="16">
                  <c:v>7.7700250837964955</c:v>
                </c:pt>
                <c:pt idx="17">
                  <c:v>-4.1077828667539906</c:v>
                </c:pt>
                <c:pt idx="18">
                  <c:v>13.633381310360781</c:v>
                </c:pt>
                <c:pt idx="19">
                  <c:v>5.5163191936839846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A3-4614-AACF-999D8AB39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242303"/>
        <c:axId val="1933589663"/>
      </c:scatterChart>
      <c:valAx>
        <c:axId val="182924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89663"/>
        <c:crosses val="autoZero"/>
        <c:crossBetween val="midCat"/>
      </c:valAx>
      <c:valAx>
        <c:axId val="19335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42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137150</xdr:colOff>
      <xdr:row>31</xdr:row>
      <xdr:rowOff>122116</xdr:rowOff>
    </xdr:from>
    <xdr:to>
      <xdr:col>21</xdr:col>
      <xdr:colOff>497981</xdr:colOff>
      <xdr:row>46</xdr:row>
      <xdr:rowOff>122115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CD5684-0E0B-1342-8E98-689CE812F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132942</xdr:colOff>
      <xdr:row>0</xdr:row>
      <xdr:rowOff>150749</xdr:rowOff>
    </xdr:from>
    <xdr:to>
      <xdr:col>30</xdr:col>
      <xdr:colOff>520291</xdr:colOff>
      <xdr:row>30</xdr:row>
      <xdr:rowOff>26826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A267059-8B4A-47C7-95DA-4C7FB6DCD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284B3-460D-4119-A151-90E250CEAF57}">
  <dimension ref="A1:K22"/>
  <sheetViews>
    <sheetView tabSelected="1" topLeftCell="B1" zoomScale="85" workbookViewId="0">
      <selection activeCell="F1" sqref="F1:F1048576"/>
    </sheetView>
  </sheetViews>
  <sheetFormatPr defaultRowHeight="14.4" x14ac:dyDescent="0.3"/>
  <cols>
    <col min="8" max="9" width="9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f>COSH(COS(B2))</f>
        <v>1.3731644178712399</v>
      </c>
      <c r="B2">
        <v>-10</v>
      </c>
      <c r="C2">
        <f t="shared" ref="C2:C22" si="0">1/(-SINH(COS(B2))*SIN(B2))</f>
        <v>1.9533057116902834</v>
      </c>
      <c r="D2">
        <f>(2*1)/(4*A3-3*A2-A4)</f>
        <v>3.084962548909608</v>
      </c>
      <c r="E2">
        <f>(B3-B2)/(A3-A2)</f>
        <v>13.998471311826432</v>
      </c>
      <c r="H2">
        <v>1</v>
      </c>
      <c r="I2">
        <f>H2+POWER(COS(B2),2)/2</f>
        <v>1.352020515453348</v>
      </c>
      <c r="J2">
        <f>I2+POWER(COS(B2),4)/FACT(4)</f>
        <v>1.3726735893366881</v>
      </c>
      <c r="K2">
        <f>J2+POWER(COS(B2),6)/FACT(6)</f>
        <v>1.3731582763842956</v>
      </c>
    </row>
    <row r="3" spans="1:11" x14ac:dyDescent="0.3">
      <c r="A3">
        <f t="shared" ref="A3:A21" si="1">COSH(COS(B3))</f>
        <v>1.4446007895809967</v>
      </c>
      <c r="B3">
        <v>-9</v>
      </c>
      <c r="C3">
        <f t="shared" si="0"/>
        <v>-2.327495320225299</v>
      </c>
      <c r="D3">
        <f>(B3-B2)/(A3-A2)</f>
        <v>13.998471311826432</v>
      </c>
      <c r="E3">
        <f t="shared" ref="E3:E21" si="2">(B4-B3)/(A4-A3)</f>
        <v>-2.3041635398114497</v>
      </c>
      <c r="F3">
        <f>(B4-B2)/(A4-A2)</f>
        <v>-5.5163191936839846</v>
      </c>
      <c r="G3">
        <f>1/(A4-2*A3+A2)</f>
        <v>-1.9785002549183925</v>
      </c>
      <c r="H3">
        <v>1</v>
      </c>
      <c r="I3">
        <f>H3+POWER(COS(B3),2)/2</f>
        <v>1.41507917706102</v>
      </c>
      <c r="J3">
        <f>I3+POWER(COS(B3),4)/FACT(4)</f>
        <v>1.4437942975992957</v>
      </c>
      <c r="K3">
        <f>J3+POWER(COS(B3),6)/FACT(6)</f>
        <v>1.4445889008394448</v>
      </c>
    </row>
    <row r="4" spans="1:11" x14ac:dyDescent="0.3">
      <c r="A4">
        <f t="shared" si="1"/>
        <v>1.0106038172646001</v>
      </c>
      <c r="B4">
        <v>-8</v>
      </c>
      <c r="C4">
        <f t="shared" si="0"/>
        <v>-6.9223260787769805</v>
      </c>
      <c r="D4">
        <f t="shared" ref="D4:D22" si="3">(B4-B3)/(A4-A3)</f>
        <v>-2.3041635398114497</v>
      </c>
      <c r="E4">
        <f t="shared" si="2"/>
        <v>3.4807037538556496</v>
      </c>
      <c r="F4">
        <f t="shared" ref="F4:F21" si="4">(B5-B3)/(A5-A3)</f>
        <v>-13.633381310360781</v>
      </c>
      <c r="G4">
        <f t="shared" ref="G4:G21" si="5">1/(A5-2*A4+A3)</f>
        <v>1.3863949292836737</v>
      </c>
      <c r="H4">
        <v>1</v>
      </c>
      <c r="I4">
        <f>H4+POWER(COS(B4),2)/2</f>
        <v>1.0105851299191539</v>
      </c>
      <c r="J4">
        <f>I4+POWER(COS(B4),4)/FACT(4)</f>
        <v>1.0106038040817216</v>
      </c>
      <c r="K4">
        <f>J4+POWER(COS(B4),6)/FACT(6)</f>
        <v>1.0106038172596175</v>
      </c>
    </row>
    <row r="5" spans="1:11" x14ac:dyDescent="0.3">
      <c r="A5">
        <f t="shared" si="1"/>
        <v>1.2979020393245151</v>
      </c>
      <c r="B5">
        <v>-7</v>
      </c>
      <c r="C5">
        <f t="shared" si="0"/>
        <v>1.839674530316552</v>
      </c>
      <c r="D5">
        <f t="shared" si="3"/>
        <v>3.4807037538556496</v>
      </c>
      <c r="E5">
        <f t="shared" si="2"/>
        <v>5.0104610953800774</v>
      </c>
      <c r="F5">
        <f t="shared" si="4"/>
        <v>4.1077828667539906</v>
      </c>
      <c r="G5">
        <f t="shared" si="5"/>
        <v>-11.40045566041079</v>
      </c>
      <c r="H5">
        <v>1</v>
      </c>
      <c r="I5">
        <f>H5+POWER(COS(B5),2)/2</f>
        <v>1.2841843045519583</v>
      </c>
      <c r="J5">
        <f>I5+POWER(COS(B5),4)/FACT(4)</f>
        <v>1.2976444243775718</v>
      </c>
      <c r="K5">
        <f>J5+POWER(COS(B5),6)/FACT(6)</f>
        <v>1.297899434697027</v>
      </c>
    </row>
    <row r="6" spans="1:11" x14ac:dyDescent="0.3">
      <c r="A6">
        <f t="shared" si="1"/>
        <v>1.4974844691575808</v>
      </c>
      <c r="B6">
        <v>-6</v>
      </c>
      <c r="C6">
        <f t="shared" si="0"/>
        <v>-3.2107637203737829</v>
      </c>
      <c r="D6">
        <f t="shared" si="3"/>
        <v>5.0104610953800774</v>
      </c>
      <c r="E6">
        <f t="shared" si="2"/>
        <v>-2.1882706857417649</v>
      </c>
      <c r="F6">
        <f t="shared" si="4"/>
        <v>-7.7700250837964955</v>
      </c>
      <c r="G6">
        <f t="shared" si="5"/>
        <v>-1.5230801022233866</v>
      </c>
      <c r="H6">
        <v>1</v>
      </c>
      <c r="I6">
        <f>H6+POWER(COS(B6),2)/2</f>
        <v>1.460963489683123</v>
      </c>
      <c r="J6">
        <f>I6+POWER(COS(B6),4)/FACT(4)</f>
        <v>1.4963780461532634</v>
      </c>
      <c r="K6">
        <f>J6+POWER(COS(B6),6)/FACT(6)</f>
        <v>1.4974663673223338</v>
      </c>
    </row>
    <row r="7" spans="1:11" x14ac:dyDescent="0.3">
      <c r="A7">
        <f t="shared" si="1"/>
        <v>1.0405026128836954</v>
      </c>
      <c r="B7">
        <v>-5</v>
      </c>
      <c r="C7">
        <f t="shared" si="0"/>
        <v>-3.6274846982111506</v>
      </c>
      <c r="D7">
        <f t="shared" si="3"/>
        <v>-2.1882706857417649</v>
      </c>
      <c r="E7">
        <f t="shared" si="2"/>
        <v>5.5298274255972624</v>
      </c>
      <c r="F7">
        <f t="shared" si="4"/>
        <v>-7.2425879281455066</v>
      </c>
      <c r="G7">
        <f t="shared" si="5"/>
        <v>1.5678421131842748</v>
      </c>
      <c r="H7">
        <v>1</v>
      </c>
      <c r="I7">
        <f>H7+POWER(COS(B7),2)/2</f>
        <v>1.0402321177308869</v>
      </c>
      <c r="J7">
        <f>I7+POWER(COS(B7),4)/FACT(4)</f>
        <v>1.0405018882804056</v>
      </c>
      <c r="K7">
        <f>J7+POWER(COS(B7),6)/FACT(6)</f>
        <v>1.0405026118431062</v>
      </c>
    </row>
    <row r="8" spans="1:11" x14ac:dyDescent="0.3">
      <c r="A8">
        <f t="shared" si="1"/>
        <v>1.2213400826700138</v>
      </c>
      <c r="B8">
        <v>-4</v>
      </c>
      <c r="C8">
        <f t="shared" si="0"/>
        <v>1.8844294557443162</v>
      </c>
      <c r="D8">
        <f t="shared" si="3"/>
        <v>5.5298274255972624</v>
      </c>
      <c r="E8">
        <f t="shared" si="2"/>
        <v>3.2252155463562109</v>
      </c>
      <c r="F8">
        <f t="shared" si="4"/>
        <v>4.0741971087604654</v>
      </c>
      <c r="G8">
        <f t="shared" si="5"/>
        <v>7.7387804611926976</v>
      </c>
      <c r="H8">
        <v>1</v>
      </c>
      <c r="I8">
        <f>H8+POWER(COS(B8),2)/2</f>
        <v>1.2136249915478468</v>
      </c>
      <c r="J8">
        <f>I8+POWER(COS(B8),4)/FACT(4)</f>
        <v>1.2212309310501497</v>
      </c>
      <c r="K8">
        <f>J8+POWER(COS(B8),6)/FACT(6)</f>
        <v>1.2213392523009425</v>
      </c>
    </row>
    <row r="9" spans="1:11" x14ac:dyDescent="0.3">
      <c r="A9">
        <f t="shared" si="1"/>
        <v>1.5313968790691821</v>
      </c>
      <c r="B9">
        <v>-3</v>
      </c>
      <c r="C9">
        <f t="shared" si="0"/>
        <v>-6.1097267518603093</v>
      </c>
      <c r="D9">
        <f t="shared" si="3"/>
        <v>3.2252155463562109</v>
      </c>
      <c r="E9">
        <f t="shared" si="2"/>
        <v>-2.2545324959252855</v>
      </c>
      <c r="F9">
        <f t="shared" si="4"/>
        <v>-14.981931027631425</v>
      </c>
      <c r="G9">
        <f t="shared" si="5"/>
        <v>-1.3269502903268651</v>
      </c>
      <c r="H9">
        <v>1</v>
      </c>
      <c r="I9">
        <f>H9+POWER(COS(B9),2)/2</f>
        <v>1.4900425716625914</v>
      </c>
      <c r="J9">
        <f>I9+POWER(COS(B9),4)/FACT(4)</f>
        <v>1.5300661920028724</v>
      </c>
      <c r="K9">
        <f>J9+POWER(COS(B9),6)/FACT(6)</f>
        <v>1.5313737438587922</v>
      </c>
    </row>
    <row r="10" spans="1:11" x14ac:dyDescent="0.3">
      <c r="A10">
        <f t="shared" si="1"/>
        <v>1.0878459425413904</v>
      </c>
      <c r="B10">
        <v>-2</v>
      </c>
      <c r="C10">
        <f t="shared" si="0"/>
        <v>-2.5679346030798356</v>
      </c>
      <c r="D10">
        <f t="shared" si="3"/>
        <v>-2.2545324959252855</v>
      </c>
      <c r="E10">
        <f t="shared" si="2"/>
        <v>16.206677239829027</v>
      </c>
      <c r="F10">
        <f t="shared" si="4"/>
        <v>-5.237686557707538</v>
      </c>
      <c r="G10">
        <f t="shared" si="5"/>
        <v>1.9792029347568818</v>
      </c>
      <c r="H10">
        <v>1</v>
      </c>
      <c r="I10">
        <f>H10+POWER(COS(B10),2)/2</f>
        <v>1.086589094784097</v>
      </c>
      <c r="J10">
        <f>I10+POWER(COS(B10),4)/FACT(4)</f>
        <v>1.0878387066733519</v>
      </c>
      <c r="K10">
        <f>J10+POWER(COS(B10),6)/FACT(6)</f>
        <v>1.0878459201908401</v>
      </c>
    </row>
    <row r="11" spans="1:11" x14ac:dyDescent="0.3">
      <c r="A11">
        <f t="shared" si="1"/>
        <v>1.1495489051661061</v>
      </c>
      <c r="B11">
        <v>-1</v>
      </c>
      <c r="C11">
        <f t="shared" si="0"/>
        <v>2.0960207146957233</v>
      </c>
      <c r="D11">
        <f t="shared" si="3"/>
        <v>16.206677239829027</v>
      </c>
      <c r="E11">
        <f t="shared" si="2"/>
        <v>2.5410911615476932</v>
      </c>
      <c r="F11">
        <f t="shared" si="4"/>
        <v>4.3933382801082086</v>
      </c>
      <c r="G11">
        <f t="shared" si="5"/>
        <v>3.0136024943443251</v>
      </c>
      <c r="H11">
        <v>1</v>
      </c>
      <c r="I11">
        <f>H11+POWER(COS(B11),2)/2</f>
        <v>1.1459632908632145</v>
      </c>
      <c r="J11">
        <f>I11+POWER(COS(B11),4)/FACT(4)</f>
        <v>1.1495141712431509</v>
      </c>
      <c r="K11">
        <f>J11+POWER(COS(B11),6)/FACT(6)</f>
        <v>1.149548724455532</v>
      </c>
    </row>
    <row r="12" spans="1:11" x14ac:dyDescent="0.3">
      <c r="A12">
        <f t="shared" si="1"/>
        <v>1.5430806348152437</v>
      </c>
      <c r="B12">
        <v>0</v>
      </c>
      <c r="D12">
        <f t="shared" si="3"/>
        <v>2.5410911615476932</v>
      </c>
      <c r="E12">
        <f t="shared" si="2"/>
        <v>-2.5410911615476932</v>
      </c>
      <c r="G12">
        <f t="shared" si="5"/>
        <v>-1.2705455807738466</v>
      </c>
      <c r="H12">
        <v>1</v>
      </c>
      <c r="I12">
        <f>H12+POWER(COS(B12),2)/2</f>
        <v>1.5</v>
      </c>
      <c r="J12">
        <f>I12+POWER(COS(B12),4)/FACT(4)</f>
        <v>1.5416666666666667</v>
      </c>
      <c r="K12">
        <f>J12+POWER(COS(B12),6)/FACT(6)</f>
        <v>1.5430555555555556</v>
      </c>
    </row>
    <row r="13" spans="1:11" x14ac:dyDescent="0.3">
      <c r="A13">
        <f t="shared" si="1"/>
        <v>1.1495489051661061</v>
      </c>
      <c r="B13">
        <v>1</v>
      </c>
      <c r="C13">
        <f t="shared" si="0"/>
        <v>-2.0960207146957233</v>
      </c>
      <c r="D13">
        <f t="shared" si="3"/>
        <v>-2.5410911615476932</v>
      </c>
      <c r="E13">
        <f t="shared" si="2"/>
        <v>-16.206677239829027</v>
      </c>
      <c r="F13">
        <f t="shared" si="4"/>
        <v>-4.3933382801082086</v>
      </c>
      <c r="G13">
        <f t="shared" si="5"/>
        <v>3.0136024943443251</v>
      </c>
      <c r="H13">
        <v>1</v>
      </c>
      <c r="I13">
        <f>H13+POWER(COS(B13),2)/2</f>
        <v>1.1459632908632145</v>
      </c>
      <c r="J13">
        <f>I13+POWER(COS(B13),4)/FACT(4)</f>
        <v>1.1495141712431509</v>
      </c>
      <c r="K13">
        <f>J13+POWER(COS(B13),6)/FACT(6)</f>
        <v>1.149548724455532</v>
      </c>
    </row>
    <row r="14" spans="1:11" x14ac:dyDescent="0.3">
      <c r="A14">
        <f t="shared" si="1"/>
        <v>1.0878459425413904</v>
      </c>
      <c r="B14">
        <v>2</v>
      </c>
      <c r="C14">
        <f t="shared" si="0"/>
        <v>2.5679346030798356</v>
      </c>
      <c r="D14">
        <f t="shared" si="3"/>
        <v>-16.206677239829027</v>
      </c>
      <c r="E14">
        <f t="shared" si="2"/>
        <v>2.2545324959252855</v>
      </c>
      <c r="F14">
        <f t="shared" si="4"/>
        <v>5.237686557707538</v>
      </c>
      <c r="G14">
        <f t="shared" si="5"/>
        <v>1.9792029347568818</v>
      </c>
      <c r="H14">
        <v>1</v>
      </c>
      <c r="I14">
        <f>H14+POWER(COS(B14),2)/2</f>
        <v>1.086589094784097</v>
      </c>
      <c r="J14">
        <f>I14+POWER(COS(B14),4)/FACT(4)</f>
        <v>1.0878387066733519</v>
      </c>
      <c r="K14">
        <f>J14+POWER(COS(B14),6)/FACT(6)</f>
        <v>1.0878459201908401</v>
      </c>
    </row>
    <row r="15" spans="1:11" x14ac:dyDescent="0.3">
      <c r="A15">
        <f t="shared" si="1"/>
        <v>1.5313968790691821</v>
      </c>
      <c r="B15">
        <v>3</v>
      </c>
      <c r="C15">
        <f t="shared" si="0"/>
        <v>6.1097267518603093</v>
      </c>
      <c r="D15">
        <f t="shared" si="3"/>
        <v>2.2545324959252855</v>
      </c>
      <c r="E15">
        <f t="shared" si="2"/>
        <v>-3.2252155463562109</v>
      </c>
      <c r="F15">
        <f t="shared" si="4"/>
        <v>14.981931027631425</v>
      </c>
      <c r="G15">
        <f t="shared" si="5"/>
        <v>-1.3269502903268651</v>
      </c>
      <c r="H15">
        <v>1</v>
      </c>
      <c r="I15">
        <f>H15+POWER(COS(B15),2)/2</f>
        <v>1.4900425716625914</v>
      </c>
      <c r="J15">
        <f>I15+POWER(COS(B15),4)/FACT(4)</f>
        <v>1.5300661920028724</v>
      </c>
      <c r="K15">
        <f>J15+POWER(COS(B15),6)/FACT(6)</f>
        <v>1.5313737438587922</v>
      </c>
    </row>
    <row r="16" spans="1:11" x14ac:dyDescent="0.3">
      <c r="A16">
        <f t="shared" si="1"/>
        <v>1.2213400826700138</v>
      </c>
      <c r="B16">
        <v>4</v>
      </c>
      <c r="C16">
        <f t="shared" si="0"/>
        <v>-1.8844294557443162</v>
      </c>
      <c r="D16">
        <f t="shared" si="3"/>
        <v>-3.2252155463562109</v>
      </c>
      <c r="E16">
        <f t="shared" si="2"/>
        <v>-5.5298274255972624</v>
      </c>
      <c r="F16">
        <f t="shared" si="4"/>
        <v>-4.0741971087604654</v>
      </c>
      <c r="G16">
        <f t="shared" si="5"/>
        <v>7.7387804611926976</v>
      </c>
      <c r="H16">
        <v>1</v>
      </c>
      <c r="I16">
        <f>H16+POWER(COS(B16),2)/2</f>
        <v>1.2136249915478468</v>
      </c>
      <c r="J16">
        <f>I16+POWER(COS(B16),4)/FACT(4)</f>
        <v>1.2212309310501497</v>
      </c>
      <c r="K16">
        <f>J16+POWER(COS(B16),6)/FACT(6)</f>
        <v>1.2213392523009425</v>
      </c>
    </row>
    <row r="17" spans="1:11" x14ac:dyDescent="0.3">
      <c r="A17">
        <f t="shared" si="1"/>
        <v>1.0405026128836954</v>
      </c>
      <c r="B17">
        <v>5</v>
      </c>
      <c r="C17">
        <f t="shared" si="0"/>
        <v>3.6274846982111506</v>
      </c>
      <c r="D17">
        <f t="shared" si="3"/>
        <v>-5.5298274255972624</v>
      </c>
      <c r="E17">
        <f t="shared" si="2"/>
        <v>2.1882706857417649</v>
      </c>
      <c r="F17">
        <f t="shared" si="4"/>
        <v>7.2425879281455066</v>
      </c>
      <c r="G17">
        <f t="shared" si="5"/>
        <v>1.5678421131842748</v>
      </c>
      <c r="H17">
        <v>1</v>
      </c>
      <c r="I17">
        <f>H17+POWER(COS(B17),2)/2</f>
        <v>1.0402321177308869</v>
      </c>
      <c r="J17">
        <f>I17+POWER(COS(B17),4)/FACT(4)</f>
        <v>1.0405018882804056</v>
      </c>
      <c r="K17">
        <f>J17+POWER(COS(B17),6)/FACT(6)</f>
        <v>1.0405026118431062</v>
      </c>
    </row>
    <row r="18" spans="1:11" x14ac:dyDescent="0.3">
      <c r="A18">
        <f t="shared" si="1"/>
        <v>1.4974844691575808</v>
      </c>
      <c r="B18">
        <v>6</v>
      </c>
      <c r="C18">
        <f t="shared" si="0"/>
        <v>3.2107637203737829</v>
      </c>
      <c r="D18">
        <f t="shared" si="3"/>
        <v>2.1882706857417649</v>
      </c>
      <c r="E18">
        <f t="shared" si="2"/>
        <v>-5.0104610953800774</v>
      </c>
      <c r="F18">
        <f t="shared" si="4"/>
        <v>7.7700250837964955</v>
      </c>
      <c r="G18">
        <f t="shared" si="5"/>
        <v>-1.5230801022233866</v>
      </c>
      <c r="H18">
        <v>1</v>
      </c>
      <c r="I18">
        <f>H18+POWER(COS(B18),2)/2</f>
        <v>1.460963489683123</v>
      </c>
      <c r="J18">
        <f>I18+POWER(COS(B18),4)/FACT(4)</f>
        <v>1.4963780461532634</v>
      </c>
      <c r="K18">
        <f>J18+POWER(COS(B18),6)/FACT(6)</f>
        <v>1.4974663673223338</v>
      </c>
    </row>
    <row r="19" spans="1:11" x14ac:dyDescent="0.3">
      <c r="A19">
        <f t="shared" si="1"/>
        <v>1.2979020393245151</v>
      </c>
      <c r="B19">
        <v>7</v>
      </c>
      <c r="C19">
        <f t="shared" si="0"/>
        <v>-1.839674530316552</v>
      </c>
      <c r="D19">
        <f t="shared" si="3"/>
        <v>-5.0104610953800774</v>
      </c>
      <c r="E19">
        <f t="shared" si="2"/>
        <v>-3.4807037538556496</v>
      </c>
      <c r="F19">
        <f t="shared" si="4"/>
        <v>-4.1077828667539906</v>
      </c>
      <c r="G19">
        <f t="shared" si="5"/>
        <v>-11.40045566041079</v>
      </c>
      <c r="H19">
        <v>1</v>
      </c>
      <c r="I19">
        <f>H19+POWER(COS(B19),2)/2</f>
        <v>1.2841843045519583</v>
      </c>
      <c r="J19">
        <f>I19+POWER(COS(B19),4)/FACT(4)</f>
        <v>1.2976444243775718</v>
      </c>
      <c r="K19">
        <f>J19+POWER(COS(B19),6)/FACT(6)</f>
        <v>1.297899434697027</v>
      </c>
    </row>
    <row r="20" spans="1:11" x14ac:dyDescent="0.3">
      <c r="A20">
        <f t="shared" si="1"/>
        <v>1.0106038172646001</v>
      </c>
      <c r="B20">
        <v>8</v>
      </c>
      <c r="C20">
        <f t="shared" si="0"/>
        <v>6.9223260787769805</v>
      </c>
      <c r="D20">
        <f t="shared" si="3"/>
        <v>-3.4807037538556496</v>
      </c>
      <c r="E20">
        <f t="shared" si="2"/>
        <v>2.3041635398114497</v>
      </c>
      <c r="F20">
        <f t="shared" si="4"/>
        <v>13.633381310360781</v>
      </c>
      <c r="G20">
        <f t="shared" si="5"/>
        <v>1.3863949292836737</v>
      </c>
      <c r="H20">
        <v>1</v>
      </c>
      <c r="I20">
        <f>H20+POWER(COS(B20),2)/2</f>
        <v>1.0105851299191539</v>
      </c>
      <c r="J20">
        <f>I20+POWER(COS(B20),4)/FACT(4)</f>
        <v>1.0106038040817216</v>
      </c>
      <c r="K20">
        <f>J20+POWER(COS(B20),6)/FACT(6)</f>
        <v>1.0106038172596175</v>
      </c>
    </row>
    <row r="21" spans="1:11" x14ac:dyDescent="0.3">
      <c r="A21">
        <f t="shared" si="1"/>
        <v>1.4446007895809967</v>
      </c>
      <c r="B21">
        <v>9</v>
      </c>
      <c r="C21">
        <f t="shared" si="0"/>
        <v>2.327495320225299</v>
      </c>
      <c r="D21">
        <f t="shared" si="3"/>
        <v>2.3041635398114497</v>
      </c>
      <c r="E21">
        <f t="shared" si="2"/>
        <v>-13.998471311826432</v>
      </c>
      <c r="F21">
        <f t="shared" si="4"/>
        <v>5.5163191936839846</v>
      </c>
      <c r="G21">
        <f t="shared" si="5"/>
        <v>-1.9785002549183925</v>
      </c>
      <c r="H21">
        <v>1</v>
      </c>
      <c r="I21">
        <f>H21+POWER(COS(B21),2)/2</f>
        <v>1.41507917706102</v>
      </c>
      <c r="J21">
        <f>I21+POWER(COS(B21),4)/FACT(4)</f>
        <v>1.4437942975992957</v>
      </c>
      <c r="K21">
        <f>J21+POWER(COS(B21),6)/FACT(6)</f>
        <v>1.4445889008394448</v>
      </c>
    </row>
    <row r="22" spans="1:11" x14ac:dyDescent="0.3">
      <c r="A22">
        <f>COSH(COS(B22))</f>
        <v>1.3731644178712399</v>
      </c>
      <c r="B22">
        <v>10</v>
      </c>
      <c r="C22">
        <f t="shared" si="0"/>
        <v>-1.9533057116902834</v>
      </c>
      <c r="D22">
        <f t="shared" si="3"/>
        <v>-13.998471311826432</v>
      </c>
      <c r="E22">
        <f>2/(3*A22-4*A21+A20)</f>
        <v>-3.084962548909608</v>
      </c>
      <c r="H22">
        <v>1</v>
      </c>
      <c r="I22">
        <f>H22+POWER(COS(B22),2)/2</f>
        <v>1.352020515453348</v>
      </c>
      <c r="J22">
        <f>I22+POWER(COS(B22),4)/FACT(4)</f>
        <v>1.3726735893366881</v>
      </c>
      <c r="K22">
        <f>J22+POWER(COS(B22),6)/FACT(6)</f>
        <v>1.3731582763842956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Ustinov</dc:creator>
  <cp:lastModifiedBy>Alexey Ustinov</cp:lastModifiedBy>
  <dcterms:created xsi:type="dcterms:W3CDTF">2024-02-13T08:28:11Z</dcterms:created>
  <dcterms:modified xsi:type="dcterms:W3CDTF">2024-03-08T14:49:11Z</dcterms:modified>
</cp:coreProperties>
</file>