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5dc45a8e51fa8c/Desktop/Моделирование систем/ЛР3/"/>
    </mc:Choice>
  </mc:AlternateContent>
  <xr:revisionPtr revIDLastSave="81" documentId="13_ncr:1_{7E60A3EB-F385-473E-AA1C-9FC4F0874F1F}" xr6:coauthVersionLast="47" xr6:coauthVersionMax="47" xr10:uidLastSave="{21488AD2-9251-4472-B2A1-ED7B7FAA77FA}"/>
  <bookViews>
    <workbookView xWindow="-108" yWindow="-108" windowWidth="23256" windowHeight="12456" xr2:uid="{1520FED2-8EC5-4991-A57A-0B4CE23DB63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2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E22" i="1"/>
  <c r="D2" i="1"/>
  <c r="D3" i="1"/>
  <c r="A22" i="1"/>
  <c r="C2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C3" i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<sst xmlns="http://schemas.openxmlformats.org/spreadsheetml/2006/main" count="13" uniqueCount="11">
  <si>
    <t>x</t>
  </si>
  <si>
    <t>y</t>
  </si>
  <si>
    <t>y'</t>
  </si>
  <si>
    <t>y'лев</t>
  </si>
  <si>
    <t>y'прав</t>
  </si>
  <si>
    <t>y'центр</t>
  </si>
  <si>
    <t>y''числ</t>
  </si>
  <si>
    <t>x(y)=1+…</t>
  </si>
  <si>
    <t>1+cos...</t>
  </si>
  <si>
    <t>3 зн !=0</t>
  </si>
  <si>
    <t>4 зн !=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</si>
</sst>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Исходная</a:t>
            </a:r>
            <a:r>
              <a:rPr lang="ru-RU" baseline="0"/>
              <a:t> функция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04571166442054E-2"/>
          <c:y val="2.593691553165936E-2"/>
          <c:w val="0.88086510224326497"/>
          <c:h val="0.772908184322955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1.3731644178712399</c:v>
                </c:pt>
                <c:pt idx="1">
                  <c:v>1.4446007895809967</c:v>
                </c:pt>
                <c:pt idx="2">
                  <c:v>1.0106038172646001</c:v>
                </c:pt>
                <c:pt idx="3">
                  <c:v>1.2979020393245151</c:v>
                </c:pt>
                <c:pt idx="4">
                  <c:v>1.4974844691575808</c:v>
                </c:pt>
                <c:pt idx="5">
                  <c:v>1.0405026128836954</c:v>
                </c:pt>
                <c:pt idx="6">
                  <c:v>1.2213400826700138</c:v>
                </c:pt>
                <c:pt idx="7">
                  <c:v>1.5313968790691821</c:v>
                </c:pt>
                <c:pt idx="8">
                  <c:v>1.0878459425413904</c:v>
                </c:pt>
                <c:pt idx="9">
                  <c:v>1.1495489051661061</c:v>
                </c:pt>
                <c:pt idx="10">
                  <c:v>1.5430806348152437</c:v>
                </c:pt>
                <c:pt idx="11">
                  <c:v>1.1495489051661061</c:v>
                </c:pt>
                <c:pt idx="12">
                  <c:v>1.0878459425413904</c:v>
                </c:pt>
                <c:pt idx="13">
                  <c:v>1.5313968790691821</c:v>
                </c:pt>
                <c:pt idx="14">
                  <c:v>1.2213400826700138</c:v>
                </c:pt>
                <c:pt idx="15">
                  <c:v>1.0405026128836954</c:v>
                </c:pt>
                <c:pt idx="16">
                  <c:v>1.4974844691575808</c:v>
                </c:pt>
                <c:pt idx="17">
                  <c:v>1.2979020393245151</c:v>
                </c:pt>
                <c:pt idx="18">
                  <c:v>1.0106038172646001</c:v>
                </c:pt>
                <c:pt idx="19">
                  <c:v>1.4446007895809967</c:v>
                </c:pt>
                <c:pt idx="20">
                  <c:v>1.3731644178712399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8D-433F-8F31-E0FD8346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949455"/>
        <c:axId val="1934680671"/>
      </c:scatterChart>
      <c:valAx>
        <c:axId val="110694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80671"/>
        <c:crosses val="autoZero"/>
        <c:crossBetween val="midCat"/>
      </c:valAx>
      <c:valAx>
        <c:axId val="19346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4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  <a:r>
              <a:rPr lang="ru-RU" baseline="0"/>
              <a:t> производных, рассчитанных аналитическим и численными методами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Аналитич.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1.3731644178712399</c:v>
                </c:pt>
                <c:pt idx="1">
                  <c:v>1.4446007895809967</c:v>
                </c:pt>
                <c:pt idx="2">
                  <c:v>1.0106038172646001</c:v>
                </c:pt>
                <c:pt idx="3">
                  <c:v>1.2979020393245151</c:v>
                </c:pt>
                <c:pt idx="4">
                  <c:v>1.4974844691575808</c:v>
                </c:pt>
                <c:pt idx="5">
                  <c:v>1.0405026128836954</c:v>
                </c:pt>
                <c:pt idx="6">
                  <c:v>1.2213400826700138</c:v>
                </c:pt>
                <c:pt idx="7">
                  <c:v>1.5313968790691821</c:v>
                </c:pt>
                <c:pt idx="8">
                  <c:v>1.0878459425413904</c:v>
                </c:pt>
                <c:pt idx="9">
                  <c:v>1.1495489051661061</c:v>
                </c:pt>
                <c:pt idx="10">
                  <c:v>1.5430806348152437</c:v>
                </c:pt>
                <c:pt idx="11">
                  <c:v>1.1495489051661061</c:v>
                </c:pt>
                <c:pt idx="12">
                  <c:v>1.0878459425413904</c:v>
                </c:pt>
                <c:pt idx="13">
                  <c:v>1.5313968790691821</c:v>
                </c:pt>
                <c:pt idx="14">
                  <c:v>1.2213400826700138</c:v>
                </c:pt>
                <c:pt idx="15">
                  <c:v>1.0405026128836954</c:v>
                </c:pt>
                <c:pt idx="16">
                  <c:v>1.4974844691575808</c:v>
                </c:pt>
                <c:pt idx="17">
                  <c:v>1.2979020393245151</c:v>
                </c:pt>
                <c:pt idx="18">
                  <c:v>1.0106038172646001</c:v>
                </c:pt>
                <c:pt idx="19">
                  <c:v>1.4446007895809967</c:v>
                </c:pt>
                <c:pt idx="20">
                  <c:v>1.3731644178712399</c:v>
                </c:pt>
              </c:numCache>
            </c:numRef>
          </c:xVal>
          <c:yVal>
            <c:numRef>
              <c:f>Лист1!$C$2:$C$22</c:f>
              <c:numCache>
                <c:formatCode>General</c:formatCode>
                <c:ptCount val="21"/>
                <c:pt idx="0">
                  <c:v>1.9533057116902834</c:v>
                </c:pt>
                <c:pt idx="1">
                  <c:v>-2.327495320225299</c:v>
                </c:pt>
                <c:pt idx="2">
                  <c:v>-6.9223260787769805</c:v>
                </c:pt>
                <c:pt idx="3">
                  <c:v>1.839674530316552</c:v>
                </c:pt>
                <c:pt idx="4">
                  <c:v>-3.2107637203737829</c:v>
                </c:pt>
                <c:pt idx="5">
                  <c:v>-3.6274846982111506</c:v>
                </c:pt>
                <c:pt idx="6">
                  <c:v>1.8844294557443162</c:v>
                </c:pt>
                <c:pt idx="7">
                  <c:v>-6.1097267518603093</c:v>
                </c:pt>
                <c:pt idx="8">
                  <c:v>-2.5679346030798356</c:v>
                </c:pt>
                <c:pt idx="9">
                  <c:v>2.0960207146957233</c:v>
                </c:pt>
                <c:pt idx="11">
                  <c:v>-2.0960207146957233</c:v>
                </c:pt>
                <c:pt idx="12">
                  <c:v>2.5679346030798356</c:v>
                </c:pt>
                <c:pt idx="13">
                  <c:v>6.1097267518603093</c:v>
                </c:pt>
                <c:pt idx="14">
                  <c:v>-1.8844294557443162</c:v>
                </c:pt>
                <c:pt idx="15">
                  <c:v>3.6274846982111506</c:v>
                </c:pt>
                <c:pt idx="16">
                  <c:v>3.2107637203737829</c:v>
                </c:pt>
                <c:pt idx="17">
                  <c:v>-1.839674530316552</c:v>
                </c:pt>
                <c:pt idx="18">
                  <c:v>6.9223260787769805</c:v>
                </c:pt>
                <c:pt idx="19">
                  <c:v>2.327495320225299</c:v>
                </c:pt>
                <c:pt idx="20">
                  <c:v>-1.9533057116902834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3-4614-AACF-999D8AB39F5A}"/>
            </c:ext>
          </c:extLst>
        </c:ser>
        <c:ser>
          <c:idx val="1"/>
          <c:order val="1"/>
          <c:tx>
            <c:v>Лев.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1.3731644178712399</c:v>
                </c:pt>
                <c:pt idx="1">
                  <c:v>1.4446007895809967</c:v>
                </c:pt>
                <c:pt idx="2">
                  <c:v>1.0106038172646001</c:v>
                </c:pt>
                <c:pt idx="3">
                  <c:v>1.2979020393245151</c:v>
                </c:pt>
                <c:pt idx="4">
                  <c:v>1.4974844691575808</c:v>
                </c:pt>
                <c:pt idx="5">
                  <c:v>1.0405026128836954</c:v>
                </c:pt>
                <c:pt idx="6">
                  <c:v>1.2213400826700138</c:v>
                </c:pt>
                <c:pt idx="7">
                  <c:v>1.5313968790691821</c:v>
                </c:pt>
                <c:pt idx="8">
                  <c:v>1.0878459425413904</c:v>
                </c:pt>
                <c:pt idx="9">
                  <c:v>1.1495489051661061</c:v>
                </c:pt>
                <c:pt idx="10">
                  <c:v>1.5430806348152437</c:v>
                </c:pt>
                <c:pt idx="11">
                  <c:v>1.1495489051661061</c:v>
                </c:pt>
                <c:pt idx="12">
                  <c:v>1.0878459425413904</c:v>
                </c:pt>
                <c:pt idx="13">
                  <c:v>1.5313968790691821</c:v>
                </c:pt>
                <c:pt idx="14">
                  <c:v>1.2213400826700138</c:v>
                </c:pt>
                <c:pt idx="15">
                  <c:v>1.0405026128836954</c:v>
                </c:pt>
                <c:pt idx="16">
                  <c:v>1.4974844691575808</c:v>
                </c:pt>
                <c:pt idx="17">
                  <c:v>1.2979020393245151</c:v>
                </c:pt>
                <c:pt idx="18">
                  <c:v>1.0106038172646001</c:v>
                </c:pt>
                <c:pt idx="19">
                  <c:v>1.4446007895809967</c:v>
                </c:pt>
                <c:pt idx="20">
                  <c:v>1.3731644178712399</c:v>
                </c:pt>
              </c:numCache>
            </c:numRef>
          </c:xVal>
          <c:yVal>
            <c:numRef>
              <c:f>Лист1!$D$2:$D$22</c:f>
              <c:numCache>
                <c:formatCode>General</c:formatCode>
                <c:ptCount val="21"/>
                <c:pt idx="0">
                  <c:v>3.084962548909608</c:v>
                </c:pt>
                <c:pt idx="1">
                  <c:v>13.998471311826432</c:v>
                </c:pt>
                <c:pt idx="2">
                  <c:v>-2.3041635398114497</c:v>
                </c:pt>
                <c:pt idx="3">
                  <c:v>3.4807037538556496</c:v>
                </c:pt>
                <c:pt idx="4">
                  <c:v>5.0104610953800774</c:v>
                </c:pt>
                <c:pt idx="5">
                  <c:v>-2.1882706857417649</c:v>
                </c:pt>
                <c:pt idx="6">
                  <c:v>5.5298274255972624</c:v>
                </c:pt>
                <c:pt idx="7">
                  <c:v>3.2252155463562109</c:v>
                </c:pt>
                <c:pt idx="8">
                  <c:v>-2.2545324959252855</c:v>
                </c:pt>
                <c:pt idx="9">
                  <c:v>16.206677239829027</c:v>
                </c:pt>
                <c:pt idx="10">
                  <c:v>2.5410911615476932</c:v>
                </c:pt>
                <c:pt idx="11">
                  <c:v>-2.5410911615476932</c:v>
                </c:pt>
                <c:pt idx="12">
                  <c:v>-16.206677239829027</c:v>
                </c:pt>
                <c:pt idx="13">
                  <c:v>2.2545324959252855</c:v>
                </c:pt>
                <c:pt idx="14">
                  <c:v>-3.2252155463562109</c:v>
                </c:pt>
                <c:pt idx="15">
                  <c:v>-5.5298274255972624</c:v>
                </c:pt>
                <c:pt idx="16">
                  <c:v>2.1882706857417649</c:v>
                </c:pt>
                <c:pt idx="17">
                  <c:v>-5.0104610953800774</c:v>
                </c:pt>
                <c:pt idx="18">
                  <c:v>-3.4807037538556496</c:v>
                </c:pt>
                <c:pt idx="19">
                  <c:v>2.3041635398114497</c:v>
                </c:pt>
                <c:pt idx="20">
                  <c:v>-13.998471311826432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3-4614-AACF-999D8AB39F5A}"/>
            </c:ext>
          </c:extLst>
        </c:ser>
        <c:ser>
          <c:idx val="2"/>
          <c:order val="2"/>
          <c:tx>
            <c:v>Прав.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1.3731644178712399</c:v>
                </c:pt>
                <c:pt idx="1">
                  <c:v>1.4446007895809967</c:v>
                </c:pt>
                <c:pt idx="2">
                  <c:v>1.0106038172646001</c:v>
                </c:pt>
                <c:pt idx="3">
                  <c:v>1.2979020393245151</c:v>
                </c:pt>
                <c:pt idx="4">
                  <c:v>1.4974844691575808</c:v>
                </c:pt>
                <c:pt idx="5">
                  <c:v>1.0405026128836954</c:v>
                </c:pt>
                <c:pt idx="6">
                  <c:v>1.2213400826700138</c:v>
                </c:pt>
                <c:pt idx="7">
                  <c:v>1.5313968790691821</c:v>
                </c:pt>
                <c:pt idx="8">
                  <c:v>1.0878459425413904</c:v>
                </c:pt>
                <c:pt idx="9">
                  <c:v>1.1495489051661061</c:v>
                </c:pt>
                <c:pt idx="10">
                  <c:v>1.5430806348152437</c:v>
                </c:pt>
                <c:pt idx="11">
                  <c:v>1.1495489051661061</c:v>
                </c:pt>
                <c:pt idx="12">
                  <c:v>1.0878459425413904</c:v>
                </c:pt>
                <c:pt idx="13">
                  <c:v>1.5313968790691821</c:v>
                </c:pt>
                <c:pt idx="14">
                  <c:v>1.2213400826700138</c:v>
                </c:pt>
                <c:pt idx="15">
                  <c:v>1.0405026128836954</c:v>
                </c:pt>
                <c:pt idx="16">
                  <c:v>1.4974844691575808</c:v>
                </c:pt>
                <c:pt idx="17">
                  <c:v>1.2979020393245151</c:v>
                </c:pt>
                <c:pt idx="18">
                  <c:v>1.0106038172646001</c:v>
                </c:pt>
                <c:pt idx="19">
                  <c:v>1.4446007895809967</c:v>
                </c:pt>
                <c:pt idx="20">
                  <c:v>1.3731644178712399</c:v>
                </c:pt>
              </c:numCache>
            </c:numRef>
          </c:xVal>
          <c:yVal>
            <c:numRef>
              <c:f>Лист1!$E$2:$E$22</c:f>
              <c:numCache>
                <c:formatCode>General</c:formatCode>
                <c:ptCount val="21"/>
                <c:pt idx="0">
                  <c:v>13.998471311826432</c:v>
                </c:pt>
                <c:pt idx="1">
                  <c:v>-2.3041635398114497</c:v>
                </c:pt>
                <c:pt idx="2">
                  <c:v>3.4807037538556496</c:v>
                </c:pt>
                <c:pt idx="3">
                  <c:v>5.0104610953800774</c:v>
                </c:pt>
                <c:pt idx="4">
                  <c:v>-2.1882706857417649</c:v>
                </c:pt>
                <c:pt idx="5">
                  <c:v>5.5298274255972624</c:v>
                </c:pt>
                <c:pt idx="6">
                  <c:v>3.2252155463562109</c:v>
                </c:pt>
                <c:pt idx="7">
                  <c:v>-2.2545324959252855</c:v>
                </c:pt>
                <c:pt idx="8">
                  <c:v>16.206677239829027</c:v>
                </c:pt>
                <c:pt idx="9">
                  <c:v>2.5410911615476932</c:v>
                </c:pt>
                <c:pt idx="10">
                  <c:v>-2.5410911615476932</c:v>
                </c:pt>
                <c:pt idx="11">
                  <c:v>-16.206677239829027</c:v>
                </c:pt>
                <c:pt idx="12">
                  <c:v>2.2545324959252855</c:v>
                </c:pt>
                <c:pt idx="13">
                  <c:v>-3.2252155463562109</c:v>
                </c:pt>
                <c:pt idx="14">
                  <c:v>-5.5298274255972624</c:v>
                </c:pt>
                <c:pt idx="15">
                  <c:v>2.1882706857417649</c:v>
                </c:pt>
                <c:pt idx="16">
                  <c:v>-5.0104610953800774</c:v>
                </c:pt>
                <c:pt idx="17">
                  <c:v>-3.4807037538556496</c:v>
                </c:pt>
                <c:pt idx="18">
                  <c:v>2.3041635398114497</c:v>
                </c:pt>
                <c:pt idx="19">
                  <c:v>-13.998471311826432</c:v>
                </c:pt>
                <c:pt idx="20">
                  <c:v>-3.084962548909608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A3-4614-AACF-999D8AB39F5A}"/>
            </c:ext>
          </c:extLst>
        </c:ser>
        <c:ser>
          <c:idx val="3"/>
          <c:order val="3"/>
          <c:tx>
            <c:v>Центр.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1.3731644178712399</c:v>
                </c:pt>
                <c:pt idx="1">
                  <c:v>1.4446007895809967</c:v>
                </c:pt>
                <c:pt idx="2">
                  <c:v>1.0106038172646001</c:v>
                </c:pt>
                <c:pt idx="3">
                  <c:v>1.2979020393245151</c:v>
                </c:pt>
                <c:pt idx="4">
                  <c:v>1.4974844691575808</c:v>
                </c:pt>
                <c:pt idx="5">
                  <c:v>1.0405026128836954</c:v>
                </c:pt>
                <c:pt idx="6">
                  <c:v>1.2213400826700138</c:v>
                </c:pt>
                <c:pt idx="7">
                  <c:v>1.5313968790691821</c:v>
                </c:pt>
                <c:pt idx="8">
                  <c:v>1.0878459425413904</c:v>
                </c:pt>
                <c:pt idx="9">
                  <c:v>1.1495489051661061</c:v>
                </c:pt>
                <c:pt idx="10">
                  <c:v>1.5430806348152437</c:v>
                </c:pt>
                <c:pt idx="11">
                  <c:v>1.1495489051661061</c:v>
                </c:pt>
                <c:pt idx="12">
                  <c:v>1.0878459425413904</c:v>
                </c:pt>
                <c:pt idx="13">
                  <c:v>1.5313968790691821</c:v>
                </c:pt>
                <c:pt idx="14">
                  <c:v>1.2213400826700138</c:v>
                </c:pt>
                <c:pt idx="15">
                  <c:v>1.0405026128836954</c:v>
                </c:pt>
                <c:pt idx="16">
                  <c:v>1.4974844691575808</c:v>
                </c:pt>
                <c:pt idx="17">
                  <c:v>1.2979020393245151</c:v>
                </c:pt>
                <c:pt idx="18">
                  <c:v>1.0106038172646001</c:v>
                </c:pt>
                <c:pt idx="19">
                  <c:v>1.4446007895809967</c:v>
                </c:pt>
                <c:pt idx="20">
                  <c:v>1.3731644178712399</c:v>
                </c:pt>
              </c:numCache>
            </c:numRef>
          </c:xVal>
          <c:yVal>
            <c:numRef>
              <c:f>Лист1!$F$2:$F$22</c:f>
              <c:numCache>
                <c:formatCode>General</c:formatCode>
                <c:ptCount val="21"/>
                <c:pt idx="1">
                  <c:v>-5.5163191936839846</c:v>
                </c:pt>
                <c:pt idx="2">
                  <c:v>-13.633381310360781</c:v>
                </c:pt>
                <c:pt idx="3">
                  <c:v>4.1077828667539906</c:v>
                </c:pt>
                <c:pt idx="4">
                  <c:v>-7.7700250837964955</c:v>
                </c:pt>
                <c:pt idx="5">
                  <c:v>-7.2425879281455066</c:v>
                </c:pt>
                <c:pt idx="6">
                  <c:v>4.0741971087604654</c:v>
                </c:pt>
                <c:pt idx="7">
                  <c:v>-14.981931027631425</c:v>
                </c:pt>
                <c:pt idx="8">
                  <c:v>-5.237686557707538</c:v>
                </c:pt>
                <c:pt idx="9">
                  <c:v>4.3933382801082086</c:v>
                </c:pt>
                <c:pt idx="11">
                  <c:v>-4.3933382801082086</c:v>
                </c:pt>
                <c:pt idx="12">
                  <c:v>5.237686557707538</c:v>
                </c:pt>
                <c:pt idx="13">
                  <c:v>14.981931027631425</c:v>
                </c:pt>
                <c:pt idx="14">
                  <c:v>-4.0741971087604654</c:v>
                </c:pt>
                <c:pt idx="15">
                  <c:v>7.2425879281455066</c:v>
                </c:pt>
                <c:pt idx="16">
                  <c:v>7.7700250837964955</c:v>
                </c:pt>
                <c:pt idx="17">
                  <c:v>-4.1077828667539906</c:v>
                </c:pt>
                <c:pt idx="18">
                  <c:v>13.633381310360781</c:v>
                </c:pt>
                <c:pt idx="19">
                  <c:v>5.5163191936839846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A3-4614-AACF-999D8AB39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242303"/>
        <c:axId val="1933589663"/>
      </c:scatterChart>
      <c:valAx>
        <c:axId val="182924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89663"/>
        <c:crosses val="autoZero"/>
        <c:crossBetween val="midCat"/>
      </c:valAx>
      <c:valAx>
        <c:axId val="193358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42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</a:t>
            </a:r>
            <a:r>
              <a:rPr lang="ru-RU" baseline="0"/>
              <a:t> со смещением </a:t>
            </a:r>
            <a:r>
              <a:rPr lang="en-US" baseline="0"/>
              <a:t>-</a:t>
            </a:r>
            <a:r>
              <a:rPr lang="ru-RU" baseline="0"/>
              <a:t>1.39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Лист1!$A$28:$A$48</c:f>
              <c:numCache>
                <c:formatCode>General</c:formatCode>
                <c:ptCount val="21"/>
                <c:pt idx="0">
                  <c:v>-1.6835582128760018E-2</c:v>
                </c:pt>
                <c:pt idx="1">
                  <c:v>5.4600789580996789E-2</c:v>
                </c:pt>
                <c:pt idx="2">
                  <c:v>-0.37939618273539977</c:v>
                </c:pt>
                <c:pt idx="3">
                  <c:v>-9.2097960675484813E-2</c:v>
                </c:pt>
                <c:pt idx="4">
                  <c:v>0.10748446915758092</c:v>
                </c:pt>
                <c:pt idx="5">
                  <c:v>-0.34949738711630451</c:v>
                </c:pt>
                <c:pt idx="6">
                  <c:v>-0.16865991732998609</c:v>
                </c:pt>
                <c:pt idx="7">
                  <c:v>0.14139687906918219</c:v>
                </c:pt>
                <c:pt idx="8">
                  <c:v>-0.30215405745860946</c:v>
                </c:pt>
                <c:pt idx="9">
                  <c:v>-0.24045109483389382</c:v>
                </c:pt>
                <c:pt idx="10">
                  <c:v>0.15308063481524381</c:v>
                </c:pt>
                <c:pt idx="11">
                  <c:v>-0.24045109483389382</c:v>
                </c:pt>
                <c:pt idx="12">
                  <c:v>-0.30215405745860946</c:v>
                </c:pt>
                <c:pt idx="13">
                  <c:v>0.14139687906918219</c:v>
                </c:pt>
                <c:pt idx="14">
                  <c:v>-0.16865991732998609</c:v>
                </c:pt>
                <c:pt idx="15">
                  <c:v>-0.34949738711630451</c:v>
                </c:pt>
                <c:pt idx="16">
                  <c:v>0.10748446915758092</c:v>
                </c:pt>
                <c:pt idx="17">
                  <c:v>-9.2097960675484813E-2</c:v>
                </c:pt>
                <c:pt idx="18">
                  <c:v>-0.37939618273539977</c:v>
                </c:pt>
                <c:pt idx="19">
                  <c:v>5.4600789580996789E-2</c:v>
                </c:pt>
                <c:pt idx="20">
                  <c:v>-1.6835582128760018E-2</c:v>
                </c:pt>
              </c:numCache>
            </c:numRef>
          </c:xVal>
          <c:yVal>
            <c:numRef>
              <c:f>Лист1!$B$28:$B$48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D7-4C72-8C9C-F60B9BA0E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551807"/>
        <c:axId val="1479583471"/>
      </c:scatterChart>
      <c:valAx>
        <c:axId val="200155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583471"/>
        <c:crosses val="autoZero"/>
        <c:crossBetween val="midCat"/>
      </c:valAx>
      <c:valAx>
        <c:axId val="147958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5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137150</xdr:colOff>
      <xdr:row>31</xdr:row>
      <xdr:rowOff>122116</xdr:rowOff>
    </xdr:from>
    <xdr:to>
      <xdr:col>21</xdr:col>
      <xdr:colOff>497981</xdr:colOff>
      <xdr:row>46</xdr:row>
      <xdr:rowOff>122115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BCD5684-0E0B-1342-8E98-689CE812F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132942</xdr:colOff>
      <xdr:row>0</xdr:row>
      <xdr:rowOff>150749</xdr:rowOff>
    </xdr:from>
    <xdr:to>
      <xdr:col>30</xdr:col>
      <xdr:colOff>520291</xdr:colOff>
      <xdr:row>30</xdr:row>
      <xdr:rowOff>26826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A267059-8B4A-47C7-95DA-4C7FB6DCD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326572</xdr:colOff>
      <xdr:row>27</xdr:row>
      <xdr:rowOff>102506</xdr:rowOff>
    </xdr:from>
    <xdr:to>
      <xdr:col>10</xdr:col>
      <xdr:colOff>517072</xdr:colOff>
      <xdr:row>57</xdr:row>
      <xdr:rowOff>24190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19227B8-22A0-FC5D-4094-9F18B92A8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284B3-460D-4119-A151-90E250CEAF57}">
  <dimension ref="A1:K48"/>
  <sheetViews>
    <sheetView tabSelected="1" topLeftCell="A23" zoomScale="66" zoomScaleNormal="160" workbookViewId="0">
      <selection activeCell="M45" sqref="M45"/>
    </sheetView>
  </sheetViews>
  <sheetFormatPr defaultRowHeight="14.4" x14ac:dyDescent="0.3"/>
  <cols>
    <col min="8" max="9" width="9.77734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f>COSH(COS(B2))</f>
        <v>1.3731644178712399</v>
      </c>
      <c r="B2">
        <v>-10</v>
      </c>
      <c r="C2">
        <f t="shared" ref="C2:C22" si="0">1/(-SINH(COS(B2))*SIN(B2))</f>
        <v>1.9533057116902834</v>
      </c>
      <c r="D2">
        <f>(2*1)/(4*A3-3*A2-A4)</f>
        <v>3.084962548909608</v>
      </c>
      <c r="E2">
        <f>(B3-B2)/(A3-A2)</f>
        <v>13.998471311826432</v>
      </c>
      <c r="H2">
        <v>1</v>
      </c>
      <c r="I2">
        <f>H2+POWER(COS(B2),2)/2</f>
        <v>1.352020515453348</v>
      </c>
      <c r="J2">
        <f>I2+POWER(COS(B2),4)/FACT(4)</f>
        <v>1.3726735893366881</v>
      </c>
      <c r="K2">
        <f>J2+POWER(COS(B2),6)/FACT(6)</f>
        <v>1.3731582763842956</v>
      </c>
    </row>
    <row r="3" spans="1:11" x14ac:dyDescent="0.3">
      <c r="A3">
        <f t="shared" ref="A3:A21" si="1">COSH(COS(B3))</f>
        <v>1.4446007895809967</v>
      </c>
      <c r="B3">
        <v>-9</v>
      </c>
      <c r="C3">
        <f t="shared" si="0"/>
        <v>-2.327495320225299</v>
      </c>
      <c r="D3">
        <f>(B3-B2)/(A3-A2)</f>
        <v>13.998471311826432</v>
      </c>
      <c r="E3">
        <f t="shared" ref="E3:E21" si="2">(B4-B3)/(A4-A3)</f>
        <v>-2.3041635398114497</v>
      </c>
      <c r="F3">
        <f>(B4-B2)/(A4-A2)</f>
        <v>-5.5163191936839846</v>
      </c>
      <c r="G3">
        <f>1/(A4-2*A3+A2)</f>
        <v>-1.9785002549183925</v>
      </c>
      <c r="H3">
        <v>1</v>
      </c>
      <c r="I3">
        <f t="shared" ref="I3:I22" si="3">H3+POWER(COS(B3),2)/2</f>
        <v>1.41507917706102</v>
      </c>
      <c r="J3">
        <f t="shared" ref="J3:J22" si="4">I3+POWER(COS(B3),4)/FACT(4)</f>
        <v>1.4437942975992957</v>
      </c>
      <c r="K3">
        <f t="shared" ref="K3:K22" si="5">J3+POWER(COS(B3),6)/FACT(6)</f>
        <v>1.4445889008394448</v>
      </c>
    </row>
    <row r="4" spans="1:11" x14ac:dyDescent="0.3">
      <c r="A4">
        <f t="shared" si="1"/>
        <v>1.0106038172646001</v>
      </c>
      <c r="B4">
        <v>-8</v>
      </c>
      <c r="C4">
        <f t="shared" si="0"/>
        <v>-6.9223260787769805</v>
      </c>
      <c r="D4">
        <f t="shared" ref="D4:D22" si="6">(B4-B3)/(A4-A3)</f>
        <v>-2.3041635398114497</v>
      </c>
      <c r="E4">
        <f t="shared" si="2"/>
        <v>3.4807037538556496</v>
      </c>
      <c r="F4">
        <f t="shared" ref="F4:F21" si="7">(B5-B3)/(A5-A3)</f>
        <v>-13.633381310360781</v>
      </c>
      <c r="G4">
        <f t="shared" ref="G4:G21" si="8">1/(A5-2*A4+A3)</f>
        <v>1.3863949292836737</v>
      </c>
      <c r="H4">
        <v>1</v>
      </c>
      <c r="I4">
        <f t="shared" si="3"/>
        <v>1.0105851299191539</v>
      </c>
      <c r="J4">
        <f t="shared" si="4"/>
        <v>1.0106038040817216</v>
      </c>
      <c r="K4">
        <f t="shared" si="5"/>
        <v>1.0106038172596175</v>
      </c>
    </row>
    <row r="5" spans="1:11" x14ac:dyDescent="0.3">
      <c r="A5">
        <f t="shared" si="1"/>
        <v>1.2979020393245151</v>
      </c>
      <c r="B5">
        <v>-7</v>
      </c>
      <c r="C5">
        <f t="shared" si="0"/>
        <v>1.839674530316552</v>
      </c>
      <c r="D5">
        <f t="shared" si="6"/>
        <v>3.4807037538556496</v>
      </c>
      <c r="E5">
        <f t="shared" si="2"/>
        <v>5.0104610953800774</v>
      </c>
      <c r="F5">
        <f t="shared" si="7"/>
        <v>4.1077828667539906</v>
      </c>
      <c r="G5">
        <f t="shared" si="8"/>
        <v>-11.40045566041079</v>
      </c>
      <c r="H5">
        <v>1</v>
      </c>
      <c r="I5">
        <f t="shared" si="3"/>
        <v>1.2841843045519583</v>
      </c>
      <c r="J5">
        <f t="shared" si="4"/>
        <v>1.2976444243775718</v>
      </c>
      <c r="K5">
        <f t="shared" si="5"/>
        <v>1.297899434697027</v>
      </c>
    </row>
    <row r="6" spans="1:11" x14ac:dyDescent="0.3">
      <c r="A6">
        <f t="shared" si="1"/>
        <v>1.4974844691575808</v>
      </c>
      <c r="B6">
        <v>-6</v>
      </c>
      <c r="C6">
        <f t="shared" si="0"/>
        <v>-3.2107637203737829</v>
      </c>
      <c r="D6">
        <f t="shared" si="6"/>
        <v>5.0104610953800774</v>
      </c>
      <c r="E6">
        <f t="shared" si="2"/>
        <v>-2.1882706857417649</v>
      </c>
      <c r="F6">
        <f t="shared" si="7"/>
        <v>-7.7700250837964955</v>
      </c>
      <c r="G6">
        <f t="shared" si="8"/>
        <v>-1.5230801022233866</v>
      </c>
      <c r="H6">
        <v>1</v>
      </c>
      <c r="I6">
        <f t="shared" si="3"/>
        <v>1.460963489683123</v>
      </c>
      <c r="J6">
        <f t="shared" si="4"/>
        <v>1.4963780461532634</v>
      </c>
      <c r="K6">
        <f t="shared" si="5"/>
        <v>1.4974663673223338</v>
      </c>
    </row>
    <row r="7" spans="1:11" x14ac:dyDescent="0.3">
      <c r="A7">
        <f t="shared" si="1"/>
        <v>1.0405026128836954</v>
      </c>
      <c r="B7">
        <v>-5</v>
      </c>
      <c r="C7">
        <f t="shared" si="0"/>
        <v>-3.6274846982111506</v>
      </c>
      <c r="D7">
        <f t="shared" si="6"/>
        <v>-2.1882706857417649</v>
      </c>
      <c r="E7">
        <f t="shared" si="2"/>
        <v>5.5298274255972624</v>
      </c>
      <c r="F7">
        <f t="shared" si="7"/>
        <v>-7.2425879281455066</v>
      </c>
      <c r="G7">
        <f t="shared" si="8"/>
        <v>1.5678421131842748</v>
      </c>
      <c r="H7">
        <v>1</v>
      </c>
      <c r="I7">
        <f t="shared" si="3"/>
        <v>1.0402321177308869</v>
      </c>
      <c r="J7">
        <f t="shared" si="4"/>
        <v>1.0405018882804056</v>
      </c>
      <c r="K7">
        <f t="shared" si="5"/>
        <v>1.0405026118431062</v>
      </c>
    </row>
    <row r="8" spans="1:11" x14ac:dyDescent="0.3">
      <c r="A8">
        <f t="shared" si="1"/>
        <v>1.2213400826700138</v>
      </c>
      <c r="B8">
        <v>-4</v>
      </c>
      <c r="C8">
        <f t="shared" si="0"/>
        <v>1.8844294557443162</v>
      </c>
      <c r="D8">
        <f t="shared" si="6"/>
        <v>5.5298274255972624</v>
      </c>
      <c r="E8">
        <f t="shared" si="2"/>
        <v>3.2252155463562109</v>
      </c>
      <c r="F8">
        <f t="shared" si="7"/>
        <v>4.0741971087604654</v>
      </c>
      <c r="G8">
        <f t="shared" si="8"/>
        <v>7.7387804611926976</v>
      </c>
      <c r="H8">
        <v>1</v>
      </c>
      <c r="I8">
        <f t="shared" si="3"/>
        <v>1.2136249915478468</v>
      </c>
      <c r="J8">
        <f t="shared" si="4"/>
        <v>1.2212309310501497</v>
      </c>
      <c r="K8">
        <f t="shared" si="5"/>
        <v>1.2213392523009425</v>
      </c>
    </row>
    <row r="9" spans="1:11" x14ac:dyDescent="0.3">
      <c r="A9">
        <f t="shared" si="1"/>
        <v>1.5313968790691821</v>
      </c>
      <c r="B9">
        <v>-3</v>
      </c>
      <c r="C9">
        <f t="shared" si="0"/>
        <v>-6.1097267518603093</v>
      </c>
      <c r="D9">
        <f t="shared" si="6"/>
        <v>3.2252155463562109</v>
      </c>
      <c r="E9">
        <f t="shared" si="2"/>
        <v>-2.2545324959252855</v>
      </c>
      <c r="F9">
        <f t="shared" si="7"/>
        <v>-14.981931027631425</v>
      </c>
      <c r="G9">
        <f t="shared" si="8"/>
        <v>-1.3269502903268651</v>
      </c>
      <c r="H9">
        <v>1</v>
      </c>
      <c r="I9">
        <f t="shared" si="3"/>
        <v>1.4900425716625914</v>
      </c>
      <c r="J9">
        <f t="shared" si="4"/>
        <v>1.5300661920028724</v>
      </c>
      <c r="K9">
        <f t="shared" si="5"/>
        <v>1.5313737438587922</v>
      </c>
    </row>
    <row r="10" spans="1:11" x14ac:dyDescent="0.3">
      <c r="A10">
        <f t="shared" si="1"/>
        <v>1.0878459425413904</v>
      </c>
      <c r="B10">
        <v>-2</v>
      </c>
      <c r="C10">
        <f t="shared" si="0"/>
        <v>-2.5679346030798356</v>
      </c>
      <c r="D10">
        <f t="shared" si="6"/>
        <v>-2.2545324959252855</v>
      </c>
      <c r="E10">
        <f t="shared" si="2"/>
        <v>16.206677239829027</v>
      </c>
      <c r="F10">
        <f t="shared" si="7"/>
        <v>-5.237686557707538</v>
      </c>
      <c r="G10">
        <f t="shared" si="8"/>
        <v>1.9792029347568818</v>
      </c>
      <c r="H10">
        <v>1</v>
      </c>
      <c r="I10">
        <f t="shared" si="3"/>
        <v>1.086589094784097</v>
      </c>
      <c r="J10">
        <f t="shared" si="4"/>
        <v>1.0878387066733519</v>
      </c>
      <c r="K10">
        <f t="shared" si="5"/>
        <v>1.0878459201908401</v>
      </c>
    </row>
    <row r="11" spans="1:11" x14ac:dyDescent="0.3">
      <c r="A11">
        <f t="shared" si="1"/>
        <v>1.1495489051661061</v>
      </c>
      <c r="B11">
        <v>-1</v>
      </c>
      <c r="C11">
        <f t="shared" si="0"/>
        <v>2.0960207146957233</v>
      </c>
      <c r="D11">
        <f t="shared" si="6"/>
        <v>16.206677239829027</v>
      </c>
      <c r="E11">
        <f t="shared" si="2"/>
        <v>2.5410911615476932</v>
      </c>
      <c r="F11">
        <f t="shared" si="7"/>
        <v>4.3933382801082086</v>
      </c>
      <c r="G11">
        <f t="shared" si="8"/>
        <v>3.0136024943443251</v>
      </c>
      <c r="H11">
        <v>1</v>
      </c>
      <c r="I11">
        <f t="shared" si="3"/>
        <v>1.1459632908632145</v>
      </c>
      <c r="J11">
        <f t="shared" si="4"/>
        <v>1.1495141712431509</v>
      </c>
      <c r="K11">
        <f t="shared" si="5"/>
        <v>1.149548724455532</v>
      </c>
    </row>
    <row r="12" spans="1:11" x14ac:dyDescent="0.3">
      <c r="A12">
        <f t="shared" si="1"/>
        <v>1.5430806348152437</v>
      </c>
      <c r="B12">
        <v>0</v>
      </c>
      <c r="D12">
        <f t="shared" si="6"/>
        <v>2.5410911615476932</v>
      </c>
      <c r="E12">
        <f t="shared" si="2"/>
        <v>-2.5410911615476932</v>
      </c>
      <c r="G12">
        <f t="shared" si="8"/>
        <v>-1.2705455807738466</v>
      </c>
      <c r="H12">
        <v>1</v>
      </c>
      <c r="I12">
        <f t="shared" si="3"/>
        <v>1.5</v>
      </c>
      <c r="J12">
        <f t="shared" si="4"/>
        <v>1.5416666666666667</v>
      </c>
      <c r="K12">
        <f t="shared" si="5"/>
        <v>1.5430555555555556</v>
      </c>
    </row>
    <row r="13" spans="1:11" x14ac:dyDescent="0.3">
      <c r="A13">
        <f t="shared" si="1"/>
        <v>1.1495489051661061</v>
      </c>
      <c r="B13">
        <v>1</v>
      </c>
      <c r="C13">
        <f t="shared" si="0"/>
        <v>-2.0960207146957233</v>
      </c>
      <c r="D13">
        <f t="shared" si="6"/>
        <v>-2.5410911615476932</v>
      </c>
      <c r="E13">
        <f t="shared" si="2"/>
        <v>-16.206677239829027</v>
      </c>
      <c r="F13">
        <f t="shared" si="7"/>
        <v>-4.3933382801082086</v>
      </c>
      <c r="G13">
        <f t="shared" si="8"/>
        <v>3.0136024943443251</v>
      </c>
      <c r="H13">
        <v>1</v>
      </c>
      <c r="I13">
        <f t="shared" si="3"/>
        <v>1.1459632908632145</v>
      </c>
      <c r="J13">
        <f t="shared" si="4"/>
        <v>1.1495141712431509</v>
      </c>
      <c r="K13">
        <f t="shared" si="5"/>
        <v>1.149548724455532</v>
      </c>
    </row>
    <row r="14" spans="1:11" x14ac:dyDescent="0.3">
      <c r="A14">
        <f t="shared" si="1"/>
        <v>1.0878459425413904</v>
      </c>
      <c r="B14">
        <v>2</v>
      </c>
      <c r="C14">
        <f t="shared" si="0"/>
        <v>2.5679346030798356</v>
      </c>
      <c r="D14">
        <f t="shared" si="6"/>
        <v>-16.206677239829027</v>
      </c>
      <c r="E14">
        <f t="shared" si="2"/>
        <v>2.2545324959252855</v>
      </c>
      <c r="F14">
        <f t="shared" si="7"/>
        <v>5.237686557707538</v>
      </c>
      <c r="G14">
        <f t="shared" si="8"/>
        <v>1.9792029347568818</v>
      </c>
      <c r="H14">
        <v>1</v>
      </c>
      <c r="I14">
        <f t="shared" si="3"/>
        <v>1.086589094784097</v>
      </c>
      <c r="J14">
        <f t="shared" si="4"/>
        <v>1.0878387066733519</v>
      </c>
      <c r="K14">
        <f t="shared" si="5"/>
        <v>1.0878459201908401</v>
      </c>
    </row>
    <row r="15" spans="1:11" x14ac:dyDescent="0.3">
      <c r="A15">
        <f t="shared" si="1"/>
        <v>1.5313968790691821</v>
      </c>
      <c r="B15">
        <v>3</v>
      </c>
      <c r="C15">
        <f t="shared" si="0"/>
        <v>6.1097267518603093</v>
      </c>
      <c r="D15">
        <f t="shared" si="6"/>
        <v>2.2545324959252855</v>
      </c>
      <c r="E15">
        <f t="shared" si="2"/>
        <v>-3.2252155463562109</v>
      </c>
      <c r="F15">
        <f t="shared" si="7"/>
        <v>14.981931027631425</v>
      </c>
      <c r="G15">
        <f t="shared" si="8"/>
        <v>-1.3269502903268651</v>
      </c>
      <c r="H15">
        <v>1</v>
      </c>
      <c r="I15">
        <f t="shared" si="3"/>
        <v>1.4900425716625914</v>
      </c>
      <c r="J15">
        <f t="shared" si="4"/>
        <v>1.5300661920028724</v>
      </c>
      <c r="K15">
        <f t="shared" si="5"/>
        <v>1.5313737438587922</v>
      </c>
    </row>
    <row r="16" spans="1:11" x14ac:dyDescent="0.3">
      <c r="A16">
        <f t="shared" si="1"/>
        <v>1.2213400826700138</v>
      </c>
      <c r="B16">
        <v>4</v>
      </c>
      <c r="C16">
        <f t="shared" si="0"/>
        <v>-1.8844294557443162</v>
      </c>
      <c r="D16">
        <f t="shared" si="6"/>
        <v>-3.2252155463562109</v>
      </c>
      <c r="E16">
        <f t="shared" si="2"/>
        <v>-5.5298274255972624</v>
      </c>
      <c r="F16">
        <f t="shared" si="7"/>
        <v>-4.0741971087604654</v>
      </c>
      <c r="G16">
        <f t="shared" si="8"/>
        <v>7.7387804611926976</v>
      </c>
      <c r="H16">
        <v>1</v>
      </c>
      <c r="I16">
        <f t="shared" si="3"/>
        <v>1.2136249915478468</v>
      </c>
      <c r="J16">
        <f t="shared" si="4"/>
        <v>1.2212309310501497</v>
      </c>
      <c r="K16">
        <f t="shared" si="5"/>
        <v>1.2213392523009425</v>
      </c>
    </row>
    <row r="17" spans="1:11" x14ac:dyDescent="0.3">
      <c r="A17">
        <f t="shared" si="1"/>
        <v>1.0405026128836954</v>
      </c>
      <c r="B17">
        <v>5</v>
      </c>
      <c r="C17">
        <f t="shared" si="0"/>
        <v>3.6274846982111506</v>
      </c>
      <c r="D17">
        <f t="shared" si="6"/>
        <v>-5.5298274255972624</v>
      </c>
      <c r="E17">
        <f t="shared" si="2"/>
        <v>2.1882706857417649</v>
      </c>
      <c r="F17">
        <f t="shared" si="7"/>
        <v>7.2425879281455066</v>
      </c>
      <c r="G17">
        <f t="shared" si="8"/>
        <v>1.5678421131842748</v>
      </c>
      <c r="H17">
        <v>1</v>
      </c>
      <c r="I17">
        <f t="shared" si="3"/>
        <v>1.0402321177308869</v>
      </c>
      <c r="J17">
        <f t="shared" si="4"/>
        <v>1.0405018882804056</v>
      </c>
      <c r="K17">
        <f t="shared" si="5"/>
        <v>1.0405026118431062</v>
      </c>
    </row>
    <row r="18" spans="1:11" x14ac:dyDescent="0.3">
      <c r="A18">
        <f t="shared" si="1"/>
        <v>1.4974844691575808</v>
      </c>
      <c r="B18">
        <v>6</v>
      </c>
      <c r="C18">
        <f t="shared" si="0"/>
        <v>3.2107637203737829</v>
      </c>
      <c r="D18">
        <f t="shared" si="6"/>
        <v>2.1882706857417649</v>
      </c>
      <c r="E18">
        <f t="shared" si="2"/>
        <v>-5.0104610953800774</v>
      </c>
      <c r="F18">
        <f t="shared" si="7"/>
        <v>7.7700250837964955</v>
      </c>
      <c r="G18">
        <f t="shared" si="8"/>
        <v>-1.5230801022233866</v>
      </c>
      <c r="H18">
        <v>1</v>
      </c>
      <c r="I18">
        <f t="shared" si="3"/>
        <v>1.460963489683123</v>
      </c>
      <c r="J18">
        <f t="shared" si="4"/>
        <v>1.4963780461532634</v>
      </c>
      <c r="K18">
        <f t="shared" si="5"/>
        <v>1.4974663673223338</v>
      </c>
    </row>
    <row r="19" spans="1:11" x14ac:dyDescent="0.3">
      <c r="A19">
        <f t="shared" si="1"/>
        <v>1.2979020393245151</v>
      </c>
      <c r="B19">
        <v>7</v>
      </c>
      <c r="C19">
        <f t="shared" si="0"/>
        <v>-1.839674530316552</v>
      </c>
      <c r="D19">
        <f t="shared" si="6"/>
        <v>-5.0104610953800774</v>
      </c>
      <c r="E19">
        <f t="shared" si="2"/>
        <v>-3.4807037538556496</v>
      </c>
      <c r="F19">
        <f t="shared" si="7"/>
        <v>-4.1077828667539906</v>
      </c>
      <c r="G19">
        <f t="shared" si="8"/>
        <v>-11.40045566041079</v>
      </c>
      <c r="H19">
        <v>1</v>
      </c>
      <c r="I19">
        <f t="shared" si="3"/>
        <v>1.2841843045519583</v>
      </c>
      <c r="J19">
        <f t="shared" si="4"/>
        <v>1.2976444243775718</v>
      </c>
      <c r="K19">
        <f t="shared" si="5"/>
        <v>1.297899434697027</v>
      </c>
    </row>
    <row r="20" spans="1:11" x14ac:dyDescent="0.3">
      <c r="A20">
        <f t="shared" si="1"/>
        <v>1.0106038172646001</v>
      </c>
      <c r="B20">
        <v>8</v>
      </c>
      <c r="C20">
        <f t="shared" si="0"/>
        <v>6.9223260787769805</v>
      </c>
      <c r="D20">
        <f t="shared" si="6"/>
        <v>-3.4807037538556496</v>
      </c>
      <c r="E20">
        <f t="shared" si="2"/>
        <v>2.3041635398114497</v>
      </c>
      <c r="F20">
        <f t="shared" si="7"/>
        <v>13.633381310360781</v>
      </c>
      <c r="G20">
        <f t="shared" si="8"/>
        <v>1.3863949292836737</v>
      </c>
      <c r="H20">
        <v>1</v>
      </c>
      <c r="I20">
        <f t="shared" si="3"/>
        <v>1.0105851299191539</v>
      </c>
      <c r="J20">
        <f t="shared" si="4"/>
        <v>1.0106038040817216</v>
      </c>
      <c r="K20">
        <f t="shared" si="5"/>
        <v>1.0106038172596175</v>
      </c>
    </row>
    <row r="21" spans="1:11" x14ac:dyDescent="0.3">
      <c r="A21">
        <f t="shared" si="1"/>
        <v>1.4446007895809967</v>
      </c>
      <c r="B21">
        <v>9</v>
      </c>
      <c r="C21">
        <f t="shared" si="0"/>
        <v>2.327495320225299</v>
      </c>
      <c r="D21">
        <f t="shared" si="6"/>
        <v>2.3041635398114497</v>
      </c>
      <c r="E21">
        <f t="shared" si="2"/>
        <v>-13.998471311826432</v>
      </c>
      <c r="F21">
        <f t="shared" si="7"/>
        <v>5.5163191936839846</v>
      </c>
      <c r="G21">
        <f t="shared" si="8"/>
        <v>-1.9785002549183925</v>
      </c>
      <c r="H21">
        <v>1</v>
      </c>
      <c r="I21">
        <f t="shared" si="3"/>
        <v>1.41507917706102</v>
      </c>
      <c r="J21">
        <f t="shared" si="4"/>
        <v>1.4437942975992957</v>
      </c>
      <c r="K21">
        <f t="shared" si="5"/>
        <v>1.4445889008394448</v>
      </c>
    </row>
    <row r="22" spans="1:11" x14ac:dyDescent="0.3">
      <c r="A22">
        <f>COSH(COS(B22))</f>
        <v>1.3731644178712399</v>
      </c>
      <c r="B22">
        <v>10</v>
      </c>
      <c r="C22">
        <f t="shared" si="0"/>
        <v>-1.9533057116902834</v>
      </c>
      <c r="D22">
        <f t="shared" si="6"/>
        <v>-13.998471311826432</v>
      </c>
      <c r="E22">
        <f>2/(3*A22-4*A21+A20)</f>
        <v>-3.084962548909608</v>
      </c>
      <c r="H22">
        <v>1</v>
      </c>
      <c r="I22">
        <f t="shared" si="3"/>
        <v>1.352020515453348</v>
      </c>
      <c r="J22">
        <f t="shared" si="4"/>
        <v>1.3726735893366881</v>
      </c>
      <c r="K22">
        <f t="shared" si="5"/>
        <v>1.3731582763842956</v>
      </c>
    </row>
    <row r="27" spans="1:11" x14ac:dyDescent="0.3">
      <c r="A27" t="s">
        <v>0</v>
      </c>
      <c r="B27" t="s">
        <v>1</v>
      </c>
    </row>
    <row r="28" spans="1:11" x14ac:dyDescent="0.3">
      <c r="A28">
        <f>COSH(COS(B28))-1.39</f>
        <v>-1.6835582128760018E-2</v>
      </c>
      <c r="B28">
        <v>-10</v>
      </c>
    </row>
    <row r="29" spans="1:11" x14ac:dyDescent="0.3">
      <c r="A29">
        <f t="shared" ref="A29:A48" si="9">COSH(COS(B29))-1.39</f>
        <v>5.4600789580996789E-2</v>
      </c>
      <c r="B29">
        <v>-9</v>
      </c>
    </row>
    <row r="30" spans="1:11" x14ac:dyDescent="0.3">
      <c r="A30">
        <f t="shared" si="9"/>
        <v>-0.37939618273539977</v>
      </c>
      <c r="B30">
        <v>-8</v>
      </c>
    </row>
    <row r="31" spans="1:11" x14ac:dyDescent="0.3">
      <c r="A31">
        <f t="shared" si="9"/>
        <v>-9.2097960675484813E-2</v>
      </c>
      <c r="B31">
        <v>-7</v>
      </c>
    </row>
    <row r="32" spans="1:11" x14ac:dyDescent="0.3">
      <c r="A32">
        <f t="shared" si="9"/>
        <v>0.10748446915758092</v>
      </c>
      <c r="B32">
        <v>-6</v>
      </c>
    </row>
    <row r="33" spans="1:2" x14ac:dyDescent="0.3">
      <c r="A33">
        <f t="shared" si="9"/>
        <v>-0.34949738711630451</v>
      </c>
      <c r="B33">
        <v>-5</v>
      </c>
    </row>
    <row r="34" spans="1:2" x14ac:dyDescent="0.3">
      <c r="A34">
        <f t="shared" si="9"/>
        <v>-0.16865991732998609</v>
      </c>
      <c r="B34">
        <v>-4</v>
      </c>
    </row>
    <row r="35" spans="1:2" x14ac:dyDescent="0.3">
      <c r="A35">
        <f t="shared" si="9"/>
        <v>0.14139687906918219</v>
      </c>
      <c r="B35">
        <v>-3</v>
      </c>
    </row>
    <row r="36" spans="1:2" x14ac:dyDescent="0.3">
      <c r="A36">
        <f t="shared" si="9"/>
        <v>-0.30215405745860946</v>
      </c>
      <c r="B36">
        <v>-2</v>
      </c>
    </row>
    <row r="37" spans="1:2" x14ac:dyDescent="0.3">
      <c r="A37">
        <f t="shared" si="9"/>
        <v>-0.24045109483389382</v>
      </c>
      <c r="B37">
        <v>-1</v>
      </c>
    </row>
    <row r="38" spans="1:2" x14ac:dyDescent="0.3">
      <c r="A38">
        <f t="shared" si="9"/>
        <v>0.15308063481524381</v>
      </c>
      <c r="B38">
        <v>0</v>
      </c>
    </row>
    <row r="39" spans="1:2" x14ac:dyDescent="0.3">
      <c r="A39">
        <f t="shared" si="9"/>
        <v>-0.24045109483389382</v>
      </c>
      <c r="B39">
        <v>1</v>
      </c>
    </row>
    <row r="40" spans="1:2" x14ac:dyDescent="0.3">
      <c r="A40">
        <f t="shared" si="9"/>
        <v>-0.30215405745860946</v>
      </c>
      <c r="B40">
        <v>2</v>
      </c>
    </row>
    <row r="41" spans="1:2" x14ac:dyDescent="0.3">
      <c r="A41">
        <f t="shared" si="9"/>
        <v>0.14139687906918219</v>
      </c>
      <c r="B41">
        <v>3</v>
      </c>
    </row>
    <row r="42" spans="1:2" x14ac:dyDescent="0.3">
      <c r="A42">
        <f t="shared" si="9"/>
        <v>-0.16865991732998609</v>
      </c>
      <c r="B42">
        <v>4</v>
      </c>
    </row>
    <row r="43" spans="1:2" x14ac:dyDescent="0.3">
      <c r="A43">
        <f t="shared" si="9"/>
        <v>-0.34949738711630451</v>
      </c>
      <c r="B43">
        <v>5</v>
      </c>
    </row>
    <row r="44" spans="1:2" x14ac:dyDescent="0.3">
      <c r="A44">
        <f t="shared" si="9"/>
        <v>0.10748446915758092</v>
      </c>
      <c r="B44">
        <v>6</v>
      </c>
    </row>
    <row r="45" spans="1:2" x14ac:dyDescent="0.3">
      <c r="A45">
        <f t="shared" si="9"/>
        <v>-9.2097960675484813E-2</v>
      </c>
      <c r="B45">
        <v>7</v>
      </c>
    </row>
    <row r="46" spans="1:2" x14ac:dyDescent="0.3">
      <c r="A46">
        <f t="shared" si="9"/>
        <v>-0.37939618273539977</v>
      </c>
      <c r="B46">
        <v>8</v>
      </c>
    </row>
    <row r="47" spans="1:2" x14ac:dyDescent="0.3">
      <c r="A47">
        <f t="shared" si="9"/>
        <v>5.4600789580996789E-2</v>
      </c>
      <c r="B47">
        <v>9</v>
      </c>
    </row>
    <row r="48" spans="1:2" x14ac:dyDescent="0.3">
      <c r="A48">
        <f t="shared" si="9"/>
        <v>-1.6835582128760018E-2</v>
      </c>
      <c r="B48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Ustinov</dc:creator>
  <cp:lastModifiedBy>Alexey Ustinov</cp:lastModifiedBy>
  <dcterms:created xsi:type="dcterms:W3CDTF">2024-02-13T08:28:11Z</dcterms:created>
  <dcterms:modified xsi:type="dcterms:W3CDTF">2024-03-07T22:09:45Z</dcterms:modified>
</cp:coreProperties>
</file>