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y.holtz/Dropbox/QBI/4_UK_BIOBANK_GWAS_PROJECT/VitaminD-GWAS/0_DATA/"/>
    </mc:Choice>
  </mc:AlternateContent>
  <bookViews>
    <workbookView xWindow="460" yWindow="1240" windowWidth="37280" windowHeight="187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1" i="1" l="1"/>
  <c r="C90" i="1"/>
  <c r="B90" i="1"/>
</calcChain>
</file>

<file path=xl/sharedStrings.xml><?xml version="1.0" encoding="utf-8"?>
<sst xmlns="http://schemas.openxmlformats.org/spreadsheetml/2006/main" count="403" uniqueCount="206">
  <si>
    <t>Trait</t>
  </si>
  <si>
    <t>N</t>
  </si>
  <si>
    <t>Dataset</t>
  </si>
  <si>
    <t>Publication</t>
  </si>
  <si>
    <t>Aged Macular Degeneration</t>
  </si>
  <si>
    <t>BMI</t>
  </si>
  <si>
    <t>Depressive Symptoms</t>
  </si>
  <si>
    <t>Hematocrit</t>
  </si>
  <si>
    <t>Height</t>
  </si>
  <si>
    <t>Hemoglobin disease</t>
  </si>
  <si>
    <t>ICV</t>
  </si>
  <si>
    <t>Mean corpuscular volume</t>
  </si>
  <si>
    <t xml:space="preserve">Mean platelet volume </t>
  </si>
  <si>
    <t>Neuroticism</t>
  </si>
  <si>
    <t>Platelet ditribution width</t>
  </si>
  <si>
    <t>Red cell distribution width</t>
  </si>
  <si>
    <t>Schizophrenia</t>
  </si>
  <si>
    <t>asthma</t>
  </si>
  <si>
    <t>allergic rhinitis</t>
  </si>
  <si>
    <t>cardiovascular disease</t>
  </si>
  <si>
    <t>cancer</t>
  </si>
  <si>
    <t>dermatophytosis</t>
  </si>
  <si>
    <t>type II diabetes</t>
  </si>
  <si>
    <t>dyslipidemia</t>
  </si>
  <si>
    <t>hypertensive disease</t>
  </si>
  <si>
    <t>hemorrhoids</t>
  </si>
  <si>
    <t>hernia abdominopelvic cavity</t>
  </si>
  <si>
    <t>insomnia</t>
  </si>
  <si>
    <t>iron deficiency anemias</t>
  </si>
  <si>
    <t>irritable bowel syndrome</t>
  </si>
  <si>
    <t>macular degeneration</t>
  </si>
  <si>
    <t>osteoarthritis</t>
  </si>
  <si>
    <t>osteoporosis</t>
  </si>
  <si>
    <t>peripheral vascular disease</t>
  </si>
  <si>
    <t>peptic ulcers</t>
  </si>
  <si>
    <t>psychiatric disorder</t>
  </si>
  <si>
    <t>acute reaction to stress</t>
  </si>
  <si>
    <t>varicose veins of lower extremities</t>
  </si>
  <si>
    <t>disease count</t>
  </si>
  <si>
    <t>UKBiobank</t>
  </si>
  <si>
    <t>Location</t>
  </si>
  <si>
    <t>Type</t>
  </si>
  <si>
    <t>Common Disease</t>
  </si>
  <si>
    <t>Health Risk Factor</t>
  </si>
  <si>
    <t>Waist-to-hip ratio adjusted for BMI</t>
  </si>
  <si>
    <t>HDL cholesterol</t>
  </si>
  <si>
    <t>LDL cholesterol</t>
  </si>
  <si>
    <t>triglycerides</t>
  </si>
  <si>
    <t>systolic blood pressure</t>
  </si>
  <si>
    <t>diastolic blood pressure</t>
  </si>
  <si>
    <t># of signif SNP GSMR</t>
  </si>
  <si>
    <t>23 GWAS made by Zhihong for the GSMR paper. GWAS made on GERA and UKB, then consensus done since genetic correlation were high</t>
  </si>
  <si>
    <t>11 GWAS used by Zhihong in the GSMR paper. Comes from several publication</t>
  </si>
  <si>
    <t>CAD</t>
  </si>
  <si>
    <t>Rheumatoid Arthritis</t>
  </si>
  <si>
    <t>Crohn's Disease</t>
  </si>
  <si>
    <t>Ulcerative Colitis</t>
  </si>
  <si>
    <t>Autism Spectrum Disorder</t>
  </si>
  <si>
    <t>Bipolar Disorder</t>
  </si>
  <si>
    <t>Major Depressive Disorder</t>
  </si>
  <si>
    <t>Alzheimer's Disease</t>
  </si>
  <si>
    <t xml:space="preserve">PGC 2013 Molecular Psychiatry </t>
  </si>
  <si>
    <t xml:space="preserve">PGC 2014 Nature </t>
  </si>
  <si>
    <r>
      <t xml:space="preserve">Okada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Nature </t>
    </r>
  </si>
  <si>
    <r>
      <t xml:space="preserve">Liu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Genetics </t>
    </r>
  </si>
  <si>
    <r>
      <t xml:space="preserve">Morris </t>
    </r>
    <r>
      <rPr>
        <i/>
        <sz val="12"/>
        <color theme="1"/>
        <rFont val="Cambria"/>
        <family val="1"/>
      </rPr>
      <t xml:space="preserve">et al. </t>
    </r>
    <r>
      <rPr>
        <sz val="12"/>
        <color theme="1"/>
        <rFont val="Cambria"/>
        <family val="1"/>
      </rPr>
      <t xml:space="preserve">2012 Nature Genetics </t>
    </r>
  </si>
  <si>
    <r>
      <t xml:space="preserve">Robinson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Genetics </t>
    </r>
  </si>
  <si>
    <r>
      <t xml:space="preserve">Ruderfer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Molecular Psychiatry </t>
    </r>
  </si>
  <si>
    <r>
      <t xml:space="preserve">Lambert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2013 Nature Genetics </t>
    </r>
  </si>
  <si>
    <r>
      <t xml:space="preserve">Fritsche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Genetics </t>
    </r>
  </si>
  <si>
    <r>
      <t xml:space="preserve">Nikpey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Genetics </t>
    </r>
  </si>
  <si>
    <t xml:space="preserve">60,801 - 123,504 </t>
  </si>
  <si>
    <t xml:space="preserve">14,361 - 43,923 </t>
  </si>
  <si>
    <t>5,956 - 21,770</t>
  </si>
  <si>
    <t xml:space="preserve">6,968 - 21,770 </t>
  </si>
  <si>
    <t xml:space="preserve">12,171 - 56,862 </t>
  </si>
  <si>
    <t xml:space="preserve">13,088 - 16,664 </t>
  </si>
  <si>
    <t xml:space="preserve">10,410 - 10,700 </t>
  </si>
  <si>
    <t xml:space="preserve">9,240 - 9,519 </t>
  </si>
  <si>
    <t xml:space="preserve">36,989 - 113,075 </t>
  </si>
  <si>
    <t xml:space="preserve">17,008 - 37,154 </t>
  </si>
  <si>
    <t xml:space="preserve">16,144 - 17,832 </t>
  </si>
  <si>
    <t>Zhu et al. 2018 Nat. Commun.</t>
  </si>
  <si>
    <t xml:space="preserve">GLGC 2013 Nature Genetics </t>
  </si>
  <si>
    <t>9 Health Risk Factor used in GSMR paper</t>
  </si>
  <si>
    <t>Edu Year</t>
  </si>
  <si>
    <r>
      <t xml:space="preserve">Locke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</t>
    </r>
  </si>
  <si>
    <r>
      <t xml:space="preserve">Shungin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</t>
    </r>
  </si>
  <si>
    <r>
      <t xml:space="preserve">Sudlow, C.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PLOS Medicine </t>
    </r>
  </si>
  <si>
    <r>
      <t xml:space="preserve">Wood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Naure Genetics </t>
    </r>
  </si>
  <si>
    <r>
      <t xml:space="preserve">Okbay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</t>
    </r>
  </si>
  <si>
    <t xml:space="preserve">ARIC </t>
  </si>
  <si>
    <t>UKB</t>
  </si>
  <si>
    <t>major depressive disorder</t>
  </si>
  <si>
    <t>Neutrophil (x4)</t>
  </si>
  <si>
    <t>Well being (x2)</t>
  </si>
  <si>
    <t>Other formatted by Zhihong, no idea where it comes from.</t>
  </si>
  <si>
    <t>Main</t>
  </si>
  <si>
    <t>X</t>
  </si>
  <si>
    <t>Missing requested by John</t>
  </si>
  <si>
    <t>Cognition</t>
  </si>
  <si>
    <t>Dementia</t>
  </si>
  <si>
    <t>Stroke</t>
  </si>
  <si>
    <t>Parkinson's Disease</t>
  </si>
  <si>
    <t>Multiple Sclerosis</t>
  </si>
  <si>
    <t>Type 1 diabetes</t>
  </si>
  <si>
    <t>Astle et al. 2016 Cell</t>
  </si>
  <si>
    <t>IQ (UKB)</t>
  </si>
  <si>
    <t>IQ</t>
  </si>
  <si>
    <t>H Adams et al. 2016 Nature Neuroscience</t>
  </si>
  <si>
    <t>Okbay et al. 2016 Nature Genetics</t>
  </si>
  <si>
    <t>Sniekers et al. 2017 Nature Genetics</t>
  </si>
  <si>
    <t>/shares/compbio/Group-Wray/YanHoltz/DATA/GWAS/GWAS_SUMSTAT</t>
  </si>
  <si>
    <t>File</t>
  </si>
  <si>
    <t>combined_ukb_gera_ASTHMA_1000g_m01_u05_geno.txt</t>
  </si>
  <si>
    <t>combined_ukb_gera_ALLERGIC_RHINITIS_1000g_m01_u05_geno.txt</t>
  </si>
  <si>
    <t>combined_ukb_gera_CARD_1000g_m01_u05_geno.txt</t>
  </si>
  <si>
    <t>combined_ukb_gera_CANCER_1000g_m01_u05_geno.txt</t>
  </si>
  <si>
    <t>combined_ukb_gera_DEPRESS_1000g_m01_u05_geno.txt</t>
  </si>
  <si>
    <t>combined_ukb_gera_DERMATOPHYTOSIS_1000g_m01_u05_geno.txt</t>
  </si>
  <si>
    <t>combined_ukb_gera_DIA2_1000g_m01_u05_geno.txt </t>
  </si>
  <si>
    <t>combined_ukb_gera_DYSLIPID_1000g_m01_u05_geno.txt</t>
  </si>
  <si>
    <t>combined_ukb_gera_HEMORRHOIDS_1000g_m01_u05_geno.txt</t>
  </si>
  <si>
    <t>combined_ukb_gera_HERNIA_ABDOMINOPELVIC_1000g_m01_u05_geno.txt</t>
  </si>
  <si>
    <t>combined_ukb_gera_HYPER_1000g_m01_u05_geno.txt</t>
  </si>
  <si>
    <t>combined_ukb_gera_INSOMNIA_1000g_m01_u05_geno.txt</t>
  </si>
  <si>
    <t>combined_ukb_gera_IRON_DEFICIENCY_1000g_m01_u05_geno.txt</t>
  </si>
  <si>
    <t>combined_ukb_gera_IRRITABLE_BOWEL_1000g_m01_u05_geno.txt</t>
  </si>
  <si>
    <t>combined_ukb_gera_MACDEGEN_1000g_m01_u05_geno.txt</t>
  </si>
  <si>
    <t>combined_ukb_gera_OSTIOA_1000g_m01_u05_geno.txt </t>
  </si>
  <si>
    <t>combined_ukb_gera_OSTIOP_1000g_m01_u05_geno.txt </t>
  </si>
  <si>
    <t>combined_ukb_gera_PEPTIC_ULCERS_1000g_m01_u05_geno.txt </t>
  </si>
  <si>
    <t>combined_ukb_gera_PSYCHIATRIC_1000g_m01_u05_geno.txt</t>
  </si>
  <si>
    <t>combined_ukb_gera_PVD_1000g_m01_u05_geno.txt </t>
  </si>
  <si>
    <t>combined_ukb_gera_STRESS_1000g_m01_u05_geno.txt </t>
  </si>
  <si>
    <t>combined_ukb_gera_SUM_DISEASES_1000g_m01_u05_geno.txt</t>
  </si>
  <si>
    <t>combined_ukb_gera_VARICOSE_VEINS_1000g_m01_u05_geno.txt</t>
  </si>
  <si>
    <t>bmi_giant_2015.txt </t>
  </si>
  <si>
    <t>whradjbmi_giant_2015.txt</t>
  </si>
  <si>
    <t>hdl_glgc_2013.txt</t>
  </si>
  <si>
    <t>tg_glgc_2013.txt</t>
  </si>
  <si>
    <t>ldl_glgc_2013.txt</t>
  </si>
  <si>
    <t>height_giant_2014.txt</t>
  </si>
  <si>
    <t>eduyears_ssgac_2016.txt</t>
  </si>
  <si>
    <t>sbp_ukb_v1_2016.txt</t>
  </si>
  <si>
    <t>dbp_ukb_v1_2016.txt</t>
  </si>
  <si>
    <t>x</t>
  </si>
  <si>
    <t>cad_cardiogram_2015.txt </t>
  </si>
  <si>
    <t>ra_okada_2014.txt</t>
  </si>
  <si>
    <t>uc_iibdgc_2015.txt</t>
  </si>
  <si>
    <t>cd_iibdgc_2015.txt</t>
  </si>
  <si>
    <t>t2d_diagram_2017.txt</t>
  </si>
  <si>
    <t>asd_robinson_2015.txt</t>
  </si>
  <si>
    <t>bip_pgc_2014.txt</t>
  </si>
  <si>
    <t>mdd_pgc_mega_2013.txt</t>
  </si>
  <si>
    <t>scz_pgc_2014.txt</t>
  </si>
  <si>
    <t>alzheimers_igap_2013.txt</t>
  </si>
  <si>
    <t>amd_csg_2016.txt</t>
  </si>
  <si>
    <t>baso_cam_2016.txt </t>
  </si>
  <si>
    <t>Note</t>
  </si>
  <si>
    <t>4 files available..?</t>
  </si>
  <si>
    <t>depressive_symptoms_ssgac_2016.txt</t>
  </si>
  <si>
    <t>eo_cam_2016.txt</t>
  </si>
  <si>
    <t xml:space="preserve">Basopenia </t>
  </si>
  <si>
    <t>Eosinophilic esophagitis</t>
  </si>
  <si>
    <t>gran_cam_2016.txt</t>
  </si>
  <si>
    <t>myeloid_wbc_cam_2016.txt</t>
  </si>
  <si>
    <t>Myeloid</t>
  </si>
  <si>
    <t>hgb_cam_2016.txt</t>
  </si>
  <si>
    <t>hlr_cam_2016.txt</t>
  </si>
  <si>
    <t>2 files</t>
  </si>
  <si>
    <t>High Light scatter Reticulocyte count</t>
  </si>
  <si>
    <t>icv_enigma_2016.txt</t>
  </si>
  <si>
    <t>iq_vu_2017.txt</t>
  </si>
  <si>
    <t>Unpublished, realised by Angli</t>
  </si>
  <si>
    <t>iq_ukb_bolt_2017.txt</t>
  </si>
  <si>
    <t>Immature Fraction of Reticulocytes</t>
  </si>
  <si>
    <t>irf_cam_2016.txt</t>
  </si>
  <si>
    <t>lymph_cam_2016.txt</t>
  </si>
  <si>
    <t>Lymphocyte count</t>
  </si>
  <si>
    <t>mch_cam_2016.txt</t>
  </si>
  <si>
    <t>Mean Corpuscular Hemoglobin</t>
  </si>
  <si>
    <t>mcv_cam_2016.txt</t>
  </si>
  <si>
    <t>Monocyte count</t>
  </si>
  <si>
    <t>mono_cam_2016.txt</t>
  </si>
  <si>
    <t>mpv_cam_2016.txt</t>
  </si>
  <si>
    <t>neuroticism_ssgac_2016.txt</t>
  </si>
  <si>
    <t>neut_cam_2016.txt</t>
  </si>
  <si>
    <t>Plateletcrit</t>
  </si>
  <si>
    <t>pct_cam_2016.txt</t>
  </si>
  <si>
    <t>pdw_cam_2016.txt</t>
  </si>
  <si>
    <t>Platelet Count</t>
  </si>
  <si>
    <t>plt_cam_2016.txt</t>
  </si>
  <si>
    <t>Red blood cell count</t>
  </si>
  <si>
    <t>rbc_cam_2016.txt</t>
  </si>
  <si>
    <t>rdw_cam_2016.txt</t>
  </si>
  <si>
    <t>Reticulocyte count</t>
  </si>
  <si>
    <t>x2</t>
  </si>
  <si>
    <t>ret_cam_2016.txt</t>
  </si>
  <si>
    <t>White blood cell count</t>
  </si>
  <si>
    <t>wbc_cam_2016.txt</t>
  </si>
  <si>
    <t>well_being_ssgac_2016.txt</t>
  </si>
  <si>
    <t>Granulocyte count</t>
  </si>
  <si>
    <t>hct_cam_2016.txt</t>
  </si>
  <si>
    <t>?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</si>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</sst>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i/>
      <sz val="12"/>
      <color theme="1"/>
      <name val="Cambria"/>
      <family val="1"/>
    </font>
    <font>
      <sz val="12"/>
      <color theme="1"/>
      <name val="Cambria"/>
      <family val="1"/>
    </font>
    <font>
      <u/>
      <sz val="12"/>
      <color theme="10"/>
      <name val="Calibri"/>
      <family val="2"/>
      <scheme val="minor"/>
    </font>
    <font>
      <sz val="10"/>
      <color rgb="FFFFC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ourier"/>
    </font>
    <font>
      <i/>
      <sz val="12"/>
      <color theme="0" tint="-0.249977111117893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ill="1" applyBorder="1" applyAlignment="1">
      <alignment horizontal="left" vertical="center"/>
    </xf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7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 vertical="center" indent="1"/>
    </xf>
    <xf numFmtId="0" fontId="0" fillId="3" borderId="0" xfId="0" applyFill="1" applyBorder="1" applyAlignment="1">
      <alignment horizontal="left" vertical="center" indent="1"/>
    </xf>
    <xf numFmtId="0" fontId="1" fillId="2" borderId="0" xfId="0" applyFont="1" applyFill="1" applyAlignment="1">
      <alignment horizontal="left" indent="1"/>
    </xf>
    <xf numFmtId="0" fontId="0" fillId="2" borderId="0" xfId="0" applyFont="1" applyFill="1" applyAlignment="1">
      <alignment horizontal="left" indent="1"/>
    </xf>
    <xf numFmtId="0" fontId="0" fillId="2" borderId="0" xfId="0" applyFill="1" applyBorder="1" applyAlignment="1">
      <alignment horizontal="left" vertical="center" indent="1"/>
    </xf>
    <xf numFmtId="0" fontId="0" fillId="2" borderId="0" xfId="0" applyFill="1" applyAlignment="1">
      <alignment horizontal="left" indent="1"/>
    </xf>
    <xf numFmtId="0" fontId="5" fillId="2" borderId="0" xfId="1" applyFill="1" applyBorder="1" applyAlignment="1">
      <alignment horizontal="left" indent="1"/>
    </xf>
    <xf numFmtId="0" fontId="9" fillId="4" borderId="0" xfId="0" applyFont="1" applyFill="1" applyAlignment="1">
      <alignment horizontal="left" indent="1"/>
    </xf>
    <xf numFmtId="0" fontId="10" fillId="2" borderId="0" xfId="0" applyFont="1" applyFill="1"/>
    <xf numFmtId="0" fontId="10" fillId="2" borderId="0" xfId="0" applyFont="1" applyFill="1" applyBorder="1" applyAlignment="1">
      <alignment horizontal="center" vertical="center"/>
    </xf>
    <xf numFmtId="0" fontId="11" fillId="2" borderId="0" xfId="0" applyFont="1" applyFill="1"/>
    <xf numFmtId="0" fontId="12" fillId="2" borderId="0" xfId="0" applyFont="1" applyFill="1" applyAlignment="1">
      <alignment horizontal="left" indent="1"/>
    </xf>
    <xf numFmtId="0" fontId="0" fillId="0" borderId="0" xfId="0" applyFill="1"/>
    <xf numFmtId="0" fontId="0" fillId="2" borderId="0" xfId="0" applyFill="1" applyAlignment="1">
      <alignment horizontal="right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left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ure.com/articles/s41467-017-02317-2" TargetMode="External"/><Relationship Id="rId2" Type="http://schemas.openxmlformats.org/officeDocument/2006/relationships/hyperlink" Target="https://www.nature.com/articles/s41467-017-02317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91"/>
  <sheetViews>
    <sheetView tabSelected="1" topLeftCell="A59" workbookViewId="0">
      <selection activeCell="C94" sqref="C94"/>
    </sheetView>
  </sheetViews>
  <sheetFormatPr baseColWidth="10" defaultRowHeight="17" customHeight="1" x14ac:dyDescent="0.2"/>
  <cols>
    <col min="1" max="1" width="22.83203125" style="2" customWidth="1"/>
    <col min="2" max="2" width="26.5" style="2" customWidth="1"/>
    <col min="3" max="3" width="32.83203125" style="2" customWidth="1"/>
    <col min="4" max="4" width="16.5" style="13" customWidth="1"/>
    <col min="5" max="5" width="12" style="13" customWidth="1"/>
    <col min="6" max="6" width="37.83203125" style="19" customWidth="1"/>
    <col min="7" max="7" width="20.83203125" style="2" customWidth="1"/>
    <col min="8" max="8" width="72.5" style="22" customWidth="1"/>
    <col min="9" max="9" width="49.1640625" style="24" customWidth="1"/>
    <col min="10" max="10" width="16.5" style="2" customWidth="1"/>
    <col min="11" max="16384" width="10.83203125" style="2"/>
  </cols>
  <sheetData>
    <row r="1" spans="1:16378" ht="17" customHeight="1" x14ac:dyDescent="0.2">
      <c r="A1" s="1" t="s">
        <v>41</v>
      </c>
      <c r="B1" s="1" t="s">
        <v>97</v>
      </c>
      <c r="C1" s="1" t="s">
        <v>0</v>
      </c>
      <c r="D1" s="1" t="s">
        <v>1</v>
      </c>
      <c r="E1" s="1" t="s">
        <v>2</v>
      </c>
      <c r="F1" s="14" t="s">
        <v>3</v>
      </c>
      <c r="G1" s="1" t="s">
        <v>50</v>
      </c>
      <c r="H1" s="1" t="s">
        <v>40</v>
      </c>
      <c r="I1" s="1" t="s">
        <v>113</v>
      </c>
      <c r="J1" s="2" t="s">
        <v>159</v>
      </c>
    </row>
    <row r="2" spans="1:16378" ht="17" customHeight="1" x14ac:dyDescent="0.2">
      <c r="A2" s="5" t="s">
        <v>43</v>
      </c>
      <c r="B2" s="5"/>
      <c r="C2" s="5"/>
      <c r="D2" s="5"/>
      <c r="E2" s="5"/>
      <c r="F2" s="15"/>
      <c r="G2" s="5"/>
      <c r="H2" s="5"/>
      <c r="I2" s="5"/>
    </row>
    <row r="3" spans="1:16378" ht="17" customHeight="1" x14ac:dyDescent="0.2">
      <c r="A3" s="10" t="s">
        <v>84</v>
      </c>
      <c r="B3" s="8"/>
      <c r="C3" s="8"/>
      <c r="D3" s="12"/>
      <c r="E3" s="12"/>
      <c r="F3" s="16"/>
      <c r="G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</row>
    <row r="4" spans="1:16378" ht="18" customHeight="1" x14ac:dyDescent="0.2">
      <c r="A4" s="9">
        <v>1</v>
      </c>
      <c r="B4" s="11" t="s">
        <v>98</v>
      </c>
      <c r="C4" s="7" t="s">
        <v>5</v>
      </c>
      <c r="D4" s="13">
        <v>322154</v>
      </c>
      <c r="E4" s="13" t="s">
        <v>91</v>
      </c>
      <c r="F4" s="17" t="s">
        <v>86</v>
      </c>
      <c r="G4" s="3">
        <v>84</v>
      </c>
      <c r="H4" s="24" t="s">
        <v>112</v>
      </c>
      <c r="I4" s="24" t="s">
        <v>137</v>
      </c>
    </row>
    <row r="5" spans="1:16378" ht="18" customHeight="1" x14ac:dyDescent="0.2">
      <c r="A5" s="9">
        <v>2</v>
      </c>
      <c r="B5" s="11"/>
      <c r="C5" s="7" t="s">
        <v>44</v>
      </c>
      <c r="D5" s="13">
        <v>210088</v>
      </c>
      <c r="E5" s="13" t="s">
        <v>91</v>
      </c>
      <c r="F5" s="17" t="s">
        <v>87</v>
      </c>
      <c r="G5" s="3">
        <v>43</v>
      </c>
      <c r="H5" s="24" t="s">
        <v>112</v>
      </c>
      <c r="I5" s="24" t="s">
        <v>138</v>
      </c>
    </row>
    <row r="6" spans="1:16378" ht="18" customHeight="1" x14ac:dyDescent="0.2">
      <c r="A6" s="9">
        <v>3</v>
      </c>
      <c r="B6" s="11" t="s">
        <v>98</v>
      </c>
      <c r="C6" s="7" t="s">
        <v>45</v>
      </c>
      <c r="D6" s="13">
        <v>188577</v>
      </c>
      <c r="E6" s="13" t="s">
        <v>91</v>
      </c>
      <c r="F6" s="17" t="s">
        <v>83</v>
      </c>
      <c r="G6" s="3">
        <v>159</v>
      </c>
      <c r="H6" s="24" t="s">
        <v>112</v>
      </c>
      <c r="I6" s="24" t="s">
        <v>139</v>
      </c>
    </row>
    <row r="7" spans="1:16378" ht="18" customHeight="1" x14ac:dyDescent="0.2">
      <c r="A7" s="9">
        <v>4</v>
      </c>
      <c r="B7" s="11" t="s">
        <v>98</v>
      </c>
      <c r="C7" s="7" t="s">
        <v>46</v>
      </c>
      <c r="D7" s="13">
        <v>188577</v>
      </c>
      <c r="E7" s="13" t="s">
        <v>91</v>
      </c>
      <c r="F7" s="17" t="s">
        <v>83</v>
      </c>
      <c r="G7" s="3">
        <v>141</v>
      </c>
      <c r="H7" s="24" t="s">
        <v>112</v>
      </c>
      <c r="I7" s="24" t="s">
        <v>141</v>
      </c>
    </row>
    <row r="8" spans="1:16378" ht="18" customHeight="1" x14ac:dyDescent="0.2">
      <c r="A8" s="9">
        <v>5</v>
      </c>
      <c r="B8" s="11" t="s">
        <v>98</v>
      </c>
      <c r="C8" s="7" t="s">
        <v>47</v>
      </c>
      <c r="D8" s="13">
        <v>188577</v>
      </c>
      <c r="F8" s="17" t="s">
        <v>83</v>
      </c>
      <c r="G8" s="3">
        <v>101</v>
      </c>
      <c r="H8" s="24" t="s">
        <v>112</v>
      </c>
      <c r="I8" s="24" t="s">
        <v>140</v>
      </c>
    </row>
    <row r="9" spans="1:16378" ht="18" customHeight="1" x14ac:dyDescent="0.2">
      <c r="A9" s="9">
        <v>6</v>
      </c>
      <c r="B9" s="11" t="s">
        <v>98</v>
      </c>
      <c r="C9" s="7" t="s">
        <v>48</v>
      </c>
      <c r="D9" s="13">
        <v>108039</v>
      </c>
      <c r="E9" s="13" t="s">
        <v>92</v>
      </c>
      <c r="F9" s="17" t="s">
        <v>88</v>
      </c>
      <c r="G9" s="3">
        <v>29</v>
      </c>
      <c r="H9" s="24" t="s">
        <v>112</v>
      </c>
      <c r="I9" s="24" t="s">
        <v>144</v>
      </c>
    </row>
    <row r="10" spans="1:16378" ht="17" customHeight="1" x14ac:dyDescent="0.2">
      <c r="A10" s="9">
        <v>7</v>
      </c>
      <c r="B10" s="11" t="s">
        <v>98</v>
      </c>
      <c r="C10" s="7" t="s">
        <v>49</v>
      </c>
      <c r="D10" s="13">
        <v>108039</v>
      </c>
      <c r="E10" s="13" t="s">
        <v>92</v>
      </c>
      <c r="F10" s="17" t="s">
        <v>88</v>
      </c>
      <c r="G10" s="3">
        <v>29</v>
      </c>
      <c r="H10" s="24" t="s">
        <v>112</v>
      </c>
      <c r="I10" s="24" t="s">
        <v>145</v>
      </c>
    </row>
    <row r="11" spans="1:16378" ht="17" customHeight="1" x14ac:dyDescent="0.2">
      <c r="A11" s="9">
        <v>8</v>
      </c>
      <c r="B11" s="11" t="s">
        <v>98</v>
      </c>
      <c r="C11" s="7" t="s">
        <v>8</v>
      </c>
      <c r="D11" s="13">
        <v>253288</v>
      </c>
      <c r="E11" s="13" t="s">
        <v>91</v>
      </c>
      <c r="F11" s="17" t="s">
        <v>89</v>
      </c>
      <c r="G11" s="3" t="s">
        <v>146</v>
      </c>
      <c r="H11" s="24" t="s">
        <v>112</v>
      </c>
      <c r="I11" s="24" t="s">
        <v>142</v>
      </c>
    </row>
    <row r="12" spans="1:16378" ht="17" customHeight="1" x14ac:dyDescent="0.2">
      <c r="A12" s="9">
        <v>9</v>
      </c>
      <c r="B12" s="11" t="s">
        <v>98</v>
      </c>
      <c r="C12" s="7" t="s">
        <v>85</v>
      </c>
      <c r="D12" s="13">
        <v>405072</v>
      </c>
      <c r="E12" s="13" t="s">
        <v>91</v>
      </c>
      <c r="F12" s="17" t="s">
        <v>90</v>
      </c>
      <c r="G12" s="3" t="s">
        <v>146</v>
      </c>
      <c r="H12" s="24" t="s">
        <v>112</v>
      </c>
      <c r="I12" s="24" t="s">
        <v>143</v>
      </c>
    </row>
    <row r="13" spans="1:16378" ht="17" customHeight="1" x14ac:dyDescent="0.2">
      <c r="A13" s="3"/>
      <c r="B13" s="11"/>
      <c r="C13" s="7"/>
      <c r="D13" s="3"/>
      <c r="E13" s="3"/>
      <c r="F13" s="18"/>
      <c r="G13" s="3"/>
      <c r="H13" s="23"/>
    </row>
    <row r="14" spans="1:16378" s="4" customFormat="1" ht="17" customHeight="1" x14ac:dyDescent="0.2">
      <c r="A14" s="6" t="s">
        <v>42</v>
      </c>
      <c r="B14" s="5"/>
      <c r="C14" s="5"/>
      <c r="D14" s="5"/>
      <c r="E14" s="5"/>
      <c r="F14" s="15"/>
      <c r="G14" s="5"/>
      <c r="H14" s="5"/>
      <c r="I14" s="5"/>
    </row>
    <row r="15" spans="1:16378" ht="17" customHeight="1" x14ac:dyDescent="0.2">
      <c r="A15" s="10" t="s">
        <v>51</v>
      </c>
      <c r="B15" s="11"/>
    </row>
    <row r="16" spans="1:16378" ht="17" customHeight="1" x14ac:dyDescent="0.2">
      <c r="A16" s="9">
        <v>1</v>
      </c>
      <c r="B16" s="11" t="s">
        <v>98</v>
      </c>
      <c r="C16" s="2" t="s">
        <v>17</v>
      </c>
      <c r="D16" s="13">
        <v>108039</v>
      </c>
      <c r="E16" s="13" t="s">
        <v>39</v>
      </c>
      <c r="F16" s="20" t="s">
        <v>82</v>
      </c>
      <c r="H16" s="24" t="s">
        <v>112</v>
      </c>
      <c r="I16" s="24" t="s">
        <v>114</v>
      </c>
    </row>
    <row r="17" spans="1:9" ht="17" customHeight="1" x14ac:dyDescent="0.2">
      <c r="A17" s="9">
        <v>2</v>
      </c>
      <c r="B17" s="11"/>
      <c r="C17" s="2" t="s">
        <v>18</v>
      </c>
      <c r="D17" s="13">
        <v>108039</v>
      </c>
      <c r="E17" s="13" t="s">
        <v>39</v>
      </c>
      <c r="F17" s="20" t="s">
        <v>82</v>
      </c>
      <c r="H17" s="24" t="s">
        <v>112</v>
      </c>
      <c r="I17" s="24" t="s">
        <v>115</v>
      </c>
    </row>
    <row r="18" spans="1:9" ht="17" customHeight="1" x14ac:dyDescent="0.2">
      <c r="A18" s="9">
        <v>3</v>
      </c>
      <c r="B18" s="11"/>
      <c r="C18" s="2" t="s">
        <v>19</v>
      </c>
      <c r="D18" s="13">
        <v>108039</v>
      </c>
      <c r="E18" s="13" t="s">
        <v>39</v>
      </c>
      <c r="F18" s="20" t="s">
        <v>82</v>
      </c>
      <c r="H18" s="24" t="s">
        <v>112</v>
      </c>
      <c r="I18" s="24" t="s">
        <v>116</v>
      </c>
    </row>
    <row r="19" spans="1:9" ht="17" customHeight="1" x14ac:dyDescent="0.2">
      <c r="A19" s="9">
        <v>4</v>
      </c>
      <c r="B19" s="11" t="s">
        <v>98</v>
      </c>
      <c r="C19" s="2" t="s">
        <v>20</v>
      </c>
      <c r="D19" s="13">
        <v>108039</v>
      </c>
      <c r="E19" s="13" t="s">
        <v>39</v>
      </c>
      <c r="F19" s="20" t="s">
        <v>82</v>
      </c>
      <c r="H19" s="24" t="s">
        <v>112</v>
      </c>
      <c r="I19" s="24" t="s">
        <v>117</v>
      </c>
    </row>
    <row r="20" spans="1:9" ht="17" customHeight="1" x14ac:dyDescent="0.2">
      <c r="A20" s="9">
        <v>5</v>
      </c>
      <c r="B20" s="11" t="s">
        <v>98</v>
      </c>
      <c r="C20" s="2" t="s">
        <v>93</v>
      </c>
      <c r="D20" s="13">
        <v>108039</v>
      </c>
      <c r="E20" s="13" t="s">
        <v>39</v>
      </c>
      <c r="F20" s="20" t="s">
        <v>82</v>
      </c>
      <c r="H20" s="24" t="s">
        <v>112</v>
      </c>
      <c r="I20" s="24" t="s">
        <v>118</v>
      </c>
    </row>
    <row r="21" spans="1:9" ht="17" customHeight="1" x14ac:dyDescent="0.2">
      <c r="A21" s="9">
        <v>6</v>
      </c>
      <c r="B21" s="11"/>
      <c r="C21" s="2" t="s">
        <v>21</v>
      </c>
      <c r="D21" s="13">
        <v>108039</v>
      </c>
      <c r="E21" s="13" t="s">
        <v>39</v>
      </c>
      <c r="F21" s="20" t="s">
        <v>82</v>
      </c>
      <c r="H21" s="24" t="s">
        <v>112</v>
      </c>
      <c r="I21" s="24" t="s">
        <v>119</v>
      </c>
    </row>
    <row r="22" spans="1:9" ht="17" customHeight="1" x14ac:dyDescent="0.2">
      <c r="A22" s="9">
        <v>7</v>
      </c>
      <c r="B22" s="11" t="s">
        <v>98</v>
      </c>
      <c r="C22" s="2" t="s">
        <v>22</v>
      </c>
      <c r="D22" s="13">
        <v>108039</v>
      </c>
      <c r="E22" s="13" t="s">
        <v>39</v>
      </c>
      <c r="F22" s="20" t="s">
        <v>82</v>
      </c>
      <c r="H22" s="24" t="s">
        <v>112</v>
      </c>
      <c r="I22" s="24" t="s">
        <v>120</v>
      </c>
    </row>
    <row r="23" spans="1:9" ht="17" customHeight="1" x14ac:dyDescent="0.2">
      <c r="A23" s="9">
        <v>8</v>
      </c>
      <c r="B23" s="11" t="s">
        <v>98</v>
      </c>
      <c r="C23" s="2" t="s">
        <v>23</v>
      </c>
      <c r="D23" s="13">
        <v>108039</v>
      </c>
      <c r="E23" s="13" t="s">
        <v>39</v>
      </c>
      <c r="F23" s="20" t="s">
        <v>82</v>
      </c>
      <c r="H23" s="24" t="s">
        <v>112</v>
      </c>
      <c r="I23" s="24" t="s">
        <v>121</v>
      </c>
    </row>
    <row r="24" spans="1:9" ht="17" customHeight="1" x14ac:dyDescent="0.2">
      <c r="A24" s="9">
        <v>9</v>
      </c>
      <c r="B24" s="11"/>
      <c r="C24" s="2" t="s">
        <v>24</v>
      </c>
      <c r="D24" s="13">
        <v>108039</v>
      </c>
      <c r="E24" s="13" t="s">
        <v>39</v>
      </c>
      <c r="F24" s="20" t="s">
        <v>82</v>
      </c>
      <c r="H24" s="24" t="s">
        <v>112</v>
      </c>
      <c r="I24" s="24" t="s">
        <v>124</v>
      </c>
    </row>
    <row r="25" spans="1:9" ht="17" customHeight="1" x14ac:dyDescent="0.2">
      <c r="A25" s="9">
        <v>10</v>
      </c>
      <c r="B25" s="11"/>
      <c r="C25" s="2" t="s">
        <v>25</v>
      </c>
      <c r="D25" s="13">
        <v>108039</v>
      </c>
      <c r="E25" s="13" t="s">
        <v>39</v>
      </c>
      <c r="F25" s="20" t="s">
        <v>82</v>
      </c>
      <c r="H25" s="24" t="s">
        <v>112</v>
      </c>
      <c r="I25" s="24" t="s">
        <v>122</v>
      </c>
    </row>
    <row r="26" spans="1:9" ht="17" customHeight="1" x14ac:dyDescent="0.2">
      <c r="A26" s="9">
        <v>11</v>
      </c>
      <c r="B26" s="11"/>
      <c r="C26" s="2" t="s">
        <v>26</v>
      </c>
      <c r="D26" s="13">
        <v>108039</v>
      </c>
      <c r="E26" s="13" t="s">
        <v>39</v>
      </c>
      <c r="F26" s="20" t="s">
        <v>82</v>
      </c>
      <c r="H26" s="24" t="s">
        <v>112</v>
      </c>
      <c r="I26" s="24" t="s">
        <v>123</v>
      </c>
    </row>
    <row r="27" spans="1:9" ht="17" customHeight="1" x14ac:dyDescent="0.2">
      <c r="A27" s="9">
        <v>12</v>
      </c>
      <c r="B27" s="11"/>
      <c r="C27" s="2" t="s">
        <v>27</v>
      </c>
      <c r="D27" s="13">
        <v>108039</v>
      </c>
      <c r="E27" s="13" t="s">
        <v>39</v>
      </c>
      <c r="F27" s="20" t="s">
        <v>82</v>
      </c>
      <c r="H27" s="24" t="s">
        <v>112</v>
      </c>
      <c r="I27" s="24" t="s">
        <v>125</v>
      </c>
    </row>
    <row r="28" spans="1:9" ht="17" customHeight="1" x14ac:dyDescent="0.2">
      <c r="A28" s="9">
        <v>13</v>
      </c>
      <c r="B28" s="11"/>
      <c r="C28" s="2" t="s">
        <v>28</v>
      </c>
      <c r="D28" s="13">
        <v>108039</v>
      </c>
      <c r="E28" s="13" t="s">
        <v>39</v>
      </c>
      <c r="F28" s="20" t="s">
        <v>82</v>
      </c>
      <c r="H28" s="24" t="s">
        <v>112</v>
      </c>
      <c r="I28" s="24" t="s">
        <v>126</v>
      </c>
    </row>
    <row r="29" spans="1:9" ht="17" customHeight="1" x14ac:dyDescent="0.2">
      <c r="A29" s="9">
        <v>14</v>
      </c>
      <c r="B29" s="11"/>
      <c r="C29" s="2" t="s">
        <v>29</v>
      </c>
      <c r="D29" s="13">
        <v>108039</v>
      </c>
      <c r="E29" s="13" t="s">
        <v>39</v>
      </c>
      <c r="F29" s="20" t="s">
        <v>82</v>
      </c>
      <c r="H29" s="24" t="s">
        <v>112</v>
      </c>
      <c r="I29" s="24" t="s">
        <v>127</v>
      </c>
    </row>
    <row r="30" spans="1:9" ht="17" customHeight="1" x14ac:dyDescent="0.2">
      <c r="A30" s="9">
        <v>15</v>
      </c>
      <c r="B30" s="11"/>
      <c r="C30" s="2" t="s">
        <v>30</v>
      </c>
      <c r="D30" s="13">
        <v>108039</v>
      </c>
      <c r="E30" s="13" t="s">
        <v>39</v>
      </c>
      <c r="F30" s="20" t="s">
        <v>82</v>
      </c>
      <c r="H30" s="24" t="s">
        <v>112</v>
      </c>
      <c r="I30" s="24" t="s">
        <v>128</v>
      </c>
    </row>
    <row r="31" spans="1:9" ht="17" customHeight="1" x14ac:dyDescent="0.2">
      <c r="A31" s="9">
        <v>16</v>
      </c>
      <c r="B31" s="11"/>
      <c r="C31" s="2" t="s">
        <v>31</v>
      </c>
      <c r="D31" s="13">
        <v>108039</v>
      </c>
      <c r="E31" s="13" t="s">
        <v>39</v>
      </c>
      <c r="F31" s="20" t="s">
        <v>82</v>
      </c>
      <c r="H31" s="24" t="s">
        <v>112</v>
      </c>
      <c r="I31" s="24" t="s">
        <v>129</v>
      </c>
    </row>
    <row r="32" spans="1:9" ht="17" customHeight="1" x14ac:dyDescent="0.2">
      <c r="A32" s="9">
        <v>17</v>
      </c>
      <c r="B32" s="11" t="s">
        <v>98</v>
      </c>
      <c r="C32" s="2" t="s">
        <v>32</v>
      </c>
      <c r="D32" s="13">
        <v>108039</v>
      </c>
      <c r="E32" s="13" t="s">
        <v>39</v>
      </c>
      <c r="F32" s="20" t="s">
        <v>82</v>
      </c>
      <c r="H32" s="24" t="s">
        <v>112</v>
      </c>
      <c r="I32" s="24" t="s">
        <v>130</v>
      </c>
    </row>
    <row r="33" spans="1:9" ht="17" customHeight="1" x14ac:dyDescent="0.2">
      <c r="A33" s="9">
        <v>18</v>
      </c>
      <c r="B33" s="11"/>
      <c r="C33" s="2" t="s">
        <v>33</v>
      </c>
      <c r="D33" s="13">
        <v>108039</v>
      </c>
      <c r="E33" s="13" t="s">
        <v>39</v>
      </c>
      <c r="F33" s="20" t="s">
        <v>82</v>
      </c>
      <c r="H33" s="24" t="s">
        <v>112</v>
      </c>
      <c r="I33" s="24" t="s">
        <v>133</v>
      </c>
    </row>
    <row r="34" spans="1:9" ht="17" customHeight="1" x14ac:dyDescent="0.2">
      <c r="A34" s="9">
        <v>19</v>
      </c>
      <c r="B34" s="11"/>
      <c r="C34" s="2" t="s">
        <v>34</v>
      </c>
      <c r="D34" s="13">
        <v>108039</v>
      </c>
      <c r="E34" s="13" t="s">
        <v>39</v>
      </c>
      <c r="F34" s="20" t="s">
        <v>82</v>
      </c>
      <c r="H34" s="24" t="s">
        <v>112</v>
      </c>
      <c r="I34" s="24" t="s">
        <v>131</v>
      </c>
    </row>
    <row r="35" spans="1:9" ht="17" customHeight="1" x14ac:dyDescent="0.2">
      <c r="A35" s="9">
        <v>20</v>
      </c>
      <c r="B35" s="11" t="s">
        <v>98</v>
      </c>
      <c r="C35" s="2" t="s">
        <v>35</v>
      </c>
      <c r="D35" s="13">
        <v>108039</v>
      </c>
      <c r="E35" s="13" t="s">
        <v>39</v>
      </c>
      <c r="F35" s="20" t="s">
        <v>82</v>
      </c>
      <c r="H35" s="24" t="s">
        <v>112</v>
      </c>
      <c r="I35" s="24" t="s">
        <v>132</v>
      </c>
    </row>
    <row r="36" spans="1:9" ht="17" customHeight="1" x14ac:dyDescent="0.2">
      <c r="A36" s="9">
        <v>21</v>
      </c>
      <c r="B36" s="11"/>
      <c r="C36" s="2" t="s">
        <v>36</v>
      </c>
      <c r="D36" s="13">
        <v>108039</v>
      </c>
      <c r="E36" s="13" t="s">
        <v>39</v>
      </c>
      <c r="F36" s="20" t="s">
        <v>82</v>
      </c>
      <c r="H36" s="24" t="s">
        <v>112</v>
      </c>
      <c r="I36" s="24" t="s">
        <v>134</v>
      </c>
    </row>
    <row r="37" spans="1:9" ht="17" customHeight="1" x14ac:dyDescent="0.2">
      <c r="A37" s="9">
        <v>22</v>
      </c>
      <c r="B37" s="11"/>
      <c r="C37" s="2" t="s">
        <v>37</v>
      </c>
      <c r="D37" s="13">
        <v>108039</v>
      </c>
      <c r="E37" s="13" t="s">
        <v>39</v>
      </c>
      <c r="F37" s="20" t="s">
        <v>82</v>
      </c>
      <c r="H37" s="24" t="s">
        <v>112</v>
      </c>
      <c r="I37" s="24" t="s">
        <v>136</v>
      </c>
    </row>
    <row r="38" spans="1:9" ht="17" customHeight="1" x14ac:dyDescent="0.2">
      <c r="A38" s="9">
        <v>23</v>
      </c>
      <c r="B38" s="11" t="s">
        <v>98</v>
      </c>
      <c r="C38" s="2" t="s">
        <v>38</v>
      </c>
      <c r="D38" s="13">
        <v>108039</v>
      </c>
      <c r="E38" s="13" t="s">
        <v>39</v>
      </c>
      <c r="F38" s="20" t="s">
        <v>82</v>
      </c>
      <c r="H38" s="24" t="s">
        <v>112</v>
      </c>
      <c r="I38" s="24" t="s">
        <v>135</v>
      </c>
    </row>
    <row r="39" spans="1:9" ht="17" customHeight="1" x14ac:dyDescent="0.2">
      <c r="B39" s="11"/>
    </row>
    <row r="40" spans="1:9" ht="17" customHeight="1" x14ac:dyDescent="0.2">
      <c r="A40" s="10" t="s">
        <v>52</v>
      </c>
      <c r="B40" s="11"/>
    </row>
    <row r="41" spans="1:9" ht="17" customHeight="1" x14ac:dyDescent="0.2">
      <c r="A41" s="9">
        <v>1</v>
      </c>
      <c r="B41" s="11" t="s">
        <v>98</v>
      </c>
      <c r="C41" s="2" t="s">
        <v>53</v>
      </c>
      <c r="D41" s="13" t="s">
        <v>71</v>
      </c>
      <c r="F41" s="17" t="s">
        <v>70</v>
      </c>
      <c r="H41" s="24" t="s">
        <v>112</v>
      </c>
      <c r="I41" s="24" t="s">
        <v>147</v>
      </c>
    </row>
    <row r="42" spans="1:9" ht="17" customHeight="1" x14ac:dyDescent="0.2">
      <c r="A42" s="9">
        <v>2</v>
      </c>
      <c r="B42" s="11" t="s">
        <v>98</v>
      </c>
      <c r="C42" s="2" t="s">
        <v>54</v>
      </c>
      <c r="D42" s="13" t="s">
        <v>72</v>
      </c>
      <c r="F42" s="17" t="s">
        <v>63</v>
      </c>
      <c r="H42" s="24" t="s">
        <v>112</v>
      </c>
      <c r="I42" s="24" t="s">
        <v>148</v>
      </c>
    </row>
    <row r="43" spans="1:9" ht="17" customHeight="1" x14ac:dyDescent="0.2">
      <c r="A43" s="9">
        <v>3</v>
      </c>
      <c r="B43" s="11"/>
      <c r="C43" s="2" t="s">
        <v>55</v>
      </c>
      <c r="D43" s="13" t="s">
        <v>73</v>
      </c>
      <c r="F43" s="17" t="s">
        <v>64</v>
      </c>
      <c r="H43" s="24" t="s">
        <v>112</v>
      </c>
      <c r="I43" s="24" t="s">
        <v>150</v>
      </c>
    </row>
    <row r="44" spans="1:9" ht="17" customHeight="1" x14ac:dyDescent="0.2">
      <c r="A44" s="9">
        <v>4</v>
      </c>
      <c r="B44" s="11"/>
      <c r="C44" s="2" t="s">
        <v>56</v>
      </c>
      <c r="D44" s="13" t="s">
        <v>74</v>
      </c>
      <c r="F44" s="17" t="s">
        <v>64</v>
      </c>
      <c r="H44" s="24" t="s">
        <v>112</v>
      </c>
      <c r="I44" s="24" t="s">
        <v>149</v>
      </c>
    </row>
    <row r="45" spans="1:9" ht="17" customHeight="1" x14ac:dyDescent="0.2">
      <c r="A45" s="9">
        <v>5</v>
      </c>
      <c r="B45" s="11" t="s">
        <v>98</v>
      </c>
      <c r="C45" s="2" t="s">
        <v>22</v>
      </c>
      <c r="D45" s="13" t="s">
        <v>75</v>
      </c>
      <c r="F45" s="17" t="s">
        <v>65</v>
      </c>
      <c r="H45" s="24" t="s">
        <v>112</v>
      </c>
      <c r="I45" s="24" t="s">
        <v>151</v>
      </c>
    </row>
    <row r="46" spans="1:9" ht="17" customHeight="1" x14ac:dyDescent="0.2">
      <c r="A46" s="9">
        <v>6</v>
      </c>
      <c r="B46" s="11" t="s">
        <v>98</v>
      </c>
      <c r="C46" s="2" t="s">
        <v>57</v>
      </c>
      <c r="D46" s="13" t="s">
        <v>76</v>
      </c>
      <c r="F46" s="17" t="s">
        <v>66</v>
      </c>
      <c r="H46" s="24" t="s">
        <v>112</v>
      </c>
      <c r="I46" s="24" t="s">
        <v>152</v>
      </c>
    </row>
    <row r="47" spans="1:9" ht="17" customHeight="1" x14ac:dyDescent="0.2">
      <c r="A47" s="9">
        <v>7</v>
      </c>
      <c r="B47" s="11" t="s">
        <v>98</v>
      </c>
      <c r="C47" s="2" t="s">
        <v>58</v>
      </c>
      <c r="D47" s="13" t="s">
        <v>77</v>
      </c>
      <c r="F47" s="17" t="s">
        <v>67</v>
      </c>
      <c r="H47" s="24" t="s">
        <v>112</v>
      </c>
      <c r="I47" s="24" t="s">
        <v>153</v>
      </c>
    </row>
    <row r="48" spans="1:9" ht="17" customHeight="1" x14ac:dyDescent="0.2">
      <c r="A48" s="9">
        <v>8</v>
      </c>
      <c r="B48" s="11" t="s">
        <v>98</v>
      </c>
      <c r="C48" s="2" t="s">
        <v>59</v>
      </c>
      <c r="D48" s="13" t="s">
        <v>78</v>
      </c>
      <c r="F48" s="17" t="s">
        <v>61</v>
      </c>
      <c r="H48" s="24" t="s">
        <v>112</v>
      </c>
      <c r="I48" s="24" t="s">
        <v>154</v>
      </c>
    </row>
    <row r="49" spans="1:10" ht="17" customHeight="1" x14ac:dyDescent="0.2">
      <c r="A49" s="9">
        <v>9</v>
      </c>
      <c r="B49" s="11" t="s">
        <v>98</v>
      </c>
      <c r="C49" s="2" t="s">
        <v>16</v>
      </c>
      <c r="D49" s="13" t="s">
        <v>79</v>
      </c>
      <c r="F49" s="17" t="s">
        <v>62</v>
      </c>
      <c r="H49" s="24" t="s">
        <v>112</v>
      </c>
      <c r="I49" s="24" t="s">
        <v>155</v>
      </c>
    </row>
    <row r="50" spans="1:10" ht="17" customHeight="1" x14ac:dyDescent="0.2">
      <c r="A50" s="9">
        <v>10</v>
      </c>
      <c r="B50" s="11" t="s">
        <v>98</v>
      </c>
      <c r="C50" s="2" t="s">
        <v>60</v>
      </c>
      <c r="D50" s="13" t="s">
        <v>80</v>
      </c>
      <c r="F50" s="17" t="s">
        <v>68</v>
      </c>
      <c r="H50" s="24" t="s">
        <v>112</v>
      </c>
      <c r="I50" s="24" t="s">
        <v>156</v>
      </c>
    </row>
    <row r="51" spans="1:10" ht="17" customHeight="1" x14ac:dyDescent="0.2">
      <c r="A51" s="9">
        <v>11</v>
      </c>
      <c r="B51" s="11"/>
      <c r="C51" s="2" t="s">
        <v>4</v>
      </c>
      <c r="D51" s="13" t="s">
        <v>81</v>
      </c>
      <c r="F51" s="17" t="s">
        <v>69</v>
      </c>
      <c r="H51" s="24" t="s">
        <v>112</v>
      </c>
      <c r="I51" s="24" t="s">
        <v>157</v>
      </c>
    </row>
    <row r="52" spans="1:10" ht="17" customHeight="1" x14ac:dyDescent="0.2">
      <c r="B52" s="11"/>
    </row>
    <row r="53" spans="1:10" ht="17" customHeight="1" x14ac:dyDescent="0.2">
      <c r="A53" s="10" t="s">
        <v>96</v>
      </c>
      <c r="B53" s="11"/>
    </row>
    <row r="54" spans="1:10" ht="17" customHeight="1" x14ac:dyDescent="0.2">
      <c r="A54" s="9">
        <v>1</v>
      </c>
      <c r="B54" s="11"/>
      <c r="C54" s="2" t="s">
        <v>163</v>
      </c>
      <c r="F54" s="19" t="s">
        <v>106</v>
      </c>
      <c r="H54" s="24" t="s">
        <v>112</v>
      </c>
      <c r="I54" s="24" t="s">
        <v>158</v>
      </c>
      <c r="J54" s="2" t="s">
        <v>160</v>
      </c>
    </row>
    <row r="55" spans="1:10" ht="17" customHeight="1" x14ac:dyDescent="0.2">
      <c r="A55" s="9">
        <v>2</v>
      </c>
      <c r="B55" s="11" t="s">
        <v>98</v>
      </c>
      <c r="C55" s="2" t="s">
        <v>6</v>
      </c>
      <c r="F55" s="19" t="s">
        <v>110</v>
      </c>
      <c r="H55" s="24" t="s">
        <v>112</v>
      </c>
      <c r="I55" s="24" t="s">
        <v>161</v>
      </c>
    </row>
    <row r="56" spans="1:10" ht="17" customHeight="1" x14ac:dyDescent="0.2">
      <c r="A56" s="9">
        <v>3</v>
      </c>
      <c r="B56" s="11"/>
      <c r="C56" s="2" t="s">
        <v>164</v>
      </c>
      <c r="F56" s="19" t="s">
        <v>106</v>
      </c>
      <c r="H56" s="24" t="s">
        <v>112</v>
      </c>
      <c r="I56" s="24" t="s">
        <v>162</v>
      </c>
      <c r="J56" s="2" t="s">
        <v>160</v>
      </c>
    </row>
    <row r="57" spans="1:10" ht="17" customHeight="1" x14ac:dyDescent="0.2">
      <c r="A57" s="9">
        <v>4</v>
      </c>
      <c r="B57" s="11"/>
      <c r="C57" s="26" t="s">
        <v>202</v>
      </c>
      <c r="F57" s="19" t="s">
        <v>106</v>
      </c>
      <c r="H57" s="24" t="s">
        <v>112</v>
      </c>
      <c r="I57" s="24" t="s">
        <v>165</v>
      </c>
    </row>
    <row r="58" spans="1:10" ht="17" customHeight="1" x14ac:dyDescent="0.2">
      <c r="A58" s="9">
        <v>5</v>
      </c>
      <c r="B58" s="11"/>
      <c r="C58" s="2" t="s">
        <v>167</v>
      </c>
      <c r="F58" s="19" t="s">
        <v>106</v>
      </c>
      <c r="H58" s="24" t="s">
        <v>112</v>
      </c>
      <c r="I58" s="24" t="s">
        <v>166</v>
      </c>
    </row>
    <row r="59" spans="1:10" ht="17" customHeight="1" x14ac:dyDescent="0.2">
      <c r="A59" s="9">
        <v>6</v>
      </c>
      <c r="B59" s="11" t="s">
        <v>98</v>
      </c>
      <c r="C59" s="2" t="s">
        <v>7</v>
      </c>
      <c r="F59" s="19" t="s">
        <v>106</v>
      </c>
      <c r="H59" s="24" t="s">
        <v>112</v>
      </c>
      <c r="I59" s="24" t="s">
        <v>203</v>
      </c>
    </row>
    <row r="60" spans="1:10" ht="17" customHeight="1" x14ac:dyDescent="0.2">
      <c r="A60" s="9">
        <v>7</v>
      </c>
      <c r="B60" s="11"/>
      <c r="C60" s="2" t="s">
        <v>9</v>
      </c>
      <c r="F60" s="21" t="s">
        <v>106</v>
      </c>
      <c r="H60" s="24" t="s">
        <v>112</v>
      </c>
      <c r="I60" s="24" t="s">
        <v>168</v>
      </c>
    </row>
    <row r="61" spans="1:10" ht="17" customHeight="1" x14ac:dyDescent="0.2">
      <c r="A61" s="9">
        <v>8</v>
      </c>
      <c r="B61" s="11"/>
      <c r="C61" s="2" t="s">
        <v>171</v>
      </c>
      <c r="F61" s="19" t="s">
        <v>106</v>
      </c>
      <c r="H61" s="24" t="s">
        <v>112</v>
      </c>
      <c r="I61" s="24" t="s">
        <v>169</v>
      </c>
      <c r="J61" s="2" t="s">
        <v>170</v>
      </c>
    </row>
    <row r="62" spans="1:10" ht="17" customHeight="1" x14ac:dyDescent="0.2">
      <c r="A62" s="9">
        <v>9</v>
      </c>
      <c r="B62" s="11"/>
      <c r="C62" s="2" t="s">
        <v>10</v>
      </c>
      <c r="F62" s="19" t="s">
        <v>109</v>
      </c>
      <c r="H62" s="24" t="s">
        <v>112</v>
      </c>
      <c r="I62" s="24" t="s">
        <v>172</v>
      </c>
      <c r="J62" s="2" t="s">
        <v>170</v>
      </c>
    </row>
    <row r="63" spans="1:10" ht="17" customHeight="1" x14ac:dyDescent="0.2">
      <c r="A63" s="9">
        <v>10</v>
      </c>
      <c r="B63" s="11"/>
      <c r="C63" s="2" t="s">
        <v>108</v>
      </c>
      <c r="F63" s="19" t="s">
        <v>111</v>
      </c>
      <c r="H63" s="24" t="s">
        <v>112</v>
      </c>
      <c r="I63" s="24" t="s">
        <v>173</v>
      </c>
    </row>
    <row r="64" spans="1:10" ht="17" customHeight="1" x14ac:dyDescent="0.2">
      <c r="A64" s="9">
        <v>11</v>
      </c>
      <c r="B64" s="11"/>
      <c r="C64" s="2" t="s">
        <v>107</v>
      </c>
      <c r="F64" s="25" t="s">
        <v>174</v>
      </c>
      <c r="H64" s="24" t="s">
        <v>112</v>
      </c>
      <c r="I64" s="24" t="s">
        <v>175</v>
      </c>
    </row>
    <row r="65" spans="1:10" ht="17" customHeight="1" x14ac:dyDescent="0.2">
      <c r="A65" s="9">
        <v>12</v>
      </c>
      <c r="B65" s="11"/>
      <c r="C65" s="2" t="s">
        <v>176</v>
      </c>
      <c r="F65" s="19" t="s">
        <v>106</v>
      </c>
      <c r="H65" s="24" t="s">
        <v>112</v>
      </c>
      <c r="I65" s="24" t="s">
        <v>177</v>
      </c>
    </row>
    <row r="66" spans="1:10" ht="17" customHeight="1" x14ac:dyDescent="0.2">
      <c r="A66" s="9">
        <v>13</v>
      </c>
      <c r="B66" s="11"/>
      <c r="C66" s="2" t="s">
        <v>179</v>
      </c>
      <c r="F66" s="19" t="s">
        <v>106</v>
      </c>
      <c r="H66" s="24" t="s">
        <v>112</v>
      </c>
      <c r="I66" s="24" t="s">
        <v>178</v>
      </c>
      <c r="J66" s="2" t="s">
        <v>170</v>
      </c>
    </row>
    <row r="67" spans="1:10" ht="17" customHeight="1" x14ac:dyDescent="0.2">
      <c r="A67" s="9">
        <v>14</v>
      </c>
      <c r="B67" s="11" t="s">
        <v>98</v>
      </c>
      <c r="C67" s="2" t="s">
        <v>181</v>
      </c>
      <c r="F67" s="19" t="s">
        <v>106</v>
      </c>
      <c r="H67" s="24" t="s">
        <v>112</v>
      </c>
      <c r="I67" s="24" t="s">
        <v>180</v>
      </c>
      <c r="J67" s="2" t="s">
        <v>170</v>
      </c>
    </row>
    <row r="68" spans="1:10" ht="17" customHeight="1" x14ac:dyDescent="0.2">
      <c r="A68" s="9">
        <v>15</v>
      </c>
      <c r="B68" s="11" t="s">
        <v>98</v>
      </c>
      <c r="C68" s="2" t="s">
        <v>11</v>
      </c>
      <c r="F68" s="19" t="s">
        <v>106</v>
      </c>
      <c r="H68" s="24" t="s">
        <v>112</v>
      </c>
      <c r="I68" s="24" t="s">
        <v>182</v>
      </c>
    </row>
    <row r="69" spans="1:10" ht="17" customHeight="1" x14ac:dyDescent="0.2">
      <c r="A69" s="9">
        <v>16</v>
      </c>
      <c r="B69" s="11"/>
      <c r="C69" s="2" t="s">
        <v>183</v>
      </c>
      <c r="F69" s="19" t="s">
        <v>106</v>
      </c>
      <c r="H69" s="24" t="s">
        <v>112</v>
      </c>
      <c r="I69" s="24" t="s">
        <v>184</v>
      </c>
      <c r="J69" s="2" t="s">
        <v>170</v>
      </c>
    </row>
    <row r="70" spans="1:10" ht="17" customHeight="1" x14ac:dyDescent="0.2">
      <c r="A70" s="9">
        <v>17</v>
      </c>
      <c r="B70" s="11" t="s">
        <v>98</v>
      </c>
      <c r="C70" s="2" t="s">
        <v>12</v>
      </c>
      <c r="F70" s="19" t="s">
        <v>106</v>
      </c>
      <c r="H70" s="24" t="s">
        <v>112</v>
      </c>
      <c r="I70" s="24" t="s">
        <v>185</v>
      </c>
    </row>
    <row r="71" spans="1:10" ht="17" customHeight="1" x14ac:dyDescent="0.2">
      <c r="A71" s="9">
        <v>18</v>
      </c>
      <c r="B71" s="11" t="s">
        <v>98</v>
      </c>
      <c r="C71" s="2" t="s">
        <v>13</v>
      </c>
      <c r="F71" s="19" t="s">
        <v>110</v>
      </c>
      <c r="H71" s="24" t="s">
        <v>112</v>
      </c>
      <c r="I71" s="24" t="s">
        <v>186</v>
      </c>
      <c r="J71" s="2" t="s">
        <v>160</v>
      </c>
    </row>
    <row r="72" spans="1:10" ht="17" customHeight="1" x14ac:dyDescent="0.2">
      <c r="A72" s="9">
        <v>19</v>
      </c>
      <c r="B72" s="11" t="s">
        <v>98</v>
      </c>
      <c r="C72" s="2" t="s">
        <v>94</v>
      </c>
      <c r="F72" s="19" t="s">
        <v>106</v>
      </c>
      <c r="H72" s="24" t="s">
        <v>112</v>
      </c>
      <c r="I72" s="24" t="s">
        <v>187</v>
      </c>
    </row>
    <row r="73" spans="1:10" ht="17" customHeight="1" x14ac:dyDescent="0.2">
      <c r="A73" s="9">
        <v>20</v>
      </c>
      <c r="B73" s="11"/>
      <c r="C73" s="2" t="s">
        <v>188</v>
      </c>
      <c r="F73" s="19" t="s">
        <v>106</v>
      </c>
      <c r="H73" s="24" t="s">
        <v>112</v>
      </c>
      <c r="I73" s="24" t="s">
        <v>189</v>
      </c>
    </row>
    <row r="74" spans="1:10" ht="17" customHeight="1" x14ac:dyDescent="0.2">
      <c r="A74" s="9">
        <v>21</v>
      </c>
      <c r="B74" s="11" t="s">
        <v>98</v>
      </c>
      <c r="C74" s="2" t="s">
        <v>14</v>
      </c>
      <c r="F74" s="19" t="s">
        <v>106</v>
      </c>
      <c r="H74" s="24" t="s">
        <v>112</v>
      </c>
      <c r="I74" s="24" t="s">
        <v>190</v>
      </c>
    </row>
    <row r="75" spans="1:10" ht="17" customHeight="1" x14ac:dyDescent="0.2">
      <c r="A75" s="9">
        <v>22</v>
      </c>
      <c r="B75" s="11"/>
      <c r="C75" s="2" t="s">
        <v>191</v>
      </c>
      <c r="F75" s="19" t="s">
        <v>106</v>
      </c>
      <c r="H75" s="24" t="s">
        <v>112</v>
      </c>
      <c r="I75" s="24" t="s">
        <v>192</v>
      </c>
    </row>
    <row r="76" spans="1:10" ht="17" customHeight="1" x14ac:dyDescent="0.2">
      <c r="A76" s="9">
        <v>23</v>
      </c>
      <c r="B76" s="11" t="s">
        <v>98</v>
      </c>
      <c r="C76" s="2" t="s">
        <v>193</v>
      </c>
      <c r="F76" s="19" t="s">
        <v>106</v>
      </c>
      <c r="H76" s="24" t="s">
        <v>112</v>
      </c>
      <c r="I76" s="24" t="s">
        <v>194</v>
      </c>
    </row>
    <row r="77" spans="1:10" ht="17" customHeight="1" x14ac:dyDescent="0.2">
      <c r="A77" s="9">
        <v>24</v>
      </c>
      <c r="B77" s="11"/>
      <c r="C77" s="2" t="s">
        <v>15</v>
      </c>
      <c r="F77" s="19" t="s">
        <v>106</v>
      </c>
      <c r="H77" s="24" t="s">
        <v>112</v>
      </c>
      <c r="I77" s="24" t="s">
        <v>195</v>
      </c>
    </row>
    <row r="78" spans="1:10" ht="17" customHeight="1" x14ac:dyDescent="0.2">
      <c r="A78" s="9">
        <v>25</v>
      </c>
      <c r="B78" s="11"/>
      <c r="C78" s="2" t="s">
        <v>196</v>
      </c>
      <c r="F78" s="19" t="s">
        <v>106</v>
      </c>
      <c r="H78" s="24" t="s">
        <v>112</v>
      </c>
      <c r="I78" s="24" t="s">
        <v>198</v>
      </c>
      <c r="J78" s="2" t="s">
        <v>197</v>
      </c>
    </row>
    <row r="79" spans="1:10" ht="17" customHeight="1" x14ac:dyDescent="0.2">
      <c r="A79" s="9">
        <v>26</v>
      </c>
      <c r="B79" s="11"/>
      <c r="C79" s="2" t="s">
        <v>199</v>
      </c>
      <c r="F79" s="19" t="s">
        <v>106</v>
      </c>
      <c r="H79" s="24" t="s">
        <v>112</v>
      </c>
      <c r="I79" s="24" t="s">
        <v>200</v>
      </c>
    </row>
    <row r="80" spans="1:10" ht="17" customHeight="1" x14ac:dyDescent="0.2">
      <c r="A80" s="9">
        <v>27</v>
      </c>
      <c r="B80" s="11"/>
      <c r="C80" s="2" t="s">
        <v>95</v>
      </c>
      <c r="F80" s="19" t="s">
        <v>110</v>
      </c>
      <c r="H80" s="24" t="s">
        <v>112</v>
      </c>
      <c r="I80" s="24" t="s">
        <v>201</v>
      </c>
    </row>
    <row r="81" spans="1:6" ht="17" customHeight="1" x14ac:dyDescent="0.2">
      <c r="B81" s="11"/>
    </row>
    <row r="82" spans="1:6" ht="17" customHeight="1" x14ac:dyDescent="0.2">
      <c r="A82" s="10" t="s">
        <v>99</v>
      </c>
      <c r="B82" s="11"/>
      <c r="F82" s="19" t="s">
        <v>204</v>
      </c>
    </row>
    <row r="83" spans="1:6" ht="17" customHeight="1" x14ac:dyDescent="0.2">
      <c r="A83" s="9">
        <v>1</v>
      </c>
      <c r="B83" s="11" t="s">
        <v>98</v>
      </c>
      <c r="C83" s="2" t="s">
        <v>100</v>
      </c>
      <c r="F83" s="19" t="s">
        <v>204</v>
      </c>
    </row>
    <row r="84" spans="1:6" ht="17" customHeight="1" x14ac:dyDescent="0.2">
      <c r="A84" s="9">
        <v>2</v>
      </c>
      <c r="B84" s="11" t="s">
        <v>98</v>
      </c>
      <c r="C84" s="2" t="s">
        <v>101</v>
      </c>
      <c r="F84" s="19" t="s">
        <v>204</v>
      </c>
    </row>
    <row r="85" spans="1:6" ht="17" customHeight="1" x14ac:dyDescent="0.2">
      <c r="A85" s="9">
        <v>3</v>
      </c>
      <c r="B85" s="11" t="s">
        <v>98</v>
      </c>
      <c r="C85" s="2" t="s">
        <v>102</v>
      </c>
      <c r="F85" s="19" t="s">
        <v>204</v>
      </c>
    </row>
    <row r="86" spans="1:6" ht="17" customHeight="1" x14ac:dyDescent="0.2">
      <c r="A86" s="9">
        <v>4</v>
      </c>
      <c r="B86" s="11" t="s">
        <v>98</v>
      </c>
      <c r="C86" s="2" t="s">
        <v>103</v>
      </c>
      <c r="F86" s="19" t="s">
        <v>204</v>
      </c>
    </row>
    <row r="87" spans="1:6" ht="17" customHeight="1" x14ac:dyDescent="0.2">
      <c r="A87" s="9">
        <v>5</v>
      </c>
      <c r="B87" s="11" t="s">
        <v>98</v>
      </c>
      <c r="C87" s="2" t="s">
        <v>104</v>
      </c>
      <c r="F87" s="19" t="s">
        <v>204</v>
      </c>
    </row>
    <row r="88" spans="1:6" ht="17" customHeight="1" x14ac:dyDescent="0.2">
      <c r="A88" s="9">
        <v>6</v>
      </c>
      <c r="B88" s="11" t="s">
        <v>98</v>
      </c>
      <c r="C88" s="2" t="s">
        <v>105</v>
      </c>
      <c r="F88" s="19" t="s">
        <v>204</v>
      </c>
    </row>
    <row r="90" spans="1:6" ht="17" customHeight="1" x14ac:dyDescent="0.2">
      <c r="A90" s="27" t="s">
        <v>205</v>
      </c>
      <c r="B90" s="29">
        <f>COUNTIF(B4:B88, "X")</f>
        <v>39</v>
      </c>
      <c r="C90" s="28">
        <f>COUNTIF(C4:C88, "*")</f>
        <v>76</v>
      </c>
    </row>
    <row r="91" spans="1:6" ht="17" customHeight="1" x14ac:dyDescent="0.2">
      <c r="C91" s="30">
        <f>C90-B90</f>
        <v>37</v>
      </c>
    </row>
  </sheetData>
  <hyperlinks>
    <hyperlink ref="F16" r:id="rId1" display="Zhu et al. 2018"/>
    <hyperlink ref="F17:F38" r:id="rId2" display="Zhu et al. 20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2018-04-04T23:56:55Z</dcterms:created>
  <dcterms:modified xsi:type="dcterms:W3CDTF">2018-04-11T01:05:37Z</dcterms:modified>
</cp:coreProperties>
</file>