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tki\OneDrive\St. Scholastica\Research Thoughts\"/>
    </mc:Choice>
  </mc:AlternateContent>
  <xr:revisionPtr revIDLastSave="921" documentId="8_{49C813CE-4244-4692-B585-3D361E0E1EB0}" xr6:coauthVersionLast="43" xr6:coauthVersionMax="43" xr10:uidLastSave="{3A3FB75F-7C85-4054-9C53-1A567D1F6622}"/>
  <bookViews>
    <workbookView xWindow="-98" yWindow="-98" windowWidth="22695" windowHeight="14595" activeTab="2" xr2:uid="{DB8BCC59-680F-4D07-8318-A121CBA6B4C8}"/>
  </bookViews>
  <sheets>
    <sheet name="Data" sheetId="1" r:id="rId1"/>
    <sheet name="Key and Caveats" sheetId="2" r:id="rId2"/>
    <sheet name="Group 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88" i="3"/>
  <c r="H22" i="3"/>
  <c r="H23" i="3"/>
  <c r="H24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50" i="3"/>
  <c r="H51" i="3"/>
  <c r="H52" i="3"/>
  <c r="H53" i="3"/>
  <c r="H54" i="3"/>
  <c r="H55" i="3"/>
  <c r="H56" i="3"/>
  <c r="H5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7" i="3"/>
  <c r="H79" i="3"/>
  <c r="H80" i="3"/>
  <c r="H81" i="3"/>
  <c r="H82" i="3"/>
  <c r="H84" i="3"/>
  <c r="H85" i="3"/>
  <c r="H86" i="3"/>
  <c r="H87" i="3"/>
  <c r="H90" i="3"/>
  <c r="H91" i="3"/>
  <c r="H92" i="3"/>
  <c r="H93" i="3"/>
  <c r="H94" i="3"/>
  <c r="H95" i="3"/>
  <c r="H96" i="3"/>
  <c r="H97" i="3"/>
  <c r="H98" i="3"/>
  <c r="H99" i="3"/>
  <c r="H101" i="3"/>
  <c r="H102" i="3"/>
  <c r="H25" i="3"/>
  <c r="H58" i="3"/>
  <c r="H76" i="3"/>
  <c r="H78" i="3"/>
  <c r="H83" i="3"/>
  <c r="H89" i="3"/>
  <c r="H100" i="3"/>
  <c r="H46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3" i="3"/>
  <c r="H234" i="3"/>
  <c r="H235" i="3"/>
  <c r="H236" i="3"/>
  <c r="H231" i="3"/>
  <c r="H237" i="3"/>
  <c r="H238" i="3"/>
  <c r="H239" i="3"/>
  <c r="H240" i="3"/>
  <c r="H241" i="3"/>
  <c r="H232" i="3"/>
  <c r="H242" i="3"/>
  <c r="H243" i="3"/>
  <c r="H244" i="3"/>
  <c r="H245" i="3"/>
  <c r="H246" i="3"/>
  <c r="H247" i="3"/>
  <c r="H248" i="3"/>
  <c r="H249" i="3"/>
  <c r="H250" i="3"/>
  <c r="H2" i="3"/>
  <c r="G2" i="3"/>
  <c r="G3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88" i="3"/>
  <c r="G22" i="3"/>
  <c r="G23" i="3"/>
  <c r="G24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G57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7" i="3"/>
  <c r="G79" i="3"/>
  <c r="G80" i="3"/>
  <c r="G81" i="3"/>
  <c r="G82" i="3"/>
  <c r="G84" i="3"/>
  <c r="G85" i="3"/>
  <c r="G86" i="3"/>
  <c r="G87" i="3"/>
  <c r="G90" i="3"/>
  <c r="G91" i="3"/>
  <c r="G92" i="3"/>
  <c r="G93" i="3"/>
  <c r="G94" i="3"/>
  <c r="G95" i="3"/>
  <c r="G96" i="3"/>
  <c r="G97" i="3"/>
  <c r="G98" i="3"/>
  <c r="G99" i="3"/>
  <c r="G101" i="3"/>
  <c r="G102" i="3"/>
  <c r="G25" i="3"/>
  <c r="G58" i="3"/>
  <c r="G76" i="3"/>
  <c r="G78" i="3"/>
  <c r="G83" i="3"/>
  <c r="G89" i="3"/>
  <c r="G100" i="3"/>
  <c r="G46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3" i="3"/>
  <c r="G234" i="3"/>
  <c r="G235" i="3"/>
  <c r="G236" i="3"/>
  <c r="G231" i="3"/>
  <c r="G237" i="3"/>
  <c r="G238" i="3"/>
  <c r="G239" i="3"/>
  <c r="G240" i="3"/>
  <c r="G241" i="3"/>
  <c r="G232" i="3"/>
  <c r="G242" i="3"/>
  <c r="G243" i="3"/>
  <c r="G244" i="3"/>
  <c r="G245" i="3"/>
  <c r="G246" i="3"/>
  <c r="G247" i="3"/>
  <c r="G248" i="3"/>
  <c r="G249" i="3"/>
  <c r="G250" i="3"/>
  <c r="G5" i="3"/>
  <c r="G4" i="3"/>
</calcChain>
</file>

<file path=xl/sharedStrings.xml><?xml version="1.0" encoding="utf-8"?>
<sst xmlns="http://schemas.openxmlformats.org/spreadsheetml/2006/main" count="1340" uniqueCount="561">
  <si>
    <t>Adventist University of Health Sciences</t>
  </si>
  <si>
    <t>Alabama State University</t>
  </si>
  <si>
    <t>Alvernia University</t>
  </si>
  <si>
    <t>American International College</t>
  </si>
  <si>
    <t>Andrews University</t>
  </si>
  <si>
    <t>Angelo State University</t>
  </si>
  <si>
    <t>Arcadia University</t>
  </si>
  <si>
    <t>Arkansas State University</t>
  </si>
  <si>
    <t>Armstrong/Georgia Southern University</t>
  </si>
  <si>
    <t>Army-Baylor University</t>
  </si>
  <si>
    <t>AT Still University of Health Sciences</t>
  </si>
  <si>
    <t>Augusta University (formerly known as Georgia Regents University)</t>
  </si>
  <si>
    <t>Azusa Pacific University (for class beginning in Jan 2020)</t>
  </si>
  <si>
    <t>Baylor University (for class beginning in Jan 2020)</t>
  </si>
  <si>
    <t>&gt;50</t>
  </si>
  <si>
    <t>Bellarmine University</t>
  </si>
  <si>
    <t>Belmont University</t>
  </si>
  <si>
    <t>Boston University</t>
  </si>
  <si>
    <t>Bradley University</t>
  </si>
  <si>
    <t>Brenau University</t>
  </si>
  <si>
    <t>Briar Cliff University</t>
  </si>
  <si>
    <t>California State University, Fresno</t>
  </si>
  <si>
    <t>California State University, Long Beach</t>
  </si>
  <si>
    <t>California State University, Northridge</t>
  </si>
  <si>
    <t>California State University, Sacramento</t>
  </si>
  <si>
    <t>Campbell University</t>
  </si>
  <si>
    <t>Carroll University</t>
  </si>
  <si>
    <t>Central Michigan University</t>
  </si>
  <si>
    <t>Chapman University (for class beginning fall 2020)</t>
  </si>
  <si>
    <t>Chapman University (for class beginning summer 2020)</t>
  </si>
  <si>
    <t>Chatham University</t>
  </si>
  <si>
    <t>Clarke University</t>
  </si>
  <si>
    <t>Clarkson University</t>
  </si>
  <si>
    <t>Cleveland State University</t>
  </si>
  <si>
    <t>College of St Scholastica</t>
  </si>
  <si>
    <t>Columbia University</t>
  </si>
  <si>
    <t>Concordia University - Saint Paul</t>
  </si>
  <si>
    <t>Concordia University Wisconsin</t>
  </si>
  <si>
    <t>Creighton University</t>
  </si>
  <si>
    <t>D'Youville College</t>
  </si>
  <si>
    <t>Daemen College</t>
  </si>
  <si>
    <t>Des Moines University - Osteopathic Medical Center</t>
  </si>
  <si>
    <t>DeSales University</t>
  </si>
  <si>
    <t>Dominican College of Blauvelt</t>
  </si>
  <si>
    <t>Drexel University</t>
  </si>
  <si>
    <t>Duke University</t>
  </si>
  <si>
    <t>Duquesne University</t>
  </si>
  <si>
    <t>East Carolina University</t>
  </si>
  <si>
    <t>East Tennessee State University</t>
  </si>
  <si>
    <t>Eastern Washington University</t>
  </si>
  <si>
    <t>Elon University</t>
  </si>
  <si>
    <t>Emory &amp; Henry College</t>
  </si>
  <si>
    <t>Emory University</t>
  </si>
  <si>
    <t>100+</t>
  </si>
  <si>
    <t>Florida Agricultural and Mechanical University</t>
  </si>
  <si>
    <t>Florida Gulf Coast University</t>
  </si>
  <si>
    <t>Florida International University</t>
  </si>
  <si>
    <t>Florida Southern College</t>
  </si>
  <si>
    <t>Franciscan Missionaries of Our Lady University - Doctor of Physical Therapy</t>
  </si>
  <si>
    <t>&gt; 100</t>
  </si>
  <si>
    <t>Franklin Pierce University (AZ)</t>
  </si>
  <si>
    <t>Franklin Pierce University (NH)</t>
  </si>
  <si>
    <t>Gannon University - Erie</t>
  </si>
  <si>
    <t>Gannon University - Ruskin</t>
  </si>
  <si>
    <t>George Fox University</t>
  </si>
  <si>
    <t>George Washington University</t>
  </si>
  <si>
    <t>Georgia State University</t>
  </si>
  <si>
    <t>Governors State University</t>
  </si>
  <si>
    <t>Grand Valley State University</t>
  </si>
  <si>
    <t>Hampton University</t>
  </si>
  <si>
    <t>Hardin-Simmons University</t>
  </si>
  <si>
    <t>Harding University</t>
  </si>
  <si>
    <t>High Point University</t>
  </si>
  <si>
    <t>Howard University</t>
  </si>
  <si>
    <t>over 100</t>
  </si>
  <si>
    <t>Husson University</t>
  </si>
  <si>
    <t>Idaho State University</t>
  </si>
  <si>
    <t>Indiana State University</t>
  </si>
  <si>
    <t>Indiana University - School of Health &amp; Rehabilitation Sciences</t>
  </si>
  <si>
    <t>Kean University</t>
  </si>
  <si>
    <t>Loma Linda University</t>
  </si>
  <si>
    <t>Long Island University - Brooklyn Campus</t>
  </si>
  <si>
    <t>Louisiana State University Health Sciences Center in New Orleans</t>
  </si>
  <si>
    <t>Marist College - Doctor of Physical Therapy Program</t>
  </si>
  <si>
    <t>Marquette University</t>
  </si>
  <si>
    <t>Marshall University</t>
  </si>
  <si>
    <t>Marymount University</t>
  </si>
  <si>
    <t>Maryville University of Saint Louis</t>
  </si>
  <si>
    <t>Mayo Clinic School of Health Sciences</t>
  </si>
  <si>
    <t>MCPHS University</t>
  </si>
  <si>
    <t>Medical University of South Carolina</t>
  </si>
  <si>
    <t>Mercer University</t>
  </si>
  <si>
    <t>Mercy College</t>
  </si>
  <si>
    <t>Messiah College - Doctor in Physical Therapy Program*</t>
  </si>
  <si>
    <t>Methodist University</t>
  </si>
  <si>
    <t>MGH Institute of Health Professions</t>
  </si>
  <si>
    <t>Midwestern University - Downers Grove</t>
  </si>
  <si>
    <t>Midwestern University - Glendale</t>
  </si>
  <si>
    <t>Misericordia University</t>
  </si>
  <si>
    <t>Missouri State University</t>
  </si>
  <si>
    <t>Mount Saint Mary’s University</t>
  </si>
  <si>
    <t>Mount St. Joseph University</t>
  </si>
  <si>
    <t>Murphy Deming College of Health Sciences/Mary Baldwin University</t>
  </si>
  <si>
    <t>Nazareth College of Rochester</t>
  </si>
  <si>
    <t>New York Institute of Technology</t>
  </si>
  <si>
    <t>New York Medical College</t>
  </si>
  <si>
    <t>New York University</t>
  </si>
  <si>
    <t>Northeastern University</t>
  </si>
  <si>
    <t>Northern Arizona University</t>
  </si>
  <si>
    <t>Northern Illinois University</t>
  </si>
  <si>
    <t>Northwestern University</t>
  </si>
  <si>
    <t>Nova Southeastern University - Fort Lauderdale</t>
  </si>
  <si>
    <t>Nova Southeastern University - Tampa (Hybrid 4-Year Program)</t>
  </si>
  <si>
    <t>Oakland University</t>
  </si>
  <si>
    <t>Ohio State University</t>
  </si>
  <si>
    <t>40 or more</t>
  </si>
  <si>
    <t>Ohio University</t>
  </si>
  <si>
    <t>Old Dominion University</t>
  </si>
  <si>
    <t>Pacific University</t>
  </si>
  <si>
    <t>400-600</t>
  </si>
  <si>
    <t>Philadelphia College of Osteopathic Medicine - Suwanee - Doctor of Physical Therapy Program</t>
  </si>
  <si>
    <t>Plymouth State University</t>
  </si>
  <si>
    <t>Quinnipiac University</t>
  </si>
  <si>
    <t>Radford University</t>
  </si>
  <si>
    <t>&gt;100</t>
  </si>
  <si>
    <t>Regis University</t>
  </si>
  <si>
    <t>Rockhurst University</t>
  </si>
  <si>
    <t>Rocky Mountain University of Health Professions - (for the classes beginning in summer and fall)</t>
  </si>
  <si>
    <t>Rosalind Franklin University of Medicine and Science</t>
  </si>
  <si>
    <t>Rutgers, The State University of New Jersey (Blackwood/South)</t>
  </si>
  <si>
    <t>150-200</t>
  </si>
  <si>
    <t>Rutgers, The State University of New Jersey (Newark/North Campus)</t>
  </si>
  <si>
    <t>A minimum of 300 hours</t>
  </si>
  <si>
    <t>Sacred Heart University</t>
  </si>
  <si>
    <t>Sage Colleges, The</t>
  </si>
  <si>
    <t>Saint Francis University</t>
  </si>
  <si>
    <t>Saint Louis University</t>
  </si>
  <si>
    <t>Samford University</t>
  </si>
  <si>
    <t>Samuel Merritt University</t>
  </si>
  <si>
    <t>Seton Hall University</t>
  </si>
  <si>
    <t>Shenandoah University</t>
  </si>
  <si>
    <t>Simmons University</t>
  </si>
  <si>
    <t>Southwest Baptist University</t>
  </si>
  <si>
    <t>Springfield College</t>
  </si>
  <si>
    <t>St. Ambrose University</t>
  </si>
  <si>
    <t>St. Catherine University</t>
  </si>
  <si>
    <t>State University of New York Upstate Medical University</t>
  </si>
  <si>
    <t>Stockton University</t>
  </si>
  <si>
    <t>Stony Brook University</t>
  </si>
  <si>
    <t>Temple University</t>
  </si>
  <si>
    <t>20+</t>
  </si>
  <si>
    <t>Tennessee State University</t>
  </si>
  <si>
    <t>As many hours in as many settings as possible</t>
  </si>
  <si>
    <t>Texas State University</t>
  </si>
  <si>
    <t>Texas Tech University Health Sciences Center</t>
  </si>
  <si>
    <t>500 (multiple settings)</t>
  </si>
  <si>
    <t>Texas Woman's University</t>
  </si>
  <si>
    <t>200+</t>
  </si>
  <si>
    <t>Thomas Jefferson University</t>
  </si>
  <si>
    <t>Touro College (Bayshore/Manhattan)</t>
  </si>
  <si>
    <t>Touro University Nevada</t>
  </si>
  <si>
    <t>University at Buffalo, State University of New York</t>
  </si>
  <si>
    <t>University of Alabama at Birmingham</t>
  </si>
  <si>
    <t>University of Arkansas for Medical Sciences</t>
  </si>
  <si>
    <t>As many as possible</t>
  </si>
  <si>
    <t>University of California, San Francisco/San Francisco State University</t>
  </si>
  <si>
    <t>University of Central Arkansas</t>
  </si>
  <si>
    <t>University of Central Florida</t>
  </si>
  <si>
    <t>University of Cincinnati</t>
  </si>
  <si>
    <t>University of Colorado</t>
  </si>
  <si>
    <t>University of Dayton</t>
  </si>
  <si>
    <t>University of Delaware</t>
  </si>
  <si>
    <t>University of Evansville</t>
  </si>
  <si>
    <t>University of Findlay</t>
  </si>
  <si>
    <t>University of Florida</t>
  </si>
  <si>
    <t>100-300</t>
  </si>
  <si>
    <t>University of Illinois at Chicago</t>
  </si>
  <si>
    <t>University of Indianapolis</t>
  </si>
  <si>
    <t>University of Iowa</t>
  </si>
  <si>
    <t>50 hours minimum</t>
  </si>
  <si>
    <t>University of Jamestown</t>
  </si>
  <si>
    <t>University of Kansas Medical Center</t>
  </si>
  <si>
    <t>University of Kentucky</t>
  </si>
  <si>
    <t>University of Lynchburg</t>
  </si>
  <si>
    <t>University of Mary</t>
  </si>
  <si>
    <t>University of Mary Hardin-Baylor</t>
  </si>
  <si>
    <t>University of Maryland - Baltimore</t>
  </si>
  <si>
    <t>University of Maryland - Eastern Shore</t>
  </si>
  <si>
    <t>University of Miami</t>
  </si>
  <si>
    <t>University of Michigan - Flint</t>
  </si>
  <si>
    <t>University of Montana - Missoula</t>
  </si>
  <si>
    <t>University of Mount Union</t>
  </si>
  <si>
    <t>University of Nebraska Medical Center</t>
  </si>
  <si>
    <t>University of Nevada, Las Vegas</t>
  </si>
  <si>
    <t>University of New England</t>
  </si>
  <si>
    <t>University of New Mexico</t>
  </si>
  <si>
    <t>University of North Carolina at Chapel Hill</t>
  </si>
  <si>
    <t>University of North Dakota</t>
  </si>
  <si>
    <t>University of North Florida</t>
  </si>
  <si>
    <t>University of North Georgia</t>
  </si>
  <si>
    <t>University of North Texas Health Science Center at Fort Worth</t>
  </si>
  <si>
    <t>University of Oklahoma Health Sciences Center</t>
  </si>
  <si>
    <t>University of Pittsburgh</t>
  </si>
  <si>
    <t>at least 150</t>
  </si>
  <si>
    <t>University of Pittsburgh - DPT/PhD in Bioengineering Program</t>
  </si>
  <si>
    <t>At least 100</t>
  </si>
  <si>
    <t>University of Puget Sound</t>
  </si>
  <si>
    <t>University of Rhode Island</t>
  </si>
  <si>
    <t>60+</t>
  </si>
  <si>
    <t>University of Saint Mary</t>
  </si>
  <si>
    <t>University of Scranton</t>
  </si>
  <si>
    <t>University of South Alabama</t>
  </si>
  <si>
    <t>University of South Carolina</t>
  </si>
  <si>
    <t>University of South Dakota</t>
  </si>
  <si>
    <t>University of South Florida</t>
  </si>
  <si>
    <t>University of Southern California</t>
  </si>
  <si>
    <t>&gt; 150</t>
  </si>
  <si>
    <t>University of St Augustine for Health Sciences - Flex Program (Choose from 3 campuses)</t>
  </si>
  <si>
    <t>University of Tennessee at Chattanooga</t>
  </si>
  <si>
    <t>University of Tennessee Health Science Center</t>
  </si>
  <si>
    <t>University of Texas at El Paso</t>
  </si>
  <si>
    <t>University of Texas Health Science Center at San Antonio, The</t>
  </si>
  <si>
    <t>University of Texas Medical Branch at Galveston, The</t>
  </si>
  <si>
    <t>University of Texas Southwestern Medical Center at Dallas</t>
  </si>
  <si>
    <t>University of the Incarnate Word</t>
  </si>
  <si>
    <t>University of the Pacific</t>
  </si>
  <si>
    <t>University of the Sciences in Philadelphia</t>
  </si>
  <si>
    <t>75 - 100 hours</t>
  </si>
  <si>
    <t>University of Toledo</t>
  </si>
  <si>
    <t>University of Utah</t>
  </si>
  <si>
    <t>University of Vermont</t>
  </si>
  <si>
    <t>University of Washington</t>
  </si>
  <si>
    <t>100-200</t>
  </si>
  <si>
    <t>University of Wisconsin-LaCrosse</t>
  </si>
  <si>
    <t>University of Wisconsin-Madison</t>
  </si>
  <si>
    <t>University of Wisconsin-Milwaukee</t>
  </si>
  <si>
    <t>Utica College</t>
  </si>
  <si>
    <t>Virginia Commonwealth University</t>
  </si>
  <si>
    <t>Walsh University</t>
  </si>
  <si>
    <t>Washington University in St Louis</t>
  </si>
  <si>
    <t>Wayne State University</t>
  </si>
  <si>
    <t>West Coast University</t>
  </si>
  <si>
    <t>West Virginia University</t>
  </si>
  <si>
    <t>Western Carolina University</t>
  </si>
  <si>
    <t>Up to 129 hours</t>
  </si>
  <si>
    <t>Western Kentucky University</t>
  </si>
  <si>
    <t>Western Michigan University</t>
  </si>
  <si>
    <t>Western University of Health Sciences</t>
  </si>
  <si>
    <t>Wheeling Jesuit University</t>
  </si>
  <si>
    <t>Wichita State University</t>
  </si>
  <si>
    <t>Widener University</t>
  </si>
  <si>
    <t>William Carey University</t>
  </si>
  <si>
    <t>Wingate University</t>
  </si>
  <si>
    <t>50+</t>
  </si>
  <si>
    <t>Winston-Salem State University</t>
  </si>
  <si>
    <t>Youngstown State University</t>
  </si>
  <si>
    <t>Minimum Hours</t>
  </si>
  <si>
    <t>Recommended Hours</t>
  </si>
  <si>
    <t>Instituition</t>
  </si>
  <si>
    <t>1 = PT hours are required--a licensed PT must verify with signed form uploaded or online via PTCAS (square check)</t>
  </si>
  <si>
    <t>3 = PT hours are not required but are highly recommended (thumb's up)</t>
  </si>
  <si>
    <t>4 = PT hours are not required but are considered (OK)</t>
  </si>
  <si>
    <t>5 = PT hours are not required or considered (X)</t>
  </si>
  <si>
    <t>6 = Other (?)</t>
  </si>
  <si>
    <t>2 = PT hours are required--no verification by a physical therapist (check)</t>
  </si>
  <si>
    <t>28.5763° N, 81.3676° W</t>
  </si>
  <si>
    <t>32.3637° N, 86.2941° W</t>
  </si>
  <si>
    <t>40.3112° N, 75.9317° W</t>
  </si>
  <si>
    <t>42.1129° N, 72.5571° W</t>
  </si>
  <si>
    <t>56.3417° N, 2.7943° W</t>
  </si>
  <si>
    <t>31.4383° N, 100.4603° W</t>
  </si>
  <si>
    <t>40.0922° N, 75.1656° W</t>
  </si>
  <si>
    <t>35.8431° N, 90.6749° W</t>
  </si>
  <si>
    <t>31.9784° N, 81.1623° W</t>
  </si>
  <si>
    <t>40.1936° N, 92.5890° W</t>
  </si>
  <si>
    <t>33.4712° N, 81.9899° W</t>
  </si>
  <si>
    <t>34.1301° N, 117.8884° W</t>
  </si>
  <si>
    <t>36.1329° N, 86.7941° W</t>
  </si>
  <si>
    <t>42.3505° N, 71.1054° W</t>
  </si>
  <si>
    <t>40.6978° N, 89.6153° W</t>
  </si>
  <si>
    <t>34.3030° N, 83.8218° W</t>
  </si>
  <si>
    <t>42.5270° N, 96.4270° W</t>
  </si>
  <si>
    <t>36.8124° N, 119.7458° W</t>
  </si>
  <si>
    <t>33.7838° N, 118.1141° W</t>
  </si>
  <si>
    <t>34.2410° N, 118.5277° W</t>
  </si>
  <si>
    <t>38.5613° N, 121.4241° W</t>
  </si>
  <si>
    <t>35.4083° N, 78.7394° W</t>
  </si>
  <si>
    <t>43.0043° N, 88.2285° W</t>
  </si>
  <si>
    <t>43.5819° N, 84.7756° W</t>
  </si>
  <si>
    <t>33.7933° N, 117.8514° W</t>
  </si>
  <si>
    <t>40.4482° N, 79.9243° W</t>
  </si>
  <si>
    <t>42.5093° N, 90.6914° W</t>
  </si>
  <si>
    <t>44.6638° N, 74.9985° W</t>
  </si>
  <si>
    <t>41.5025° N, 81.6747° W</t>
  </si>
  <si>
    <t>46.8163° N, 92.1064° W</t>
  </si>
  <si>
    <t>40.8075° N, 73.9626° W</t>
  </si>
  <si>
    <t>44.9491° N, 93.1566° W</t>
  </si>
  <si>
    <t>43.2542° N, 87.9155° W</t>
  </si>
  <si>
    <t>41.2653° N, 95.9472° W</t>
  </si>
  <si>
    <t>42.9026° N, 78.8908° W</t>
  </si>
  <si>
    <t>42.9649° N, 78.7884° W</t>
  </si>
  <si>
    <t>41.5834° N, 93.6621° W</t>
  </si>
  <si>
    <t>40.5388° N, 75.3793° W</t>
  </si>
  <si>
    <t>41.0472° N, 73.9506° W</t>
  </si>
  <si>
    <t>39.9566° N, 75.1899° W</t>
  </si>
  <si>
    <t>36.0014° N, 78.9382° W</t>
  </si>
  <si>
    <t>40.4375° N, 79.9906° W</t>
  </si>
  <si>
    <t>35.6055° N, 77.3646° W</t>
  </si>
  <si>
    <t>36.3025° N, 82.3702° W</t>
  </si>
  <si>
    <t>47.4906° N, 117.5861° W</t>
  </si>
  <si>
    <t>36.1061° N, 79.5054° W</t>
  </si>
  <si>
    <t>36.7725° N, 81.8292° W</t>
  </si>
  <si>
    <t>33.7925° N, 84.3240° W</t>
  </si>
  <si>
    <t>30.4264° N, 84.2877° W</t>
  </si>
  <si>
    <t>26.4643° N, 81.7734° W</t>
  </si>
  <si>
    <t>25.7515° N, 80.3733° W</t>
  </si>
  <si>
    <t>28.0314° N, 81.9450° W</t>
  </si>
  <si>
    <t>42.7794° N, 72.0561° W</t>
  </si>
  <si>
    <t>33.4493° N, 112.3702° W</t>
  </si>
  <si>
    <t>42.1282° N, 80.0866° W</t>
  </si>
  <si>
    <t>45.3034° N, 122.9667° W</t>
  </si>
  <si>
    <t>38.8997° N, 77.0486° W</t>
  </si>
  <si>
    <t>33.7531° N, 84.3853° W</t>
  </si>
  <si>
    <t>41.4487° N, 87.7168° W</t>
  </si>
  <si>
    <t>42.9639° N, 85.8889° W</t>
  </si>
  <si>
    <t>37.0228° N, 76.3344° W</t>
  </si>
  <si>
    <t>32.4778° N, 99.7343° W</t>
  </si>
  <si>
    <t>35.2452° N, 91.7235° W</t>
  </si>
  <si>
    <t>35.9732° N, 79.9950° W</t>
  </si>
  <si>
    <t>38.9227° N, 77.0194° W</t>
  </si>
  <si>
    <t>44.8278° N, 68.7937° W</t>
  </si>
  <si>
    <t>42.8627° N, 112.4297° W</t>
  </si>
  <si>
    <t>39.4711° N, 87.4082° W</t>
  </si>
  <si>
    <t>39.1754° N, 86.5126° W</t>
  </si>
  <si>
    <t>40.6781° N, 74.2343° W</t>
  </si>
  <si>
    <t>34.0527° N, 117.2599° W</t>
  </si>
  <si>
    <t>40.6908° N, 73.9805° W</t>
  </si>
  <si>
    <t>30.4133° N, 91.1800° W</t>
  </si>
  <si>
    <t>41.7225° N, 73.9341° W</t>
  </si>
  <si>
    <t>43.0385° N, 87.9304° W</t>
  </si>
  <si>
    <t>38.4235° N, 82.4263° W</t>
  </si>
  <si>
    <t>38.9056° N, 77.1288° W</t>
  </si>
  <si>
    <t>38.6450° N, 90.5047° W</t>
  </si>
  <si>
    <t>42.3366° N, 71.1017° W</t>
  </si>
  <si>
    <t>44.0222° N 92.4666° W</t>
  </si>
  <si>
    <t>32.7850° N, 79.9478° W</t>
  </si>
  <si>
    <t>32.8288° N, 83.6498° W</t>
  </si>
  <si>
    <t>41.0221° N, 73.8745° W</t>
  </si>
  <si>
    <t>40.1579° N, 76.9882° W</t>
  </si>
  <si>
    <t>35.1315° N, 78.8683° W</t>
  </si>
  <si>
    <t>42.3750° N, 71.0540° W</t>
  </si>
  <si>
    <t>41.8280° N, 87.9994° W</t>
  </si>
  <si>
    <t>41.3452° N, 75.9707° W</t>
  </si>
  <si>
    <t>37.2006° N, 93.2807° W</t>
  </si>
  <si>
    <t>39.6800° N, 77.3487° W</t>
  </si>
  <si>
    <t>39.0952° N, 84.6379° W</t>
  </si>
  <si>
    <t>43.1030° N, 77.5200° W</t>
  </si>
  <si>
    <t>41.0853° N, 73.8097° W</t>
  </si>
  <si>
    <t>40.7295° N, 73.9965° W</t>
  </si>
  <si>
    <t>42.3398° N, 71.0892° W</t>
  </si>
  <si>
    <t>35.1876° N, 111.6541° W</t>
  </si>
  <si>
    <t>41.9342° N, 88.7741° W</t>
  </si>
  <si>
    <t>26.0800° N, 80.2453° W</t>
  </si>
  <si>
    <t>27.9764° N, 82.3357° W</t>
  </si>
  <si>
    <t>42.6679° N, 83.2082° W</t>
  </si>
  <si>
    <t>40.0142° N, 83.0309° W</t>
  </si>
  <si>
    <t>39.3244° N, 82.1014° W</t>
  </si>
  <si>
    <t>36.8853° N, 76.3059° W</t>
  </si>
  <si>
    <t>45.5209° N, 123.1096° W</t>
  </si>
  <si>
    <t>40.0051° N, 75.2165° W</t>
  </si>
  <si>
    <t>43.7595° N, 71.6883° W</t>
  </si>
  <si>
    <t>41.4192° N, 72.8927° W</t>
  </si>
  <si>
    <t>37.1383° N, 80.5506° W</t>
  </si>
  <si>
    <t>39.7896° N, 105.0311° W</t>
  </si>
  <si>
    <t>39.0309° N, 94.5716° W</t>
  </si>
  <si>
    <t>41.2204° N, 73.2433° W</t>
  </si>
  <si>
    <t>40.5038° N, 78.6376° W</t>
  </si>
  <si>
    <t>38.6355° N, 90.2338° W</t>
  </si>
  <si>
    <t>33.4647° N, 86.7936° W</t>
  </si>
  <si>
    <t>37.8213° N, 122.2641° W</t>
  </si>
  <si>
    <t>40.7426° N, 74.2465° W</t>
  </si>
  <si>
    <t>39.1660° N, 78.1583° W</t>
  </si>
  <si>
    <t>42.3394° N, 71.0999° W</t>
  </si>
  <si>
    <t>35.9065° N, 84.1399° W</t>
  </si>
  <si>
    <t>37.6011° N, 93.4063° W</t>
  </si>
  <si>
    <t>42.1022° N, 72.5566° W</t>
  </si>
  <si>
    <t>41.5404° N, 90.5808° W</t>
  </si>
  <si>
    <t>44.9253° N, 93.1828° W</t>
  </si>
  <si>
    <t>39.4920° N, 74.5310° W</t>
  </si>
  <si>
    <t>40.9124° N, 73.1234° W</t>
  </si>
  <si>
    <t>39.9800 ° N, 75.1600° W</t>
  </si>
  <si>
    <t>36.1668° N, 86.8276° W</t>
  </si>
  <si>
    <t>29.8884° N, 97.9384° W</t>
  </si>
  <si>
    <t>33.5843° N, 101.8783° W</t>
  </si>
  <si>
    <t>33.2263° N, 97.1271° W</t>
  </si>
  <si>
    <t>40.0187° N, 75.1923° W</t>
  </si>
  <si>
    <t>40.7506° N, 73.9959° W</t>
  </si>
  <si>
    <t>43.0008° N, 78.7890° W</t>
  </si>
  <si>
    <t>33.5021° N, 86.8064° W</t>
  </si>
  <si>
    <t>34.7504° N, 92.3227° W</t>
  </si>
  <si>
    <t>37.7219° N, 122.4782° W</t>
  </si>
  <si>
    <t>Coordaintes for San Fransicos State University</t>
  </si>
  <si>
    <t>35.0781° N, 92.4579° W</t>
  </si>
  <si>
    <t>28.6024° N, 81.2001° W</t>
  </si>
  <si>
    <t>39.1329° N, 84.5150° W</t>
  </si>
  <si>
    <t>40.0076° N, 105.2659° W</t>
  </si>
  <si>
    <t>39.7393° N, 84.1800° W</t>
  </si>
  <si>
    <t>39.6780° N, 75.7506° W</t>
  </si>
  <si>
    <t>37.9721° N, 87.5317° W</t>
  </si>
  <si>
    <t>41.0546° N, 83.6547° W</t>
  </si>
  <si>
    <t>29.6436° N, 82.3549° W</t>
  </si>
  <si>
    <t>41.8698° N, 87.6496° W</t>
  </si>
  <si>
    <t>39.7097° N, 86.1351° W</t>
  </si>
  <si>
    <t>41.6627° N, 91.5549° W</t>
  </si>
  <si>
    <t>46.9160° N, 98.7019° W</t>
  </si>
  <si>
    <t>39.0564° N, 94.6114° W</t>
  </si>
  <si>
    <t>38.0307° N, 84.5040° W</t>
  </si>
  <si>
    <t>37.4006° N, 79.1832° W</t>
  </si>
  <si>
    <t>46.7219° N, 100.7531° W</t>
  </si>
  <si>
    <t>31.0702° N, 97.4667° W</t>
  </si>
  <si>
    <t>25.7192° N, 80.2771° W</t>
  </si>
  <si>
    <t>43.0195° N, 83.6895° W</t>
  </si>
  <si>
    <t>46.8601° N, 113.9852° W</t>
  </si>
  <si>
    <t>40.9045° N, 81.1100° W</t>
  </si>
  <si>
    <t>41.2548° N, 95.9757° W</t>
  </si>
  <si>
    <t>36.1085° N, 115.1432° W</t>
  </si>
  <si>
    <t>30.4900° S, 151.6410° E</t>
  </si>
  <si>
    <t>35.0843° N, 106.6198° W</t>
  </si>
  <si>
    <t>35.9049° N, 79.0469° W</t>
  </si>
  <si>
    <t>47.9229° N, 97.0768° W</t>
  </si>
  <si>
    <t>30.2661° N, 81.5072° W</t>
  </si>
  <si>
    <t>34.5279° N, 83.9844° W</t>
  </si>
  <si>
    <t>32.7501° N, 97.3689° W</t>
  </si>
  <si>
    <t>35.2059° N, 97.4457° W</t>
  </si>
  <si>
    <t>40.4444° N, 79.9608° W</t>
  </si>
  <si>
    <t>47.2618° N, 122.4815° W</t>
  </si>
  <si>
    <t>41.4861° N, 71.5309° W</t>
  </si>
  <si>
    <t>39.2783° N, 94.9063° W</t>
  </si>
  <si>
    <t>41.4069° N, 75.6575° W</t>
  </si>
  <si>
    <t>30.6959° N, 88.1842° W</t>
  </si>
  <si>
    <t>33.9961° N, 81.0274° W</t>
  </si>
  <si>
    <t>42.7883° N, 96.9253° W</t>
  </si>
  <si>
    <t>28.0587° N, 82.4139° W</t>
  </si>
  <si>
    <t>34.0224° N, 118.2851° W</t>
  </si>
  <si>
    <t>29.8633° N, 81.3149° W</t>
  </si>
  <si>
    <t>35.0459° N, 85.2953° W</t>
  </si>
  <si>
    <t>35.9544° N, 83.9295° W</t>
  </si>
  <si>
    <t>31.7709° N, 106.5046° W</t>
  </si>
  <si>
    <t>29.5075° N, 98.5754° W</t>
  </si>
  <si>
    <t>29.3110° N, 94.7778° W</t>
  </si>
  <si>
    <t>32.8194° N, 96.8418° W</t>
  </si>
  <si>
    <t>29.4676° N, 98.4676° W</t>
  </si>
  <si>
    <t>37.9799° N, 121.3129° W</t>
  </si>
  <si>
    <t>39.9468° N, 75.2071° W</t>
  </si>
  <si>
    <t>41.6580° N, 83.6141° W</t>
  </si>
  <si>
    <t>40.7649° N, 111.8421° W</t>
  </si>
  <si>
    <t>44.4779° N, 73.1965° W</t>
  </si>
  <si>
    <t>43.8161° N, 91.2312° W</t>
  </si>
  <si>
    <t>43.0766° N, 89.4125° W</t>
  </si>
  <si>
    <t>43.0783° N, 87.8820° W</t>
  </si>
  <si>
    <t>43.0937° N, 75.2715° W</t>
  </si>
  <si>
    <t>37.5485° N, 77.4480° W</t>
  </si>
  <si>
    <t>40.8735° N, 81.3692° W</t>
  </si>
  <si>
    <t>38.6488° N, 90.3108° W</t>
  </si>
  <si>
    <t>42.3591° N, 83.0665° W</t>
  </si>
  <si>
    <t>39.6361° N, 79.9559° W</t>
  </si>
  <si>
    <t>35.3092° N, 83.1829° W</t>
  </si>
  <si>
    <t>36.9854° N, 86.4561° W</t>
  </si>
  <si>
    <t>42.2837° N, 85.6103° W</t>
  </si>
  <si>
    <t>34.0580° N, 117.7454° W</t>
  </si>
  <si>
    <t>40.0711° N, 80.6906° W</t>
  </si>
  <si>
    <t>37.7194° N, 97.2929° W</t>
  </si>
  <si>
    <t>39.8634° N, 75.3567° W</t>
  </si>
  <si>
    <t>31.3039° N, 89.2923° W</t>
  </si>
  <si>
    <t>34.9869° N, 80.4445° W</t>
  </si>
  <si>
    <t>36.0899° N, 80.2251° W</t>
  </si>
  <si>
    <t>41.1063° N, 80.6477° W</t>
  </si>
  <si>
    <t>31.5497° N, 97.1143° W</t>
  </si>
  <si>
    <t>30.4001° N, 91.1105° W</t>
  </si>
  <si>
    <t>27.7112° N, 82.3789° W</t>
  </si>
  <si>
    <t>33.6643° N, 112.1834° W</t>
  </si>
  <si>
    <t>38.0965° N, 78.9956° W</t>
  </si>
  <si>
    <t>40.7699° N, 73.9826° W</t>
  </si>
  <si>
    <t>41.8964° N, 87.6172° W</t>
  </si>
  <si>
    <t>40.2119° N, 111.6561° W</t>
  </si>
  <si>
    <t>42.3004° N, 87.8586° W</t>
  </si>
  <si>
    <t>40.4833° N, 74.4354° W</t>
  </si>
  <si>
    <t>40.7436° N, 74.1932° W</t>
  </si>
  <si>
    <t>42.7285° N, 73.6938° W</t>
  </si>
  <si>
    <t>43.0424° N, 76.1396° W</t>
  </si>
  <si>
    <t>36.0434° N, 115.0240° W</t>
  </si>
  <si>
    <t>39.2891° N 76.6257° W</t>
  </si>
  <si>
    <t>38.2102° N, 75.6850° W</t>
  </si>
  <si>
    <t>34.0814° N, 118.2915° W</t>
  </si>
  <si>
    <t>47.6492° N, 122.3065° W</t>
  </si>
  <si>
    <t>2 cohorts (Summer and Fall Chatham class) or two programs (PT, PT/PhD at Pittsburg) counted as one if hours the same.</t>
  </si>
  <si>
    <t>South College - January (and June) Cohort</t>
  </si>
  <si>
    <t>GPS Coordinates</t>
  </si>
  <si>
    <t>College of Staten Island - The Graduate Center (CUNY)</t>
  </si>
  <si>
    <t>Hunter College - The Graduate Center (CUNY)</t>
  </si>
  <si>
    <t>Ithaca College</t>
  </si>
  <si>
    <t>Langston University</t>
  </si>
  <si>
    <t>Lebanon Valley College</t>
  </si>
  <si>
    <t>Neumann University</t>
  </si>
  <si>
    <t>San Diego State University</t>
  </si>
  <si>
    <t>Slippery Rock University of Pennsylvania</t>
  </si>
  <si>
    <t>Trine University</t>
  </si>
  <si>
    <t>University of Connecticut</t>
  </si>
  <si>
    <t>University of Hartford</t>
  </si>
  <si>
    <t>University of Massachusetts Lowell</t>
  </si>
  <si>
    <t>University of Minnesota</t>
  </si>
  <si>
    <t>University of Mississippi</t>
  </si>
  <si>
    <t>University of Missouri</t>
  </si>
  <si>
    <t>University of Puerto Rico</t>
  </si>
  <si>
    <t>Weird</t>
  </si>
  <si>
    <t>(for traditional)</t>
  </si>
  <si>
    <t>40.6023° N, 74.1485° W</t>
  </si>
  <si>
    <t>40.7686° N, 73.9651° W</t>
  </si>
  <si>
    <t>42.4202° N, 76.4969° W</t>
  </si>
  <si>
    <t>35.9460° N, 97.2629° W</t>
  </si>
  <si>
    <t>40.3337° N, 76.5151° W</t>
  </si>
  <si>
    <t>39.8759° N, 75.4403° W</t>
  </si>
  <si>
    <t>32.7757° N, 117.0719° W</t>
  </si>
  <si>
    <t>41.0630° N, 80.0412° W</t>
  </si>
  <si>
    <t>41.6313° N, 85.0135° W</t>
  </si>
  <si>
    <t>41.8077° N, 72.2540° W</t>
  </si>
  <si>
    <t>41.7986° N, 72.7140° W</t>
  </si>
  <si>
    <t>42.6553° N, 71.3247° W</t>
  </si>
  <si>
    <t>44.9740° N, 93.2277° W</t>
  </si>
  <si>
    <t>34.3647° N, 89.5384° W</t>
  </si>
  <si>
    <t>38.9404° N, 92.3277° W</t>
  </si>
  <si>
    <t>18.4028° N, 66.0500° W</t>
  </si>
  <si>
    <t>Excluded USC hybrid program (all online)</t>
  </si>
  <si>
    <t>University of Texas Galveston PTA to PT bridge program excluded.</t>
  </si>
  <si>
    <t>Changed Quinnipiac to a 3 based on website</t>
  </si>
  <si>
    <t>Changed Philadelphia college osteopathic to a 3 based on website</t>
  </si>
  <si>
    <t>University of Missouri unclear if hours need to be verified</t>
  </si>
  <si>
    <t>Hours required or strongly recommended (no values given)</t>
  </si>
  <si>
    <t>Hours required or strongly recommended (10 - 40 hours)</t>
  </si>
  <si>
    <t>Hours required or strongly recommended (41 - 100 hours)</t>
  </si>
  <si>
    <t>Hours required or strongly recommended (101 - 300 hours) </t>
  </si>
  <si>
    <t>Hours not considered</t>
  </si>
  <si>
    <t>A</t>
  </si>
  <si>
    <t>B</t>
  </si>
  <si>
    <t>C</t>
  </si>
  <si>
    <t>D</t>
  </si>
  <si>
    <t>E</t>
  </si>
  <si>
    <t>Hours not required, but considered</t>
  </si>
  <si>
    <t>F</t>
  </si>
  <si>
    <t>GPS Coordinates NW</t>
  </si>
  <si>
    <t>GPS Coordinate N</t>
  </si>
  <si>
    <t>GPS Coordinate W</t>
  </si>
  <si>
    <t>PTCAS Category</t>
  </si>
  <si>
    <t>Category</t>
  </si>
  <si>
    <t>Group Category</t>
  </si>
  <si>
    <t>PTCAS Category Key</t>
  </si>
  <si>
    <t>Group Category Key</t>
  </si>
  <si>
    <t>If no required number is given, but a recommended number is, the school is categorized by the recommend number</t>
  </si>
  <si>
    <t>If no required or recommended number is given, school is categorized as group A.</t>
  </si>
  <si>
    <t>If a required number of hours is given, the school is categorized by that number, even if recommended number would place in different cateogry.</t>
  </si>
  <si>
    <t>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</si>
</sst>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"/>
      <color rgb="FF111111"/>
      <name val="Arial"/>
      <family val="2"/>
    </font>
    <font>
      <sz val="12"/>
      <color rgb="FF222222"/>
      <name val="Arial"/>
      <family val="2"/>
    </font>
    <font>
      <sz val="5"/>
      <color rgb="FF000000"/>
      <name val="Arial"/>
      <family val="2"/>
    </font>
    <font>
      <sz val="12"/>
      <color theme="1"/>
      <name val="Arial"/>
      <family val="2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 applyAlignment="1"/>
    <xf numFmtId="0" fontId="0" fillId="0" borderId="0" xfId="0" applyFont="1" applyFill="1"/>
    <xf numFmtId="0" fontId="1" fillId="0" borderId="0" xfId="0" applyFont="1" applyFill="1" applyAlignment="1"/>
    <xf numFmtId="0" fontId="1" fillId="0" borderId="0" xfId="0" applyFont="1" applyFill="1"/>
    <xf numFmtId="0" fontId="5" fillId="0" borderId="0" xfId="0" applyFont="1" applyFill="1"/>
    <xf numFmtId="0" fontId="0" fillId="0" borderId="0" xfId="0" applyFill="1"/>
    <xf numFmtId="0" fontId="0" fillId="0" borderId="0" xfId="0" applyFill="1" applyAlignment="1"/>
    <xf numFmtId="0" fontId="3" fillId="0" borderId="0" xfId="0" applyFont="1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0" fontId="0" fillId="2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/>
    <xf numFmtId="0" fontId="0" fillId="4" borderId="0" xfId="0" applyFont="1" applyFill="1" applyAlignment="1"/>
    <xf numFmtId="0" fontId="8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9697-EAF9-40EF-9786-1B88C0BB8DC7}">
  <dimension ref="A1:K250"/>
  <sheetViews>
    <sheetView workbookViewId="0">
      <selection activeCell="B2" sqref="B2:B250"/>
    </sheetView>
  </sheetViews>
  <sheetFormatPr defaultRowHeight="15.4" x14ac:dyDescent="0.45"/>
  <cols>
    <col min="1" max="1" width="37.1328125" style="7" customWidth="1"/>
    <col min="2" max="2" width="14.6640625" style="26" customWidth="1"/>
    <col min="3" max="3" width="18.73046875" style="6" customWidth="1"/>
    <col min="4" max="4" width="19.1328125" style="26" customWidth="1"/>
    <col min="5" max="5" width="27" style="22" customWidth="1"/>
    <col min="6" max="7" width="17.3984375" style="6" customWidth="1"/>
    <col min="8" max="8" width="14.46484375" style="6" customWidth="1"/>
    <col min="9" max="9" width="62.33203125" style="6" customWidth="1"/>
    <col min="10" max="10" width="18.73046875" style="6" customWidth="1"/>
    <col min="11" max="11" width="37.1328125" style="6" customWidth="1"/>
    <col min="12" max="16384" width="9.06640625" style="6"/>
  </cols>
  <sheetData>
    <row r="1" spans="1:7" ht="14.25" x14ac:dyDescent="0.45">
      <c r="A1" s="3" t="s">
        <v>258</v>
      </c>
      <c r="B1" s="16" t="s">
        <v>553</v>
      </c>
      <c r="C1" s="4" t="s">
        <v>256</v>
      </c>
      <c r="D1" s="16" t="s">
        <v>257</v>
      </c>
      <c r="E1" s="23" t="s">
        <v>497</v>
      </c>
      <c r="F1" s="4"/>
    </row>
    <row r="2" spans="1:7" x14ac:dyDescent="0.45">
      <c r="A2" s="1" t="s">
        <v>0</v>
      </c>
      <c r="B2" s="18">
        <v>3</v>
      </c>
      <c r="C2" s="2"/>
      <c r="D2" s="18"/>
      <c r="E2" s="17" t="s">
        <v>265</v>
      </c>
      <c r="F2" s="14"/>
      <c r="G2" s="8"/>
    </row>
    <row r="3" spans="1:7" ht="14.25" customHeight="1" x14ac:dyDescent="0.45">
      <c r="A3" s="1" t="s">
        <v>1</v>
      </c>
      <c r="B3" s="18">
        <v>1</v>
      </c>
      <c r="C3" s="2">
        <v>80</v>
      </c>
      <c r="D3" s="18"/>
      <c r="E3" s="17" t="s">
        <v>266</v>
      </c>
      <c r="F3" s="14"/>
      <c r="G3" s="8"/>
    </row>
    <row r="4" spans="1:7" ht="16.149999999999999" customHeight="1" x14ac:dyDescent="0.45">
      <c r="A4" s="1" t="s">
        <v>2</v>
      </c>
      <c r="B4" s="18">
        <v>1</v>
      </c>
      <c r="C4" s="2">
        <v>100</v>
      </c>
      <c r="D4" s="18"/>
      <c r="E4" s="17" t="s">
        <v>267</v>
      </c>
      <c r="F4" s="14"/>
      <c r="G4" s="8"/>
    </row>
    <row r="5" spans="1:7" x14ac:dyDescent="0.45">
      <c r="A5" s="1" t="s">
        <v>3</v>
      </c>
      <c r="B5" s="18">
        <v>1</v>
      </c>
      <c r="C5" s="2">
        <v>20</v>
      </c>
      <c r="D5" s="18"/>
      <c r="E5" s="17" t="s">
        <v>268</v>
      </c>
      <c r="F5" s="14"/>
      <c r="G5" s="8"/>
    </row>
    <row r="6" spans="1:7" x14ac:dyDescent="0.45">
      <c r="A6" s="1" t="s">
        <v>4</v>
      </c>
      <c r="B6" s="24">
        <v>1</v>
      </c>
      <c r="C6" s="2">
        <v>80</v>
      </c>
      <c r="D6" s="18"/>
      <c r="E6" s="17" t="s">
        <v>269</v>
      </c>
      <c r="F6" s="14"/>
      <c r="G6" s="8"/>
    </row>
    <row r="7" spans="1:7" x14ac:dyDescent="0.45">
      <c r="A7" s="1" t="s">
        <v>5</v>
      </c>
      <c r="B7" s="24">
        <v>1</v>
      </c>
      <c r="C7" s="2">
        <v>50</v>
      </c>
      <c r="D7" s="18"/>
      <c r="E7" s="17" t="s">
        <v>270</v>
      </c>
      <c r="F7" s="14"/>
      <c r="G7" s="8"/>
    </row>
    <row r="8" spans="1:7" x14ac:dyDescent="0.45">
      <c r="A8" s="1" t="s">
        <v>6</v>
      </c>
      <c r="B8" s="24">
        <v>2</v>
      </c>
      <c r="C8" s="2"/>
      <c r="D8" s="18"/>
      <c r="E8" s="17" t="s">
        <v>271</v>
      </c>
      <c r="F8" s="14"/>
      <c r="G8" s="8"/>
    </row>
    <row r="9" spans="1:7" ht="15" customHeight="1" x14ac:dyDescent="0.45">
      <c r="A9" s="1" t="s">
        <v>7</v>
      </c>
      <c r="B9" s="24">
        <v>4</v>
      </c>
      <c r="C9" s="2">
        <v>0</v>
      </c>
      <c r="D9" s="18"/>
      <c r="E9" s="17" t="s">
        <v>272</v>
      </c>
      <c r="F9" s="14"/>
      <c r="G9" s="8"/>
    </row>
    <row r="10" spans="1:7" x14ac:dyDescent="0.45">
      <c r="A10" s="1" t="s">
        <v>8</v>
      </c>
      <c r="B10" s="24">
        <v>1</v>
      </c>
      <c r="C10" s="2">
        <v>75</v>
      </c>
      <c r="D10" s="18"/>
      <c r="E10" s="17" t="s">
        <v>273</v>
      </c>
      <c r="F10" s="14"/>
      <c r="G10" s="8"/>
    </row>
    <row r="11" spans="1:7" x14ac:dyDescent="0.45">
      <c r="A11" s="1" t="s">
        <v>9</v>
      </c>
      <c r="B11" s="24">
        <v>1</v>
      </c>
      <c r="C11" s="2">
        <v>100</v>
      </c>
      <c r="D11" s="18"/>
      <c r="E11" s="17" t="s">
        <v>477</v>
      </c>
      <c r="F11" s="14"/>
      <c r="G11" s="8"/>
    </row>
    <row r="12" spans="1:7" ht="16.149999999999999" customHeight="1" x14ac:dyDescent="0.45">
      <c r="A12" s="1" t="s">
        <v>10</v>
      </c>
      <c r="B12" s="24">
        <v>2</v>
      </c>
      <c r="C12" s="2">
        <v>30</v>
      </c>
      <c r="D12" s="18"/>
      <c r="E12" s="17" t="s">
        <v>274</v>
      </c>
      <c r="F12" s="14"/>
      <c r="G12" s="8"/>
    </row>
    <row r="13" spans="1:7" ht="17.25" customHeight="1" x14ac:dyDescent="0.45">
      <c r="A13" s="1" t="s">
        <v>11</v>
      </c>
      <c r="B13" s="24">
        <v>2</v>
      </c>
      <c r="C13" s="2">
        <v>100</v>
      </c>
      <c r="D13" s="18"/>
      <c r="E13" s="17" t="s">
        <v>275</v>
      </c>
      <c r="F13" s="14"/>
      <c r="G13" s="8"/>
    </row>
    <row r="14" spans="1:7" ht="15" customHeight="1" x14ac:dyDescent="0.45">
      <c r="A14" s="1" t="s">
        <v>12</v>
      </c>
      <c r="B14" s="24">
        <v>2</v>
      </c>
      <c r="C14" s="2">
        <v>100</v>
      </c>
      <c r="D14" s="18"/>
      <c r="E14" s="17" t="s">
        <v>276</v>
      </c>
      <c r="F14" s="14"/>
      <c r="G14" s="8"/>
    </row>
    <row r="15" spans="1:7" ht="10.15" hidden="1" customHeight="1" x14ac:dyDescent="0.45">
      <c r="A15" s="1" t="s">
        <v>13</v>
      </c>
      <c r="B15" s="24">
        <v>3</v>
      </c>
      <c r="C15" s="2">
        <v>0</v>
      </c>
      <c r="D15" s="18" t="s">
        <v>14</v>
      </c>
      <c r="E15" s="18"/>
      <c r="F15" s="2"/>
    </row>
    <row r="16" spans="1:7" ht="14.25" hidden="1" x14ac:dyDescent="0.45">
      <c r="A16" s="1" t="s">
        <v>15</v>
      </c>
      <c r="B16" s="24">
        <v>1</v>
      </c>
      <c r="C16" s="2">
        <v>25</v>
      </c>
      <c r="D16" s="18">
        <v>50</v>
      </c>
      <c r="E16" s="18"/>
      <c r="F16" s="2"/>
    </row>
    <row r="17" spans="1:11" ht="16.899999999999999" customHeight="1" x14ac:dyDescent="0.45">
      <c r="A17" s="1" t="s">
        <v>16</v>
      </c>
      <c r="B17" s="24">
        <v>2</v>
      </c>
      <c r="C17" s="2">
        <v>50</v>
      </c>
      <c r="D17" s="18"/>
      <c r="E17" s="17" t="s">
        <v>277</v>
      </c>
      <c r="F17" s="14"/>
      <c r="G17" s="8"/>
    </row>
    <row r="18" spans="1:11" x14ac:dyDescent="0.45">
      <c r="A18" s="1" t="s">
        <v>17</v>
      </c>
      <c r="B18" s="24">
        <v>2</v>
      </c>
      <c r="C18" s="2">
        <v>30</v>
      </c>
      <c r="D18" s="18"/>
      <c r="E18" s="17" t="s">
        <v>278</v>
      </c>
      <c r="F18" s="14"/>
      <c r="G18" s="8"/>
    </row>
    <row r="19" spans="1:11" x14ac:dyDescent="0.45">
      <c r="A19" s="1" t="s">
        <v>18</v>
      </c>
      <c r="B19" s="24">
        <v>2</v>
      </c>
      <c r="C19" s="2">
        <v>40</v>
      </c>
      <c r="D19" s="18">
        <v>100</v>
      </c>
      <c r="E19" s="17" t="s">
        <v>279</v>
      </c>
      <c r="F19" s="14"/>
      <c r="G19" s="8"/>
    </row>
    <row r="20" spans="1:11" x14ac:dyDescent="0.45">
      <c r="A20" s="1" t="s">
        <v>19</v>
      </c>
      <c r="B20" s="24">
        <v>1</v>
      </c>
      <c r="C20" s="2">
        <v>40</v>
      </c>
      <c r="D20" s="18"/>
      <c r="E20" s="17" t="s">
        <v>280</v>
      </c>
      <c r="F20" s="14"/>
      <c r="G20" s="8"/>
    </row>
    <row r="21" spans="1:11" x14ac:dyDescent="0.45">
      <c r="A21" s="1" t="s">
        <v>20</v>
      </c>
      <c r="B21" s="24">
        <v>1</v>
      </c>
      <c r="C21" s="2">
        <v>60</v>
      </c>
      <c r="D21" s="18">
        <v>200</v>
      </c>
      <c r="E21" s="17" t="s">
        <v>281</v>
      </c>
      <c r="F21" s="14"/>
      <c r="G21" s="8"/>
      <c r="K21" s="10"/>
    </row>
    <row r="22" spans="1:11" x14ac:dyDescent="0.45">
      <c r="A22" s="1" t="s">
        <v>21</v>
      </c>
      <c r="B22" s="24">
        <v>1</v>
      </c>
      <c r="C22" s="2">
        <v>100</v>
      </c>
      <c r="D22" s="18"/>
      <c r="E22" s="17" t="s">
        <v>282</v>
      </c>
      <c r="F22" s="14"/>
      <c r="G22" s="8"/>
      <c r="K22" s="10"/>
    </row>
    <row r="23" spans="1:11" x14ac:dyDescent="0.45">
      <c r="A23" s="1" t="s">
        <v>22</v>
      </c>
      <c r="B23" s="24">
        <v>1</v>
      </c>
      <c r="C23" s="2">
        <v>100</v>
      </c>
      <c r="D23" s="18"/>
      <c r="E23" s="17" t="s">
        <v>283</v>
      </c>
      <c r="F23" s="14"/>
      <c r="G23" s="8"/>
      <c r="K23" s="10"/>
    </row>
    <row r="24" spans="1:11" x14ac:dyDescent="0.45">
      <c r="A24" s="1" t="s">
        <v>23</v>
      </c>
      <c r="B24" s="24">
        <v>1</v>
      </c>
      <c r="C24" s="2">
        <v>200</v>
      </c>
      <c r="D24" s="18"/>
      <c r="E24" s="17" t="s">
        <v>284</v>
      </c>
      <c r="F24" s="14"/>
      <c r="G24" s="8"/>
      <c r="K24" s="10"/>
    </row>
    <row r="25" spans="1:11" x14ac:dyDescent="0.45">
      <c r="A25" s="1" t="s">
        <v>24</v>
      </c>
      <c r="B25" s="24">
        <v>1</v>
      </c>
      <c r="C25" s="2">
        <v>100</v>
      </c>
      <c r="D25" s="18"/>
      <c r="E25" s="17" t="s">
        <v>285</v>
      </c>
      <c r="F25" s="14"/>
      <c r="G25" s="8"/>
      <c r="K25" s="10"/>
    </row>
    <row r="26" spans="1:11" x14ac:dyDescent="0.45">
      <c r="A26" s="1" t="s">
        <v>25</v>
      </c>
      <c r="B26" s="24">
        <v>1</v>
      </c>
      <c r="C26" s="2">
        <v>50</v>
      </c>
      <c r="D26" s="18"/>
      <c r="E26" s="17" t="s">
        <v>286</v>
      </c>
      <c r="F26" s="14"/>
      <c r="G26" s="8"/>
      <c r="K26" s="10"/>
    </row>
    <row r="27" spans="1:11" x14ac:dyDescent="0.45">
      <c r="A27" s="1" t="s">
        <v>26</v>
      </c>
      <c r="B27" s="24">
        <v>1</v>
      </c>
      <c r="C27" s="2">
        <v>45</v>
      </c>
      <c r="D27" s="18"/>
      <c r="E27" s="17" t="s">
        <v>287</v>
      </c>
      <c r="F27" s="14"/>
      <c r="G27" s="8"/>
    </row>
    <row r="28" spans="1:11" x14ac:dyDescent="0.45">
      <c r="A28" s="1" t="s">
        <v>27</v>
      </c>
      <c r="B28" s="24">
        <v>2</v>
      </c>
      <c r="C28" s="2">
        <v>50</v>
      </c>
      <c r="D28" s="18"/>
      <c r="E28" s="17" t="s">
        <v>288</v>
      </c>
      <c r="F28" s="14"/>
      <c r="G28" s="8"/>
    </row>
    <row r="29" spans="1:11" x14ac:dyDescent="0.45">
      <c r="A29" s="1" t="s">
        <v>28</v>
      </c>
      <c r="B29" s="24">
        <v>2</v>
      </c>
      <c r="C29" s="2">
        <v>40</v>
      </c>
      <c r="D29" s="18"/>
      <c r="E29" s="17" t="s">
        <v>289</v>
      </c>
      <c r="F29" s="14"/>
      <c r="G29" s="8"/>
    </row>
    <row r="30" spans="1:11" x14ac:dyDescent="0.45">
      <c r="A30" s="1" t="s">
        <v>29</v>
      </c>
      <c r="B30" s="24">
        <v>2</v>
      </c>
      <c r="C30" s="2">
        <v>40</v>
      </c>
      <c r="D30" s="18"/>
      <c r="E30" s="17" t="s">
        <v>289</v>
      </c>
      <c r="F30" s="14"/>
      <c r="G30" s="8"/>
    </row>
    <row r="31" spans="1:11" x14ac:dyDescent="0.45">
      <c r="A31" s="1" t="s">
        <v>30</v>
      </c>
      <c r="B31" s="24">
        <v>2</v>
      </c>
      <c r="C31" s="2"/>
      <c r="D31" s="18"/>
      <c r="E31" s="17" t="s">
        <v>290</v>
      </c>
      <c r="F31" s="14"/>
      <c r="G31" s="8"/>
    </row>
    <row r="32" spans="1:11" x14ac:dyDescent="0.45">
      <c r="A32" s="1" t="s">
        <v>31</v>
      </c>
      <c r="B32" s="24">
        <v>1</v>
      </c>
      <c r="C32" s="2">
        <v>30</v>
      </c>
      <c r="D32" s="18"/>
      <c r="E32" s="17" t="s">
        <v>291</v>
      </c>
      <c r="F32" s="14"/>
      <c r="G32" s="8"/>
    </row>
    <row r="33" spans="1:7" x14ac:dyDescent="0.45">
      <c r="A33" s="1" t="s">
        <v>32</v>
      </c>
      <c r="B33" s="24">
        <v>1</v>
      </c>
      <c r="C33" s="2">
        <v>50</v>
      </c>
      <c r="D33" s="18"/>
      <c r="E33" s="17" t="s">
        <v>292</v>
      </c>
      <c r="F33" s="14"/>
      <c r="G33" s="8"/>
    </row>
    <row r="34" spans="1:7" x14ac:dyDescent="0.45">
      <c r="A34" s="1" t="s">
        <v>33</v>
      </c>
      <c r="B34" s="24">
        <v>5</v>
      </c>
      <c r="C34" s="2"/>
      <c r="D34" s="18"/>
      <c r="E34" s="17" t="s">
        <v>293</v>
      </c>
      <c r="F34" s="14"/>
      <c r="G34" s="8"/>
    </row>
    <row r="35" spans="1:7" x14ac:dyDescent="0.45">
      <c r="A35" s="1" t="s">
        <v>34</v>
      </c>
      <c r="B35" s="24">
        <v>1</v>
      </c>
      <c r="C35" s="2"/>
      <c r="D35" s="18"/>
      <c r="E35" s="17" t="s">
        <v>294</v>
      </c>
      <c r="F35" s="14"/>
      <c r="G35" s="8"/>
    </row>
    <row r="36" spans="1:7" x14ac:dyDescent="0.45">
      <c r="A36" s="1" t="s">
        <v>498</v>
      </c>
      <c r="B36" s="24">
        <v>1</v>
      </c>
      <c r="C36" s="2">
        <v>100</v>
      </c>
      <c r="D36" s="18"/>
      <c r="E36" s="18" t="s">
        <v>516</v>
      </c>
      <c r="F36" s="14"/>
      <c r="G36" s="8"/>
    </row>
    <row r="37" spans="1:7" x14ac:dyDescent="0.45">
      <c r="A37" s="1" t="s">
        <v>35</v>
      </c>
      <c r="B37" s="24">
        <v>2</v>
      </c>
      <c r="C37" s="2">
        <v>75</v>
      </c>
      <c r="D37" s="18">
        <v>100</v>
      </c>
      <c r="E37" s="17" t="s">
        <v>295</v>
      </c>
      <c r="F37" s="14"/>
      <c r="G37" s="8"/>
    </row>
    <row r="38" spans="1:7" x14ac:dyDescent="0.45">
      <c r="A38" s="1" t="s">
        <v>36</v>
      </c>
      <c r="B38" s="24">
        <v>2</v>
      </c>
      <c r="C38" s="2">
        <v>100</v>
      </c>
      <c r="D38" s="18"/>
      <c r="E38" s="17" t="s">
        <v>296</v>
      </c>
      <c r="F38" s="14"/>
      <c r="G38" s="8"/>
    </row>
    <row r="39" spans="1:7" x14ac:dyDescent="0.45">
      <c r="A39" s="1" t="s">
        <v>37</v>
      </c>
      <c r="B39" s="24">
        <v>2</v>
      </c>
      <c r="C39" s="2">
        <v>40</v>
      </c>
      <c r="D39" s="18"/>
      <c r="E39" s="17" t="s">
        <v>297</v>
      </c>
      <c r="F39" s="14"/>
      <c r="G39" s="8"/>
    </row>
    <row r="40" spans="1:7" x14ac:dyDescent="0.45">
      <c r="A40" s="1" t="s">
        <v>38</v>
      </c>
      <c r="B40" s="24">
        <v>2</v>
      </c>
      <c r="C40" s="2">
        <v>60</v>
      </c>
      <c r="D40" s="18"/>
      <c r="E40" s="17" t="s">
        <v>298</v>
      </c>
      <c r="F40" s="14"/>
      <c r="G40" s="8"/>
    </row>
    <row r="41" spans="1:7" x14ac:dyDescent="0.45">
      <c r="A41" s="1" t="s">
        <v>40</v>
      </c>
      <c r="B41" s="24">
        <v>1</v>
      </c>
      <c r="C41" s="2">
        <v>120</v>
      </c>
      <c r="D41" s="18"/>
      <c r="E41" s="17" t="s">
        <v>300</v>
      </c>
      <c r="F41" s="14"/>
      <c r="G41" s="8"/>
    </row>
    <row r="42" spans="1:7" x14ac:dyDescent="0.45">
      <c r="A42" s="1" t="s">
        <v>41</v>
      </c>
      <c r="B42" s="24">
        <v>2</v>
      </c>
      <c r="C42" s="2">
        <v>50</v>
      </c>
      <c r="D42" s="18"/>
      <c r="E42" s="17" t="s">
        <v>301</v>
      </c>
      <c r="F42" s="14"/>
      <c r="G42" s="8"/>
    </row>
    <row r="43" spans="1:7" x14ac:dyDescent="0.45">
      <c r="A43" s="1" t="s">
        <v>42</v>
      </c>
      <c r="B43" s="24">
        <v>1</v>
      </c>
      <c r="C43" s="2">
        <v>40</v>
      </c>
      <c r="D43" s="18"/>
      <c r="E43" s="17" t="s">
        <v>302</v>
      </c>
      <c r="F43" s="14"/>
      <c r="G43" s="8"/>
    </row>
    <row r="44" spans="1:7" x14ac:dyDescent="0.45">
      <c r="A44" s="1" t="s">
        <v>43</v>
      </c>
      <c r="B44" s="24">
        <v>1</v>
      </c>
      <c r="C44" s="2">
        <v>60</v>
      </c>
      <c r="D44" s="18">
        <v>100</v>
      </c>
      <c r="E44" s="17" t="s">
        <v>303</v>
      </c>
      <c r="F44" s="14"/>
      <c r="G44" s="8"/>
    </row>
    <row r="45" spans="1:7" x14ac:dyDescent="0.45">
      <c r="A45" s="1" t="s">
        <v>44</v>
      </c>
      <c r="B45" s="24">
        <v>1</v>
      </c>
      <c r="C45" s="2">
        <v>50</v>
      </c>
      <c r="D45" s="18">
        <v>100</v>
      </c>
      <c r="E45" s="17" t="s">
        <v>304</v>
      </c>
      <c r="F45" s="14"/>
      <c r="G45" s="8"/>
    </row>
    <row r="46" spans="1:7" x14ac:dyDescent="0.45">
      <c r="A46" s="1" t="s">
        <v>45</v>
      </c>
      <c r="B46" s="24">
        <v>1</v>
      </c>
      <c r="C46" s="2">
        <v>100</v>
      </c>
      <c r="D46" s="18"/>
      <c r="E46" s="17" t="s">
        <v>305</v>
      </c>
      <c r="F46" s="14"/>
      <c r="G46" s="8"/>
    </row>
    <row r="47" spans="1:7" x14ac:dyDescent="0.45">
      <c r="A47" s="1" t="s">
        <v>46</v>
      </c>
      <c r="B47" s="24">
        <v>1</v>
      </c>
      <c r="C47" s="2">
        <v>100</v>
      </c>
      <c r="D47" s="18"/>
      <c r="E47" s="17" t="s">
        <v>306</v>
      </c>
      <c r="F47" s="14"/>
      <c r="G47" s="8"/>
    </row>
    <row r="48" spans="1:7" x14ac:dyDescent="0.45">
      <c r="A48" s="1" t="s">
        <v>39</v>
      </c>
      <c r="B48" s="24">
        <v>6</v>
      </c>
      <c r="C48" s="2">
        <v>60</v>
      </c>
      <c r="D48" s="18"/>
      <c r="E48" s="17" t="s">
        <v>299</v>
      </c>
      <c r="F48" s="14"/>
      <c r="G48" s="8"/>
    </row>
    <row r="49" spans="1:8" x14ac:dyDescent="0.45">
      <c r="A49" s="1" t="s">
        <v>47</v>
      </c>
      <c r="B49" s="24">
        <v>2</v>
      </c>
      <c r="C49" s="2">
        <v>100</v>
      </c>
      <c r="D49" s="18">
        <v>100</v>
      </c>
      <c r="E49" s="17" t="s">
        <v>307</v>
      </c>
      <c r="F49" s="14"/>
      <c r="G49" s="8"/>
    </row>
    <row r="50" spans="1:8" x14ac:dyDescent="0.45">
      <c r="A50" s="1" t="s">
        <v>48</v>
      </c>
      <c r="B50" s="24">
        <v>3</v>
      </c>
      <c r="C50" s="2">
        <v>0</v>
      </c>
      <c r="D50" s="18"/>
      <c r="E50" s="17" t="s">
        <v>308</v>
      </c>
      <c r="F50" s="14"/>
      <c r="G50" s="8"/>
    </row>
    <row r="51" spans="1:8" x14ac:dyDescent="0.45">
      <c r="A51" s="1" t="s">
        <v>49</v>
      </c>
      <c r="B51" s="24">
        <v>1</v>
      </c>
      <c r="C51" s="2">
        <v>75</v>
      </c>
      <c r="D51" s="18">
        <v>75</v>
      </c>
      <c r="E51" s="17" t="s">
        <v>309</v>
      </c>
      <c r="F51" s="14"/>
      <c r="G51" s="8"/>
    </row>
    <row r="52" spans="1:8" x14ac:dyDescent="0.45">
      <c r="A52" s="1" t="s">
        <v>50</v>
      </c>
      <c r="B52" s="24">
        <v>2</v>
      </c>
      <c r="C52" s="2">
        <v>100</v>
      </c>
      <c r="D52" s="18"/>
      <c r="E52" s="17" t="s">
        <v>310</v>
      </c>
      <c r="F52" s="14"/>
      <c r="G52" s="8"/>
    </row>
    <row r="53" spans="1:8" x14ac:dyDescent="0.45">
      <c r="A53" s="1" t="s">
        <v>51</v>
      </c>
      <c r="B53" s="24">
        <v>1</v>
      </c>
      <c r="C53" s="2">
        <v>40</v>
      </c>
      <c r="D53" s="18"/>
      <c r="E53" s="17" t="s">
        <v>311</v>
      </c>
      <c r="F53" s="14"/>
      <c r="G53" s="8"/>
    </row>
    <row r="54" spans="1:8" x14ac:dyDescent="0.45">
      <c r="A54" s="1" t="s">
        <v>52</v>
      </c>
      <c r="B54" s="24">
        <v>1</v>
      </c>
      <c r="C54" s="2">
        <v>100</v>
      </c>
      <c r="D54" s="18" t="s">
        <v>53</v>
      </c>
      <c r="E54" s="17" t="s">
        <v>312</v>
      </c>
      <c r="F54" s="14"/>
      <c r="G54" s="8"/>
    </row>
    <row r="55" spans="1:8" x14ac:dyDescent="0.45">
      <c r="A55" s="1" t="s">
        <v>54</v>
      </c>
      <c r="B55" s="24">
        <v>1</v>
      </c>
      <c r="C55" s="2">
        <v>20</v>
      </c>
      <c r="D55" s="18">
        <v>60</v>
      </c>
      <c r="E55" s="17" t="s">
        <v>313</v>
      </c>
      <c r="F55" s="14"/>
      <c r="G55" s="8"/>
    </row>
    <row r="56" spans="1:8" x14ac:dyDescent="0.45">
      <c r="A56" s="1" t="s">
        <v>55</v>
      </c>
      <c r="B56" s="24">
        <v>1</v>
      </c>
      <c r="C56" s="2">
        <v>10</v>
      </c>
      <c r="D56" s="18"/>
      <c r="E56" s="17" t="s">
        <v>314</v>
      </c>
      <c r="F56" s="14"/>
      <c r="G56" s="8"/>
      <c r="H56" s="11"/>
    </row>
    <row r="57" spans="1:8" x14ac:dyDescent="0.45">
      <c r="A57" s="1" t="s">
        <v>56</v>
      </c>
      <c r="B57" s="24">
        <v>1</v>
      </c>
      <c r="C57" s="2">
        <v>60</v>
      </c>
      <c r="D57" s="18">
        <v>100</v>
      </c>
      <c r="E57" s="17" t="s">
        <v>315</v>
      </c>
      <c r="F57" s="14"/>
      <c r="G57" s="8"/>
    </row>
    <row r="58" spans="1:8" x14ac:dyDescent="0.45">
      <c r="A58" s="1" t="s">
        <v>57</v>
      </c>
      <c r="B58" s="24">
        <v>1</v>
      </c>
      <c r="C58" s="2">
        <v>25</v>
      </c>
      <c r="D58" s="18"/>
      <c r="E58" s="17" t="s">
        <v>316</v>
      </c>
      <c r="F58" s="14"/>
      <c r="G58" s="8"/>
    </row>
    <row r="59" spans="1:8" x14ac:dyDescent="0.45">
      <c r="A59" s="1" t="s">
        <v>58</v>
      </c>
      <c r="B59" s="24">
        <v>1</v>
      </c>
      <c r="C59" s="2">
        <v>60</v>
      </c>
      <c r="D59" s="18" t="s">
        <v>59</v>
      </c>
      <c r="E59" s="17" t="s">
        <v>478</v>
      </c>
      <c r="F59" s="14"/>
      <c r="G59" s="8"/>
    </row>
    <row r="60" spans="1:8" x14ac:dyDescent="0.45">
      <c r="A60" s="1" t="s">
        <v>60</v>
      </c>
      <c r="B60" s="24">
        <v>1</v>
      </c>
      <c r="C60" s="2">
        <v>40</v>
      </c>
      <c r="D60" s="18"/>
      <c r="E60" s="17" t="s">
        <v>318</v>
      </c>
      <c r="F60" s="14"/>
      <c r="G60" s="8"/>
    </row>
    <row r="61" spans="1:8" x14ac:dyDescent="0.45">
      <c r="A61" s="1" t="s">
        <v>61</v>
      </c>
      <c r="B61" s="24">
        <v>1</v>
      </c>
      <c r="C61" s="2">
        <v>40</v>
      </c>
      <c r="D61" s="18"/>
      <c r="E61" s="17" t="s">
        <v>317</v>
      </c>
      <c r="F61" s="14"/>
      <c r="G61" s="8"/>
    </row>
    <row r="62" spans="1:8" ht="14.25" x14ac:dyDescent="0.45">
      <c r="A62" s="1" t="s">
        <v>62</v>
      </c>
      <c r="B62" s="24">
        <v>3</v>
      </c>
      <c r="C62" s="2">
        <v>0</v>
      </c>
      <c r="D62" s="18">
        <v>200</v>
      </c>
      <c r="E62" s="17" t="s">
        <v>319</v>
      </c>
      <c r="F62" s="2"/>
    </row>
    <row r="63" spans="1:8" x14ac:dyDescent="0.45">
      <c r="A63" s="1" t="s">
        <v>63</v>
      </c>
      <c r="B63" s="24">
        <v>1</v>
      </c>
      <c r="C63" s="2">
        <v>100</v>
      </c>
      <c r="D63" s="18"/>
      <c r="E63" s="18" t="s">
        <v>479</v>
      </c>
      <c r="F63" s="14"/>
      <c r="G63" s="8"/>
    </row>
    <row r="64" spans="1:8" x14ac:dyDescent="0.45">
      <c r="A64" s="1" t="s">
        <v>64</v>
      </c>
      <c r="B64" s="24">
        <v>2</v>
      </c>
      <c r="C64" s="2">
        <v>200</v>
      </c>
      <c r="D64" s="18"/>
      <c r="E64" s="17" t="s">
        <v>320</v>
      </c>
      <c r="F64" s="14"/>
      <c r="G64" s="8"/>
    </row>
    <row r="65" spans="1:7" x14ac:dyDescent="0.45">
      <c r="A65" s="1" t="s">
        <v>65</v>
      </c>
      <c r="B65" s="24">
        <v>3</v>
      </c>
      <c r="C65" s="2">
        <v>0</v>
      </c>
      <c r="D65" s="18">
        <v>70</v>
      </c>
      <c r="E65" s="17" t="s">
        <v>321</v>
      </c>
      <c r="F65" s="14"/>
      <c r="G65" s="8"/>
    </row>
    <row r="66" spans="1:7" x14ac:dyDescent="0.45">
      <c r="A66" s="1" t="s">
        <v>66</v>
      </c>
      <c r="B66" s="24">
        <v>1</v>
      </c>
      <c r="C66" s="2">
        <v>80</v>
      </c>
      <c r="D66" s="18">
        <v>80</v>
      </c>
      <c r="E66" s="17" t="s">
        <v>322</v>
      </c>
      <c r="F66" s="14"/>
      <c r="G66" s="8"/>
    </row>
    <row r="67" spans="1:7" x14ac:dyDescent="0.45">
      <c r="A67" s="1" t="s">
        <v>67</v>
      </c>
      <c r="B67" s="24">
        <v>5</v>
      </c>
      <c r="C67" s="2"/>
      <c r="D67" s="18"/>
      <c r="E67" s="17" t="s">
        <v>323</v>
      </c>
      <c r="F67" s="14"/>
      <c r="G67" s="8"/>
    </row>
    <row r="68" spans="1:7" x14ac:dyDescent="0.45">
      <c r="A68" s="1" t="s">
        <v>68</v>
      </c>
      <c r="B68" s="24">
        <v>1</v>
      </c>
      <c r="C68" s="2">
        <v>50</v>
      </c>
      <c r="D68" s="18"/>
      <c r="E68" s="17" t="s">
        <v>324</v>
      </c>
      <c r="F68" s="14"/>
      <c r="G68" s="8"/>
    </row>
    <row r="69" spans="1:7" x14ac:dyDescent="0.45">
      <c r="A69" s="1" t="s">
        <v>69</v>
      </c>
      <c r="B69" s="24">
        <v>1</v>
      </c>
      <c r="C69" s="2">
        <v>40</v>
      </c>
      <c r="D69" s="18"/>
      <c r="E69" s="17" t="s">
        <v>325</v>
      </c>
      <c r="F69" s="14"/>
      <c r="G69" s="8"/>
    </row>
    <row r="70" spans="1:7" x14ac:dyDescent="0.45">
      <c r="A70" s="1" t="s">
        <v>71</v>
      </c>
      <c r="B70" s="24">
        <v>1</v>
      </c>
      <c r="C70" s="2">
        <v>100</v>
      </c>
      <c r="D70" s="18"/>
      <c r="E70" s="17" t="s">
        <v>327</v>
      </c>
      <c r="F70" s="14"/>
      <c r="G70" s="8"/>
    </row>
    <row r="71" spans="1:7" x14ac:dyDescent="0.45">
      <c r="A71" s="1" t="s">
        <v>70</v>
      </c>
      <c r="B71" s="24">
        <v>1</v>
      </c>
      <c r="C71" s="2">
        <v>100</v>
      </c>
      <c r="D71" s="18">
        <v>250</v>
      </c>
      <c r="E71" s="17" t="s">
        <v>326</v>
      </c>
      <c r="F71" s="14"/>
      <c r="G71" s="8"/>
    </row>
    <row r="72" spans="1:7" x14ac:dyDescent="0.45">
      <c r="A72" s="1" t="s">
        <v>72</v>
      </c>
      <c r="B72" s="24">
        <v>3</v>
      </c>
      <c r="C72" s="2"/>
      <c r="D72" s="18">
        <v>100</v>
      </c>
      <c r="E72" s="17" t="s">
        <v>328</v>
      </c>
      <c r="F72" s="14"/>
      <c r="G72" s="8"/>
    </row>
    <row r="73" spans="1:7" x14ac:dyDescent="0.45">
      <c r="A73" s="1" t="s">
        <v>73</v>
      </c>
      <c r="B73" s="24">
        <v>1</v>
      </c>
      <c r="C73" s="2">
        <v>100</v>
      </c>
      <c r="D73" s="18" t="s">
        <v>74</v>
      </c>
      <c r="E73" s="17" t="s">
        <v>329</v>
      </c>
      <c r="F73" s="14"/>
      <c r="G73" s="8"/>
    </row>
    <row r="74" spans="1:7" x14ac:dyDescent="0.45">
      <c r="A74" s="1" t="s">
        <v>499</v>
      </c>
      <c r="B74" s="18"/>
      <c r="C74" s="2">
        <v>100</v>
      </c>
      <c r="D74" s="18"/>
      <c r="E74" s="18" t="s">
        <v>517</v>
      </c>
      <c r="F74" s="14"/>
      <c r="G74" s="8"/>
    </row>
    <row r="75" spans="1:7" x14ac:dyDescent="0.45">
      <c r="A75" s="1" t="s">
        <v>75</v>
      </c>
      <c r="B75" s="24">
        <v>1</v>
      </c>
      <c r="C75" s="2">
        <v>20</v>
      </c>
      <c r="D75" s="18"/>
      <c r="E75" s="17" t="s">
        <v>330</v>
      </c>
      <c r="F75" s="14"/>
      <c r="G75" s="8"/>
    </row>
    <row r="76" spans="1:7" x14ac:dyDescent="0.45">
      <c r="A76" s="1" t="s">
        <v>76</v>
      </c>
      <c r="B76" s="24">
        <v>1</v>
      </c>
      <c r="C76" s="2">
        <v>80</v>
      </c>
      <c r="D76" s="18">
        <v>80</v>
      </c>
      <c r="E76" s="17" t="s">
        <v>331</v>
      </c>
      <c r="F76" s="14"/>
      <c r="G76" s="8"/>
    </row>
    <row r="77" spans="1:7" x14ac:dyDescent="0.45">
      <c r="A77" s="1" t="s">
        <v>77</v>
      </c>
      <c r="B77" s="24">
        <v>1</v>
      </c>
      <c r="C77" s="2">
        <v>60</v>
      </c>
      <c r="D77" s="18"/>
      <c r="E77" s="17" t="s">
        <v>332</v>
      </c>
      <c r="F77" s="14"/>
      <c r="G77" s="8"/>
    </row>
    <row r="78" spans="1:7" x14ac:dyDescent="0.45">
      <c r="A78" s="1" t="s">
        <v>78</v>
      </c>
      <c r="B78" s="24">
        <v>1</v>
      </c>
      <c r="C78" s="2">
        <v>40</v>
      </c>
      <c r="D78" s="18"/>
      <c r="E78" s="17" t="s">
        <v>333</v>
      </c>
      <c r="F78" s="14"/>
      <c r="G78" s="8"/>
    </row>
    <row r="79" spans="1:7" x14ac:dyDescent="0.45">
      <c r="A79" s="1" t="s">
        <v>500</v>
      </c>
      <c r="B79" s="24">
        <v>1</v>
      </c>
      <c r="C79" s="2">
        <v>40</v>
      </c>
      <c r="D79" s="18"/>
      <c r="E79" s="18" t="s">
        <v>518</v>
      </c>
      <c r="F79" s="14" t="s">
        <v>514</v>
      </c>
      <c r="G79" s="8"/>
    </row>
    <row r="80" spans="1:7" x14ac:dyDescent="0.45">
      <c r="A80" s="1" t="s">
        <v>79</v>
      </c>
      <c r="B80" s="24">
        <v>1</v>
      </c>
      <c r="C80" s="2"/>
      <c r="D80" s="18"/>
      <c r="E80" s="17" t="s">
        <v>334</v>
      </c>
      <c r="F80" s="14"/>
      <c r="G80" s="8"/>
    </row>
    <row r="81" spans="1:7" x14ac:dyDescent="0.45">
      <c r="A81" s="1" t="s">
        <v>501</v>
      </c>
      <c r="B81" s="24">
        <v>1</v>
      </c>
      <c r="C81" s="2">
        <v>50</v>
      </c>
      <c r="D81" s="18"/>
      <c r="E81" s="19" t="s">
        <v>519</v>
      </c>
      <c r="F81" s="14"/>
      <c r="G81" s="8"/>
    </row>
    <row r="82" spans="1:7" x14ac:dyDescent="0.45">
      <c r="A82" s="1" t="s">
        <v>502</v>
      </c>
      <c r="B82" s="24">
        <v>2</v>
      </c>
      <c r="C82" s="2">
        <v>30</v>
      </c>
      <c r="D82" s="18"/>
      <c r="E82" s="19" t="s">
        <v>520</v>
      </c>
      <c r="F82" s="14" t="s">
        <v>515</v>
      </c>
      <c r="G82" s="8"/>
    </row>
    <row r="83" spans="1:7" x14ac:dyDescent="0.45">
      <c r="A83" s="1" t="s">
        <v>80</v>
      </c>
      <c r="B83" s="24">
        <v>1</v>
      </c>
      <c r="C83" s="2">
        <v>80</v>
      </c>
      <c r="D83" s="18"/>
      <c r="E83" s="17" t="s">
        <v>335</v>
      </c>
      <c r="F83" s="14"/>
      <c r="G83" s="8"/>
    </row>
    <row r="84" spans="1:7" x14ac:dyDescent="0.45">
      <c r="A84" s="1" t="s">
        <v>81</v>
      </c>
      <c r="B84" s="24">
        <v>1</v>
      </c>
      <c r="C84" s="2">
        <v>36</v>
      </c>
      <c r="D84" s="18"/>
      <c r="E84" s="17" t="s">
        <v>336</v>
      </c>
      <c r="F84" s="14"/>
      <c r="G84" s="8"/>
    </row>
    <row r="85" spans="1:7" x14ac:dyDescent="0.45">
      <c r="A85" s="1" t="s">
        <v>82</v>
      </c>
      <c r="B85" s="24">
        <v>1</v>
      </c>
      <c r="C85" s="2">
        <v>60</v>
      </c>
      <c r="D85" s="18"/>
      <c r="E85" s="17" t="s">
        <v>337</v>
      </c>
      <c r="F85" s="14"/>
      <c r="G85" s="8"/>
    </row>
    <row r="86" spans="1:7" x14ac:dyDescent="0.45">
      <c r="A86" s="1" t="s">
        <v>83</v>
      </c>
      <c r="B86" s="24">
        <v>1</v>
      </c>
      <c r="C86" s="2">
        <v>80</v>
      </c>
      <c r="D86" s="18"/>
      <c r="E86" s="17" t="s">
        <v>338</v>
      </c>
      <c r="F86" s="2"/>
      <c r="G86" s="5"/>
    </row>
    <row r="87" spans="1:7" x14ac:dyDescent="0.45">
      <c r="A87" s="1" t="s">
        <v>84</v>
      </c>
      <c r="B87" s="24">
        <v>3</v>
      </c>
      <c r="C87" s="2">
        <v>0</v>
      </c>
      <c r="D87" s="18">
        <v>120</v>
      </c>
      <c r="E87" s="17" t="s">
        <v>339</v>
      </c>
      <c r="F87" s="14"/>
      <c r="G87" s="8"/>
    </row>
    <row r="88" spans="1:7" x14ac:dyDescent="0.45">
      <c r="A88" s="1" t="s">
        <v>85</v>
      </c>
      <c r="B88" s="24">
        <v>1</v>
      </c>
      <c r="C88" s="2">
        <v>60</v>
      </c>
      <c r="D88" s="18"/>
      <c r="E88" s="17" t="s">
        <v>340</v>
      </c>
      <c r="F88" s="14"/>
      <c r="G88" s="8"/>
    </row>
    <row r="89" spans="1:7" x14ac:dyDescent="0.45">
      <c r="A89" s="1" t="s">
        <v>86</v>
      </c>
      <c r="B89" s="24">
        <v>1</v>
      </c>
      <c r="C89" s="2">
        <v>40</v>
      </c>
      <c r="D89" s="18">
        <v>40</v>
      </c>
      <c r="E89" s="17" t="s">
        <v>341</v>
      </c>
      <c r="F89" s="14"/>
      <c r="G89" s="8"/>
    </row>
    <row r="90" spans="1:7" x14ac:dyDescent="0.45">
      <c r="A90" s="1" t="s">
        <v>87</v>
      </c>
      <c r="B90" s="24">
        <v>1</v>
      </c>
      <c r="C90" s="2">
        <v>20</v>
      </c>
      <c r="D90" s="18"/>
      <c r="E90" s="17" t="s">
        <v>342</v>
      </c>
      <c r="F90" s="14"/>
      <c r="G90" s="8"/>
    </row>
    <row r="91" spans="1:7" x14ac:dyDescent="0.45">
      <c r="A91" s="1" t="s">
        <v>88</v>
      </c>
      <c r="B91" s="24">
        <v>2</v>
      </c>
      <c r="C91" s="2">
        <v>40</v>
      </c>
      <c r="D91" s="18">
        <v>100</v>
      </c>
      <c r="E91" s="18" t="s">
        <v>344</v>
      </c>
      <c r="F91" s="14"/>
      <c r="G91" s="8"/>
    </row>
    <row r="92" spans="1:7" x14ac:dyDescent="0.45">
      <c r="A92" s="1" t="s">
        <v>89</v>
      </c>
      <c r="B92" s="24">
        <v>2</v>
      </c>
      <c r="C92" s="2">
        <v>10</v>
      </c>
      <c r="D92" s="18">
        <v>10</v>
      </c>
      <c r="E92" s="17" t="s">
        <v>343</v>
      </c>
      <c r="F92" s="14"/>
      <c r="G92" s="8"/>
    </row>
    <row r="93" spans="1:7" x14ac:dyDescent="0.45">
      <c r="A93" s="1" t="s">
        <v>90</v>
      </c>
      <c r="B93" s="24">
        <v>1</v>
      </c>
      <c r="C93" s="2">
        <v>40</v>
      </c>
      <c r="D93" s="18"/>
      <c r="E93" s="17" t="s">
        <v>345</v>
      </c>
      <c r="F93" s="14"/>
      <c r="G93" s="8"/>
    </row>
    <row r="94" spans="1:7" ht="15" x14ac:dyDescent="0.45">
      <c r="A94" s="1" t="s">
        <v>91</v>
      </c>
      <c r="B94" s="24">
        <v>2</v>
      </c>
      <c r="C94" s="2">
        <v>40</v>
      </c>
      <c r="D94" s="18"/>
      <c r="E94" s="17" t="s">
        <v>346</v>
      </c>
      <c r="F94" s="15"/>
      <c r="G94" s="12"/>
    </row>
    <row r="95" spans="1:7" ht="14.25" x14ac:dyDescent="0.45">
      <c r="A95" s="1" t="s">
        <v>92</v>
      </c>
      <c r="B95" s="24">
        <v>1</v>
      </c>
      <c r="C95" s="2">
        <v>40</v>
      </c>
      <c r="D95" s="18">
        <v>80</v>
      </c>
      <c r="E95" s="17" t="s">
        <v>347</v>
      </c>
      <c r="F95" s="2"/>
    </row>
    <row r="96" spans="1:7" x14ac:dyDescent="0.45">
      <c r="A96" s="1" t="s">
        <v>93</v>
      </c>
      <c r="B96" s="24">
        <v>1</v>
      </c>
      <c r="C96" s="2">
        <v>50</v>
      </c>
      <c r="D96" s="18">
        <v>50</v>
      </c>
      <c r="E96" s="17" t="s">
        <v>348</v>
      </c>
      <c r="F96" s="14"/>
      <c r="G96" s="8"/>
    </row>
    <row r="97" spans="1:7" x14ac:dyDescent="0.45">
      <c r="A97" s="1" t="s">
        <v>94</v>
      </c>
      <c r="B97" s="24">
        <v>3</v>
      </c>
      <c r="C97" s="2"/>
      <c r="D97" s="18">
        <v>100</v>
      </c>
      <c r="E97" s="17" t="s">
        <v>349</v>
      </c>
      <c r="F97" s="14"/>
      <c r="G97" s="8"/>
    </row>
    <row r="98" spans="1:7" x14ac:dyDescent="0.45">
      <c r="A98" s="1" t="s">
        <v>95</v>
      </c>
      <c r="B98" s="24">
        <v>2</v>
      </c>
      <c r="C98" s="2">
        <v>10</v>
      </c>
      <c r="D98" s="18"/>
      <c r="E98" s="17" t="s">
        <v>350</v>
      </c>
      <c r="F98" s="14"/>
      <c r="G98" s="8"/>
    </row>
    <row r="99" spans="1:7" x14ac:dyDescent="0.45">
      <c r="A99" s="1" t="s">
        <v>96</v>
      </c>
      <c r="B99" s="24">
        <v>3</v>
      </c>
      <c r="C99" s="2"/>
      <c r="D99" s="18" t="s">
        <v>53</v>
      </c>
      <c r="E99" s="20" t="s">
        <v>351</v>
      </c>
      <c r="F99" s="14"/>
      <c r="G99" s="8"/>
    </row>
    <row r="100" spans="1:7" ht="14.25" x14ac:dyDescent="0.45">
      <c r="A100" s="1" t="s">
        <v>97</v>
      </c>
      <c r="B100" s="24">
        <v>1</v>
      </c>
      <c r="C100" s="2">
        <v>60</v>
      </c>
      <c r="D100" s="18"/>
      <c r="E100" s="18" t="s">
        <v>480</v>
      </c>
      <c r="F100" s="2"/>
    </row>
    <row r="101" spans="1:7" x14ac:dyDescent="0.45">
      <c r="A101" s="1" t="s">
        <v>98</v>
      </c>
      <c r="B101" s="24">
        <v>2</v>
      </c>
      <c r="C101" s="2">
        <v>50</v>
      </c>
      <c r="D101" s="18"/>
      <c r="E101" s="17" t="s">
        <v>352</v>
      </c>
      <c r="F101" s="14"/>
      <c r="G101" s="8"/>
    </row>
    <row r="102" spans="1:7" ht="14.25" x14ac:dyDescent="0.45">
      <c r="A102" s="1" t="s">
        <v>99</v>
      </c>
      <c r="B102" s="24">
        <v>3</v>
      </c>
      <c r="C102" s="2">
        <v>50</v>
      </c>
      <c r="D102" s="18">
        <v>50</v>
      </c>
      <c r="E102" s="17" t="s">
        <v>353</v>
      </c>
      <c r="F102" s="2"/>
    </row>
    <row r="103" spans="1:7" x14ac:dyDescent="0.45">
      <c r="A103" s="1" t="s">
        <v>100</v>
      </c>
      <c r="B103" s="24">
        <v>3</v>
      </c>
      <c r="C103" s="2">
        <v>80</v>
      </c>
      <c r="D103" s="18">
        <v>120</v>
      </c>
      <c r="E103" s="17" t="s">
        <v>354</v>
      </c>
      <c r="F103" s="14"/>
      <c r="G103" s="8"/>
    </row>
    <row r="104" spans="1:7" x14ac:dyDescent="0.45">
      <c r="A104" s="1" t="s">
        <v>101</v>
      </c>
      <c r="B104" s="24">
        <v>3</v>
      </c>
      <c r="C104" s="2">
        <v>80</v>
      </c>
      <c r="D104" s="18"/>
      <c r="E104" s="17" t="s">
        <v>355</v>
      </c>
      <c r="F104" s="14"/>
      <c r="G104" s="8"/>
    </row>
    <row r="105" spans="1:7" x14ac:dyDescent="0.45">
      <c r="A105" s="1" t="s">
        <v>102</v>
      </c>
      <c r="B105" s="24">
        <v>2</v>
      </c>
      <c r="C105" s="2">
        <v>40</v>
      </c>
      <c r="D105" s="18"/>
      <c r="E105" s="18" t="s">
        <v>481</v>
      </c>
      <c r="F105" s="14"/>
      <c r="G105" s="8"/>
    </row>
    <row r="106" spans="1:7" x14ac:dyDescent="0.45">
      <c r="A106" s="1" t="s">
        <v>103</v>
      </c>
      <c r="B106" s="24">
        <v>1</v>
      </c>
      <c r="C106" s="2">
        <v>40</v>
      </c>
      <c r="D106" s="18"/>
      <c r="E106" s="17" t="s">
        <v>356</v>
      </c>
      <c r="F106" s="14"/>
      <c r="G106" s="8"/>
    </row>
    <row r="107" spans="1:7" x14ac:dyDescent="0.45">
      <c r="A107" s="1" t="s">
        <v>503</v>
      </c>
      <c r="B107" s="24">
        <v>1</v>
      </c>
      <c r="C107" s="2">
        <v>50</v>
      </c>
      <c r="D107" s="18"/>
      <c r="E107" s="19" t="s">
        <v>521</v>
      </c>
      <c r="F107" s="14"/>
      <c r="G107" s="8"/>
    </row>
    <row r="108" spans="1:7" ht="14.25" x14ac:dyDescent="0.45">
      <c r="A108" s="1" t="s">
        <v>104</v>
      </c>
      <c r="B108" s="24">
        <v>1</v>
      </c>
      <c r="C108" s="2">
        <v>100</v>
      </c>
      <c r="D108" s="18">
        <v>300</v>
      </c>
      <c r="E108" s="18" t="s">
        <v>482</v>
      </c>
      <c r="F108" s="2"/>
    </row>
    <row r="109" spans="1:7" x14ac:dyDescent="0.45">
      <c r="A109" s="1" t="s">
        <v>105</v>
      </c>
      <c r="B109" s="24">
        <v>1</v>
      </c>
      <c r="C109" s="2">
        <v>50</v>
      </c>
      <c r="D109" s="18" t="s">
        <v>53</v>
      </c>
      <c r="E109" s="17" t="s">
        <v>357</v>
      </c>
      <c r="F109" s="14"/>
      <c r="G109" s="8"/>
    </row>
    <row r="110" spans="1:7" x14ac:dyDescent="0.45">
      <c r="A110" s="1" t="s">
        <v>106</v>
      </c>
      <c r="B110" s="24">
        <v>1</v>
      </c>
      <c r="C110" s="2">
        <v>24</v>
      </c>
      <c r="D110" s="18">
        <v>24</v>
      </c>
      <c r="E110" s="17" t="s">
        <v>358</v>
      </c>
      <c r="F110" s="14"/>
      <c r="G110" s="8"/>
    </row>
    <row r="111" spans="1:7" x14ac:dyDescent="0.45">
      <c r="A111" s="1" t="s">
        <v>107</v>
      </c>
      <c r="B111" s="24">
        <v>2</v>
      </c>
      <c r="C111" s="2">
        <v>40</v>
      </c>
      <c r="D111" s="18"/>
      <c r="E111" s="17" t="s">
        <v>359</v>
      </c>
      <c r="F111" s="14"/>
      <c r="G111" s="8"/>
    </row>
    <row r="112" spans="1:7" x14ac:dyDescent="0.45">
      <c r="A112" s="1" t="s">
        <v>108</v>
      </c>
      <c r="B112" s="24">
        <v>3</v>
      </c>
      <c r="C112" s="2">
        <v>0</v>
      </c>
      <c r="D112" s="18">
        <v>100</v>
      </c>
      <c r="E112" s="17" t="s">
        <v>360</v>
      </c>
      <c r="F112" s="14"/>
      <c r="G112" s="8"/>
    </row>
    <row r="113" spans="1:7" x14ac:dyDescent="0.45">
      <c r="A113" s="1" t="s">
        <v>109</v>
      </c>
      <c r="B113" s="24">
        <v>1</v>
      </c>
      <c r="C113" s="2">
        <v>50</v>
      </c>
      <c r="D113" s="18"/>
      <c r="E113" s="17" t="s">
        <v>361</v>
      </c>
      <c r="F113" s="14"/>
      <c r="G113" s="8"/>
    </row>
    <row r="114" spans="1:7" x14ac:dyDescent="0.45">
      <c r="A114" s="1" t="s">
        <v>110</v>
      </c>
      <c r="B114" s="24">
        <v>1</v>
      </c>
      <c r="C114" s="2"/>
      <c r="D114" s="18">
        <v>100</v>
      </c>
      <c r="E114" s="18" t="s">
        <v>483</v>
      </c>
      <c r="F114" s="14"/>
      <c r="G114" s="8"/>
    </row>
    <row r="115" spans="1:7" x14ac:dyDescent="0.45">
      <c r="A115" s="1" t="s">
        <v>111</v>
      </c>
      <c r="B115" s="24">
        <v>1</v>
      </c>
      <c r="C115" s="2">
        <v>100</v>
      </c>
      <c r="D115" s="18">
        <v>100</v>
      </c>
      <c r="E115" s="17" t="s">
        <v>362</v>
      </c>
      <c r="F115" s="14"/>
      <c r="G115" s="8"/>
    </row>
    <row r="116" spans="1:7" x14ac:dyDescent="0.45">
      <c r="A116" s="1" t="s">
        <v>112</v>
      </c>
      <c r="B116" s="24">
        <v>3</v>
      </c>
      <c r="C116" s="2"/>
      <c r="D116" s="18">
        <v>150</v>
      </c>
      <c r="E116" s="17" t="s">
        <v>363</v>
      </c>
      <c r="F116" s="14"/>
      <c r="G116" s="8"/>
    </row>
    <row r="117" spans="1:7" x14ac:dyDescent="0.45">
      <c r="A117" s="1" t="s">
        <v>113</v>
      </c>
      <c r="B117" s="24">
        <v>4</v>
      </c>
      <c r="C117" s="2">
        <v>0</v>
      </c>
      <c r="D117" s="18"/>
      <c r="E117" s="17" t="s">
        <v>364</v>
      </c>
      <c r="F117" s="14"/>
      <c r="G117" s="8"/>
    </row>
    <row r="118" spans="1:7" x14ac:dyDescent="0.45">
      <c r="A118" s="1" t="s">
        <v>114</v>
      </c>
      <c r="B118" s="24">
        <v>2</v>
      </c>
      <c r="C118" s="2">
        <v>40</v>
      </c>
      <c r="D118" s="18" t="s">
        <v>115</v>
      </c>
      <c r="E118" s="17" t="s">
        <v>365</v>
      </c>
      <c r="F118" s="14"/>
      <c r="G118" s="8"/>
    </row>
    <row r="119" spans="1:7" x14ac:dyDescent="0.45">
      <c r="A119" s="1" t="s">
        <v>116</v>
      </c>
      <c r="B119" s="24">
        <v>1</v>
      </c>
      <c r="C119" s="2">
        <v>40</v>
      </c>
      <c r="D119" s="18"/>
      <c r="E119" s="17" t="s">
        <v>366</v>
      </c>
      <c r="F119" s="14"/>
      <c r="G119" s="8"/>
    </row>
    <row r="120" spans="1:7" x14ac:dyDescent="0.45">
      <c r="A120" s="1" t="s">
        <v>117</v>
      </c>
      <c r="B120" s="24">
        <v>2</v>
      </c>
      <c r="C120" s="2">
        <v>45</v>
      </c>
      <c r="D120" s="18"/>
      <c r="E120" s="17" t="s">
        <v>367</v>
      </c>
      <c r="F120" s="14"/>
      <c r="G120" s="8"/>
    </row>
    <row r="121" spans="1:7" x14ac:dyDescent="0.45">
      <c r="A121" s="1" t="s">
        <v>118</v>
      </c>
      <c r="B121" s="24">
        <v>1</v>
      </c>
      <c r="C121" s="2">
        <v>100</v>
      </c>
      <c r="D121" s="18" t="s">
        <v>119</v>
      </c>
      <c r="E121" s="17" t="s">
        <v>368</v>
      </c>
      <c r="F121" s="14"/>
      <c r="G121" s="8"/>
    </row>
    <row r="122" spans="1:7" ht="14.25" x14ac:dyDescent="0.45">
      <c r="A122" s="1" t="s">
        <v>120</v>
      </c>
      <c r="B122" s="24">
        <v>3</v>
      </c>
      <c r="C122" s="2"/>
      <c r="D122" s="18"/>
      <c r="E122" s="17" t="s">
        <v>369</v>
      </c>
      <c r="F122" s="2"/>
    </row>
    <row r="123" spans="1:7" x14ac:dyDescent="0.45">
      <c r="A123" s="1" t="s">
        <v>121</v>
      </c>
      <c r="B123" s="24">
        <v>3</v>
      </c>
      <c r="C123" s="2"/>
      <c r="D123" s="18"/>
      <c r="E123" s="17" t="s">
        <v>370</v>
      </c>
      <c r="F123" s="14"/>
      <c r="G123" s="8"/>
    </row>
    <row r="124" spans="1:7" ht="14.25" x14ac:dyDescent="0.45">
      <c r="A124" s="1" t="s">
        <v>122</v>
      </c>
      <c r="B124" s="24">
        <v>3</v>
      </c>
      <c r="C124" s="2"/>
      <c r="D124" s="18"/>
      <c r="E124" s="17" t="s">
        <v>371</v>
      </c>
      <c r="F124" s="2"/>
    </row>
    <row r="125" spans="1:7" ht="14.25" x14ac:dyDescent="0.45">
      <c r="A125" s="1" t="s">
        <v>123</v>
      </c>
      <c r="B125" s="24">
        <v>1</v>
      </c>
      <c r="C125" s="2">
        <v>40</v>
      </c>
      <c r="D125" s="18" t="s">
        <v>124</v>
      </c>
      <c r="E125" s="17" t="s">
        <v>372</v>
      </c>
      <c r="F125" s="2"/>
    </row>
    <row r="126" spans="1:7" x14ac:dyDescent="0.45">
      <c r="A126" s="1" t="s">
        <v>125</v>
      </c>
      <c r="B126" s="24">
        <v>3</v>
      </c>
      <c r="C126" s="2">
        <v>0</v>
      </c>
      <c r="D126" s="18"/>
      <c r="E126" s="17" t="s">
        <v>373</v>
      </c>
      <c r="F126" s="14"/>
      <c r="G126" s="8"/>
    </row>
    <row r="127" spans="1:7" ht="14.25" x14ac:dyDescent="0.45">
      <c r="A127" s="1" t="s">
        <v>126</v>
      </c>
      <c r="B127" s="24">
        <v>3</v>
      </c>
      <c r="C127" s="2">
        <v>0</v>
      </c>
      <c r="D127" s="18">
        <v>60</v>
      </c>
      <c r="E127" s="17" t="s">
        <v>374</v>
      </c>
      <c r="F127" s="2"/>
    </row>
    <row r="128" spans="1:7" x14ac:dyDescent="0.45">
      <c r="A128" s="1" t="s">
        <v>127</v>
      </c>
      <c r="B128" s="24">
        <v>1</v>
      </c>
      <c r="C128" s="2">
        <v>100</v>
      </c>
      <c r="D128" s="18">
        <v>100</v>
      </c>
      <c r="E128" s="18" t="s">
        <v>484</v>
      </c>
      <c r="F128" s="14"/>
      <c r="G128" s="8"/>
    </row>
    <row r="129" spans="1:7" x14ac:dyDescent="0.45">
      <c r="A129" s="1" t="s">
        <v>128</v>
      </c>
      <c r="B129" s="24">
        <v>2</v>
      </c>
      <c r="C129" s="2">
        <v>40</v>
      </c>
      <c r="D129" s="18"/>
      <c r="E129" s="17" t="s">
        <v>485</v>
      </c>
      <c r="F129" s="14"/>
      <c r="G129" s="8"/>
    </row>
    <row r="130" spans="1:7" x14ac:dyDescent="0.45">
      <c r="A130" s="1" t="s">
        <v>129</v>
      </c>
      <c r="B130" s="24">
        <v>2</v>
      </c>
      <c r="C130" s="2">
        <v>0</v>
      </c>
      <c r="D130" s="18" t="s">
        <v>130</v>
      </c>
      <c r="E130" s="18" t="s">
        <v>486</v>
      </c>
      <c r="F130" s="14"/>
      <c r="G130" s="8"/>
    </row>
    <row r="131" spans="1:7" x14ac:dyDescent="0.45">
      <c r="A131" s="1" t="s">
        <v>131</v>
      </c>
      <c r="B131" s="24">
        <v>2</v>
      </c>
      <c r="C131" s="2">
        <v>300</v>
      </c>
      <c r="D131" s="18" t="s">
        <v>132</v>
      </c>
      <c r="E131" s="18" t="s">
        <v>487</v>
      </c>
      <c r="F131" s="14"/>
      <c r="G131" s="8"/>
    </row>
    <row r="132" spans="1:7" x14ac:dyDescent="0.45">
      <c r="A132" s="1" t="s">
        <v>133</v>
      </c>
      <c r="B132" s="24">
        <v>1</v>
      </c>
      <c r="C132" s="2">
        <v>50</v>
      </c>
      <c r="D132" s="18"/>
      <c r="E132" s="17" t="s">
        <v>375</v>
      </c>
      <c r="F132" s="14"/>
      <c r="G132" s="8"/>
    </row>
    <row r="133" spans="1:7" x14ac:dyDescent="0.45">
      <c r="A133" s="1" t="s">
        <v>134</v>
      </c>
      <c r="B133" s="24">
        <v>1</v>
      </c>
      <c r="C133" s="2">
        <v>40</v>
      </c>
      <c r="D133" s="18"/>
      <c r="E133" s="18" t="s">
        <v>488</v>
      </c>
      <c r="F133" s="14"/>
      <c r="G133" s="8"/>
    </row>
    <row r="134" spans="1:7" x14ac:dyDescent="0.45">
      <c r="A134" s="1" t="s">
        <v>135</v>
      </c>
      <c r="B134" s="24">
        <v>1</v>
      </c>
      <c r="C134" s="2">
        <v>80</v>
      </c>
      <c r="D134" s="18"/>
      <c r="E134" s="17" t="s">
        <v>376</v>
      </c>
      <c r="F134" s="14"/>
      <c r="G134" s="8"/>
    </row>
    <row r="135" spans="1:7" x14ac:dyDescent="0.45">
      <c r="A135" s="1" t="s">
        <v>136</v>
      </c>
      <c r="B135" s="24">
        <v>2</v>
      </c>
      <c r="C135" s="2">
        <v>30</v>
      </c>
      <c r="D135" s="18"/>
      <c r="E135" s="17" t="s">
        <v>377</v>
      </c>
      <c r="F135" s="14"/>
      <c r="G135" s="8"/>
    </row>
    <row r="136" spans="1:7" x14ac:dyDescent="0.45">
      <c r="A136" s="1" t="s">
        <v>137</v>
      </c>
      <c r="B136" s="24">
        <v>2</v>
      </c>
      <c r="C136" s="2">
        <v>30</v>
      </c>
      <c r="D136" s="18"/>
      <c r="E136" s="17" t="s">
        <v>378</v>
      </c>
      <c r="F136" s="14"/>
      <c r="G136" s="8"/>
    </row>
    <row r="137" spans="1:7" x14ac:dyDescent="0.45">
      <c r="A137" s="1" t="s">
        <v>138</v>
      </c>
      <c r="B137" s="24">
        <v>1</v>
      </c>
      <c r="C137" s="2">
        <v>40</v>
      </c>
      <c r="D137" s="18"/>
      <c r="E137" s="17" t="s">
        <v>379</v>
      </c>
      <c r="F137" s="14"/>
      <c r="G137" s="8"/>
    </row>
    <row r="138" spans="1:7" x14ac:dyDescent="0.45">
      <c r="A138" s="1" t="s">
        <v>504</v>
      </c>
      <c r="B138" s="24">
        <v>2</v>
      </c>
      <c r="C138" s="2">
        <v>100</v>
      </c>
      <c r="D138" s="18"/>
      <c r="E138" s="19" t="s">
        <v>522</v>
      </c>
      <c r="F138" s="14"/>
      <c r="G138" s="8"/>
    </row>
    <row r="139" spans="1:7" x14ac:dyDescent="0.45">
      <c r="A139" s="1" t="s">
        <v>139</v>
      </c>
      <c r="B139" s="24">
        <v>1</v>
      </c>
      <c r="C139" s="2">
        <v>50</v>
      </c>
      <c r="D139" s="18"/>
      <c r="E139" s="17" t="s">
        <v>380</v>
      </c>
      <c r="F139" s="14"/>
      <c r="G139" s="8"/>
    </row>
    <row r="140" spans="1:7" ht="14.25" x14ac:dyDescent="0.45">
      <c r="A140" s="1" t="s">
        <v>140</v>
      </c>
      <c r="B140" s="24">
        <v>2</v>
      </c>
      <c r="C140" s="2">
        <v>40</v>
      </c>
      <c r="D140" s="18"/>
      <c r="E140" s="17" t="s">
        <v>381</v>
      </c>
      <c r="F140" s="1"/>
    </row>
    <row r="141" spans="1:7" x14ac:dyDescent="0.45">
      <c r="A141" s="1" t="s">
        <v>141</v>
      </c>
      <c r="B141" s="24">
        <v>1</v>
      </c>
      <c r="C141" s="2">
        <v>30</v>
      </c>
      <c r="D141" s="18"/>
      <c r="E141" s="17" t="s">
        <v>382</v>
      </c>
      <c r="F141" s="14"/>
      <c r="G141" s="8"/>
    </row>
    <row r="142" spans="1:7" x14ac:dyDescent="0.45">
      <c r="A142" s="1" t="s">
        <v>505</v>
      </c>
      <c r="B142" s="24">
        <v>2</v>
      </c>
      <c r="C142" s="2">
        <v>100</v>
      </c>
      <c r="D142" s="18"/>
      <c r="E142" s="19" t="s">
        <v>523</v>
      </c>
      <c r="F142" s="14"/>
      <c r="G142" s="8"/>
    </row>
    <row r="143" spans="1:7" ht="14.25" x14ac:dyDescent="0.45">
      <c r="A143" s="1" t="s">
        <v>496</v>
      </c>
      <c r="B143" s="24">
        <v>3</v>
      </c>
      <c r="C143" s="2"/>
      <c r="D143" s="18">
        <v>50</v>
      </c>
      <c r="E143" s="17" t="s">
        <v>383</v>
      </c>
      <c r="F143" s="2"/>
    </row>
    <row r="144" spans="1:7" x14ac:dyDescent="0.45">
      <c r="A144" s="1" t="s">
        <v>142</v>
      </c>
      <c r="B144" s="24">
        <v>1</v>
      </c>
      <c r="C144" s="2">
        <v>40</v>
      </c>
      <c r="D144" s="18">
        <v>40</v>
      </c>
      <c r="E144" s="17" t="s">
        <v>384</v>
      </c>
      <c r="F144" s="14"/>
      <c r="G144" s="8"/>
    </row>
    <row r="145" spans="1:8" x14ac:dyDescent="0.45">
      <c r="A145" s="1" t="s">
        <v>143</v>
      </c>
      <c r="B145" s="24">
        <v>1</v>
      </c>
      <c r="C145" s="2">
        <v>10</v>
      </c>
      <c r="D145" s="18">
        <v>25</v>
      </c>
      <c r="E145" s="17" t="s">
        <v>385</v>
      </c>
      <c r="F145" s="14"/>
      <c r="G145" s="8"/>
    </row>
    <row r="146" spans="1:8" x14ac:dyDescent="0.45">
      <c r="A146" s="1" t="s">
        <v>144</v>
      </c>
      <c r="B146" s="24">
        <v>2</v>
      </c>
      <c r="C146" s="2">
        <v>50</v>
      </c>
      <c r="D146" s="18"/>
      <c r="E146" s="17" t="s">
        <v>386</v>
      </c>
      <c r="F146" s="14"/>
      <c r="G146" s="8"/>
    </row>
    <row r="147" spans="1:8" x14ac:dyDescent="0.45">
      <c r="A147" s="1" t="s">
        <v>145</v>
      </c>
      <c r="B147" s="24">
        <v>1</v>
      </c>
      <c r="C147" s="2">
        <v>60</v>
      </c>
      <c r="D147" s="18">
        <v>120</v>
      </c>
      <c r="E147" s="17" t="s">
        <v>387</v>
      </c>
      <c r="F147" s="14"/>
      <c r="G147" s="8"/>
    </row>
    <row r="148" spans="1:8" x14ac:dyDescent="0.45">
      <c r="A148" s="1" t="s">
        <v>146</v>
      </c>
      <c r="B148" s="24">
        <v>2</v>
      </c>
      <c r="C148" s="2"/>
      <c r="D148" s="18">
        <v>100</v>
      </c>
      <c r="E148" s="18" t="s">
        <v>489</v>
      </c>
      <c r="F148" s="14"/>
      <c r="G148" s="8"/>
    </row>
    <row r="149" spans="1:8" x14ac:dyDescent="0.45">
      <c r="A149" s="1" t="s">
        <v>147</v>
      </c>
      <c r="B149" s="24">
        <v>1</v>
      </c>
      <c r="C149" s="2">
        <v>80</v>
      </c>
      <c r="D149" s="18"/>
      <c r="E149" s="17" t="s">
        <v>388</v>
      </c>
      <c r="F149" s="14"/>
      <c r="G149" s="8"/>
    </row>
    <row r="150" spans="1:8" ht="14.25" x14ac:dyDescent="0.45">
      <c r="A150" s="1" t="s">
        <v>148</v>
      </c>
      <c r="B150" s="24">
        <v>1</v>
      </c>
      <c r="C150" s="2">
        <v>100</v>
      </c>
      <c r="D150" s="18">
        <v>100</v>
      </c>
      <c r="E150" s="17" t="s">
        <v>389</v>
      </c>
      <c r="F150" s="2"/>
    </row>
    <row r="151" spans="1:8" x14ac:dyDescent="0.45">
      <c r="A151" s="1" t="s">
        <v>149</v>
      </c>
      <c r="B151" s="24">
        <v>3</v>
      </c>
      <c r="C151" s="2"/>
      <c r="D151" s="18" t="s">
        <v>150</v>
      </c>
      <c r="E151" s="18" t="s">
        <v>390</v>
      </c>
      <c r="F151" s="14"/>
      <c r="G151" s="8"/>
    </row>
    <row r="152" spans="1:8" x14ac:dyDescent="0.45">
      <c r="A152" s="1" t="s">
        <v>151</v>
      </c>
      <c r="B152" s="24">
        <v>1</v>
      </c>
      <c r="C152" s="2">
        <v>40</v>
      </c>
      <c r="D152" s="18" t="s">
        <v>152</v>
      </c>
      <c r="E152" s="17" t="s">
        <v>391</v>
      </c>
      <c r="F152" s="14"/>
      <c r="G152" s="8"/>
    </row>
    <row r="153" spans="1:8" x14ac:dyDescent="0.45">
      <c r="A153" s="1" t="s">
        <v>153</v>
      </c>
      <c r="B153" s="24">
        <v>3</v>
      </c>
      <c r="C153" s="2"/>
      <c r="D153" s="18"/>
      <c r="E153" s="17" t="s">
        <v>392</v>
      </c>
      <c r="F153" s="14"/>
      <c r="G153" s="8"/>
    </row>
    <row r="154" spans="1:8" x14ac:dyDescent="0.45">
      <c r="A154" s="1" t="s">
        <v>154</v>
      </c>
      <c r="B154" s="24">
        <v>2</v>
      </c>
      <c r="C154" s="2">
        <v>100</v>
      </c>
      <c r="D154" s="18" t="s">
        <v>155</v>
      </c>
      <c r="E154" s="17" t="s">
        <v>393</v>
      </c>
      <c r="F154" s="14"/>
      <c r="G154" s="8"/>
      <c r="H154" s="6" t="s">
        <v>401</v>
      </c>
    </row>
    <row r="155" spans="1:8" x14ac:dyDescent="0.45">
      <c r="A155" s="1" t="s">
        <v>156</v>
      </c>
      <c r="B155" s="24">
        <v>1</v>
      </c>
      <c r="C155" s="2">
        <v>80</v>
      </c>
      <c r="D155" s="18" t="s">
        <v>157</v>
      </c>
      <c r="E155" s="17" t="s">
        <v>394</v>
      </c>
      <c r="F155" s="14"/>
      <c r="G155" s="8"/>
    </row>
    <row r="156" spans="1:8" x14ac:dyDescent="0.45">
      <c r="A156" s="1" t="s">
        <v>158</v>
      </c>
      <c r="B156" s="24">
        <v>1</v>
      </c>
      <c r="C156" s="2">
        <v>50</v>
      </c>
      <c r="D156" s="18"/>
      <c r="E156" s="17" t="s">
        <v>395</v>
      </c>
      <c r="F156" s="14"/>
      <c r="G156" s="8"/>
    </row>
    <row r="157" spans="1:8" x14ac:dyDescent="0.45">
      <c r="A157" s="1" t="s">
        <v>159</v>
      </c>
      <c r="B157" s="24">
        <v>1</v>
      </c>
      <c r="C157" s="2">
        <v>50</v>
      </c>
      <c r="D157" s="18"/>
      <c r="E157" s="17" t="s">
        <v>396</v>
      </c>
      <c r="F157" s="14"/>
      <c r="G157" s="8"/>
    </row>
    <row r="158" spans="1:8" x14ac:dyDescent="0.45">
      <c r="A158" s="1" t="s">
        <v>160</v>
      </c>
      <c r="B158" s="24">
        <v>1</v>
      </c>
      <c r="C158" s="2">
        <v>100</v>
      </c>
      <c r="D158" s="18"/>
      <c r="E158" s="18" t="s">
        <v>490</v>
      </c>
      <c r="F158" s="14"/>
      <c r="G158" s="8"/>
    </row>
    <row r="159" spans="1:8" x14ac:dyDescent="0.45">
      <c r="A159" s="1" t="s">
        <v>506</v>
      </c>
      <c r="B159" s="24">
        <v>1</v>
      </c>
      <c r="C159" s="2">
        <v>40</v>
      </c>
      <c r="D159" s="18"/>
      <c r="E159" s="19" t="s">
        <v>524</v>
      </c>
      <c r="F159" s="14"/>
      <c r="G159" s="8"/>
    </row>
    <row r="160" spans="1:8" x14ac:dyDescent="0.45">
      <c r="A160" s="1" t="s">
        <v>161</v>
      </c>
      <c r="B160" s="24">
        <v>1</v>
      </c>
      <c r="C160" s="2">
        <v>40</v>
      </c>
      <c r="D160" s="18"/>
      <c r="E160" s="17" t="s">
        <v>397</v>
      </c>
      <c r="F160" s="14"/>
      <c r="G160" s="8"/>
    </row>
    <row r="161" spans="1:7" x14ac:dyDescent="0.45">
      <c r="A161" s="1" t="s">
        <v>162</v>
      </c>
      <c r="B161" s="24">
        <v>1</v>
      </c>
      <c r="C161" s="2">
        <v>40</v>
      </c>
      <c r="D161" s="18"/>
      <c r="E161" s="17" t="s">
        <v>398</v>
      </c>
      <c r="F161" s="14"/>
      <c r="G161" s="8"/>
    </row>
    <row r="162" spans="1:7" x14ac:dyDescent="0.45">
      <c r="A162" s="1" t="s">
        <v>163</v>
      </c>
      <c r="B162" s="24">
        <v>1</v>
      </c>
      <c r="C162" s="2">
        <v>60</v>
      </c>
      <c r="D162" s="18" t="s">
        <v>164</v>
      </c>
      <c r="E162" s="17" t="s">
        <v>399</v>
      </c>
      <c r="F162" s="14"/>
      <c r="G162" s="8"/>
    </row>
    <row r="163" spans="1:7" x14ac:dyDescent="0.45">
      <c r="A163" s="1" t="s">
        <v>165</v>
      </c>
      <c r="B163" s="24">
        <v>1</v>
      </c>
      <c r="C163" s="2">
        <v>100</v>
      </c>
      <c r="D163" s="18"/>
      <c r="E163" s="17" t="s">
        <v>400</v>
      </c>
      <c r="F163" s="14"/>
      <c r="G163" s="8"/>
    </row>
    <row r="164" spans="1:7" x14ac:dyDescent="0.45">
      <c r="A164" s="1" t="s">
        <v>166</v>
      </c>
      <c r="B164" s="24">
        <v>1</v>
      </c>
      <c r="C164" s="2">
        <v>30</v>
      </c>
      <c r="D164" s="18"/>
      <c r="E164" s="17" t="s">
        <v>402</v>
      </c>
      <c r="F164" s="14"/>
      <c r="G164" s="8"/>
    </row>
    <row r="165" spans="1:7" x14ac:dyDescent="0.45">
      <c r="A165" s="1" t="s">
        <v>167</v>
      </c>
      <c r="B165" s="24">
        <v>1</v>
      </c>
      <c r="C165" s="2">
        <v>50</v>
      </c>
      <c r="D165" s="18"/>
      <c r="E165" s="17" t="s">
        <v>403</v>
      </c>
      <c r="F165" s="14"/>
      <c r="G165" s="8"/>
    </row>
    <row r="166" spans="1:7" x14ac:dyDescent="0.45">
      <c r="A166" s="1" t="s">
        <v>168</v>
      </c>
      <c r="B166" s="24">
        <v>1</v>
      </c>
      <c r="C166" s="2">
        <v>50</v>
      </c>
      <c r="D166" s="18"/>
      <c r="E166" s="17" t="s">
        <v>404</v>
      </c>
      <c r="F166" s="14"/>
      <c r="G166" s="8"/>
    </row>
    <row r="167" spans="1:7" x14ac:dyDescent="0.45">
      <c r="A167" s="1" t="s">
        <v>169</v>
      </c>
      <c r="B167" s="24">
        <v>1</v>
      </c>
      <c r="C167" s="2">
        <v>45</v>
      </c>
      <c r="D167" s="18"/>
      <c r="E167" s="17" t="s">
        <v>405</v>
      </c>
      <c r="F167" s="14"/>
      <c r="G167" s="8"/>
    </row>
    <row r="168" spans="1:7" x14ac:dyDescent="0.45">
      <c r="A168" s="1" t="s">
        <v>507</v>
      </c>
      <c r="B168" s="24">
        <v>3</v>
      </c>
      <c r="C168" s="2"/>
      <c r="D168" s="18">
        <v>40</v>
      </c>
      <c r="E168" s="19" t="s">
        <v>525</v>
      </c>
      <c r="F168" s="14"/>
      <c r="G168" s="8"/>
    </row>
    <row r="169" spans="1:7" x14ac:dyDescent="0.45">
      <c r="A169" s="1" t="s">
        <v>170</v>
      </c>
      <c r="B169" s="24">
        <v>1</v>
      </c>
      <c r="C169" s="2">
        <v>40</v>
      </c>
      <c r="D169" s="18"/>
      <c r="E169" s="17" t="s">
        <v>406</v>
      </c>
      <c r="F169" s="14"/>
      <c r="G169" s="8"/>
    </row>
    <row r="170" spans="1:7" x14ac:dyDescent="0.45">
      <c r="A170" s="1" t="s">
        <v>171</v>
      </c>
      <c r="B170" s="24">
        <v>1</v>
      </c>
      <c r="C170" s="2">
        <v>100</v>
      </c>
      <c r="D170" s="18"/>
      <c r="E170" s="17" t="s">
        <v>407</v>
      </c>
      <c r="F170" s="14"/>
      <c r="G170" s="8"/>
    </row>
    <row r="171" spans="1:7" x14ac:dyDescent="0.45">
      <c r="A171" s="1" t="s">
        <v>172</v>
      </c>
      <c r="B171" s="24">
        <v>2</v>
      </c>
      <c r="C171" s="2">
        <v>60</v>
      </c>
      <c r="D171" s="18"/>
      <c r="E171" s="17" t="s">
        <v>408</v>
      </c>
      <c r="F171" s="14"/>
      <c r="G171" s="8"/>
    </row>
    <row r="172" spans="1:7" x14ac:dyDescent="0.45">
      <c r="A172" s="1" t="s">
        <v>173</v>
      </c>
      <c r="B172" s="24">
        <v>1</v>
      </c>
      <c r="C172" s="2">
        <v>60</v>
      </c>
      <c r="D172" s="18">
        <v>60</v>
      </c>
      <c r="E172" s="17" t="s">
        <v>409</v>
      </c>
      <c r="F172" s="14"/>
      <c r="G172" s="8"/>
    </row>
    <row r="173" spans="1:7" ht="14.25" x14ac:dyDescent="0.45">
      <c r="A173" s="1" t="s">
        <v>174</v>
      </c>
      <c r="B173" s="24">
        <v>1</v>
      </c>
      <c r="C173" s="2">
        <v>40</v>
      </c>
      <c r="D173" s="18" t="s">
        <v>175</v>
      </c>
      <c r="E173" s="17" t="s">
        <v>410</v>
      </c>
      <c r="F173" s="2"/>
    </row>
    <row r="174" spans="1:7" ht="14.25" x14ac:dyDescent="0.45">
      <c r="A174" s="1" t="s">
        <v>508</v>
      </c>
      <c r="B174" s="24">
        <v>2</v>
      </c>
      <c r="C174" s="2">
        <v>10</v>
      </c>
      <c r="D174" s="18"/>
      <c r="E174" s="19" t="s">
        <v>526</v>
      </c>
      <c r="F174" s="2"/>
    </row>
    <row r="175" spans="1:7" x14ac:dyDescent="0.45">
      <c r="A175" s="1" t="s">
        <v>176</v>
      </c>
      <c r="B175" s="24">
        <v>1</v>
      </c>
      <c r="C175" s="2">
        <v>40</v>
      </c>
      <c r="D175" s="18" t="s">
        <v>53</v>
      </c>
      <c r="E175" s="17" t="s">
        <v>411</v>
      </c>
      <c r="F175" s="14"/>
      <c r="G175" s="8"/>
    </row>
    <row r="176" spans="1:7" x14ac:dyDescent="0.45">
      <c r="A176" s="1" t="s">
        <v>177</v>
      </c>
      <c r="B176" s="24">
        <v>3</v>
      </c>
      <c r="C176" s="2">
        <v>0</v>
      </c>
      <c r="D176" s="18"/>
      <c r="E176" s="17" t="s">
        <v>412</v>
      </c>
      <c r="F176" s="14"/>
      <c r="G176" s="8"/>
    </row>
    <row r="177" spans="1:7" x14ac:dyDescent="0.45">
      <c r="A177" s="1" t="s">
        <v>178</v>
      </c>
      <c r="B177" s="24">
        <v>3</v>
      </c>
      <c r="C177" s="2"/>
      <c r="D177" s="18" t="s">
        <v>179</v>
      </c>
      <c r="E177" s="17" t="s">
        <v>413</v>
      </c>
      <c r="F177" s="14"/>
      <c r="G177" s="8"/>
    </row>
    <row r="178" spans="1:7" x14ac:dyDescent="0.45">
      <c r="A178" s="1" t="s">
        <v>180</v>
      </c>
      <c r="B178" s="24">
        <v>1</v>
      </c>
      <c r="C178" s="2">
        <v>40</v>
      </c>
      <c r="D178" s="18"/>
      <c r="E178" s="17" t="s">
        <v>414</v>
      </c>
      <c r="F178" s="14"/>
      <c r="G178" s="8"/>
    </row>
    <row r="179" spans="1:7" x14ac:dyDescent="0.45">
      <c r="A179" s="1" t="s">
        <v>181</v>
      </c>
      <c r="B179" s="24">
        <v>3</v>
      </c>
      <c r="C179" s="2"/>
      <c r="D179" s="18">
        <v>40</v>
      </c>
      <c r="E179" s="17" t="s">
        <v>415</v>
      </c>
      <c r="F179" s="14"/>
      <c r="G179" s="8"/>
    </row>
    <row r="180" spans="1:7" x14ac:dyDescent="0.45">
      <c r="A180" s="1" t="s">
        <v>182</v>
      </c>
      <c r="B180" s="24">
        <v>2</v>
      </c>
      <c r="C180" s="2">
        <v>50</v>
      </c>
      <c r="D180" s="18"/>
      <c r="E180" s="17" t="s">
        <v>416</v>
      </c>
      <c r="F180" s="14"/>
      <c r="G180" s="8"/>
    </row>
    <row r="181" spans="1:7" x14ac:dyDescent="0.45">
      <c r="A181" s="1" t="s">
        <v>183</v>
      </c>
      <c r="B181" s="24">
        <v>1</v>
      </c>
      <c r="C181" s="2">
        <v>80</v>
      </c>
      <c r="D181" s="18">
        <v>100</v>
      </c>
      <c r="E181" s="17" t="s">
        <v>417</v>
      </c>
      <c r="F181" s="14"/>
      <c r="G181" s="8"/>
    </row>
    <row r="182" spans="1:7" x14ac:dyDescent="0.45">
      <c r="A182" s="1" t="s">
        <v>184</v>
      </c>
      <c r="B182" s="24">
        <v>1</v>
      </c>
      <c r="C182" s="2">
        <v>40</v>
      </c>
      <c r="D182" s="18"/>
      <c r="E182" s="17" t="s">
        <v>418</v>
      </c>
      <c r="F182" s="14"/>
      <c r="G182" s="8"/>
    </row>
    <row r="183" spans="1:7" x14ac:dyDescent="0.45">
      <c r="A183" s="1" t="s">
        <v>185</v>
      </c>
      <c r="B183" s="24">
        <v>1</v>
      </c>
      <c r="C183" s="2">
        <v>80</v>
      </c>
      <c r="D183" s="18">
        <v>200</v>
      </c>
      <c r="E183" s="17" t="s">
        <v>419</v>
      </c>
      <c r="F183" s="14"/>
      <c r="G183" s="8"/>
    </row>
    <row r="184" spans="1:7" x14ac:dyDescent="0.45">
      <c r="A184" s="1" t="s">
        <v>186</v>
      </c>
      <c r="B184" s="24">
        <v>1</v>
      </c>
      <c r="C184" s="2">
        <v>100</v>
      </c>
      <c r="D184" s="18"/>
      <c r="E184" s="18" t="s">
        <v>491</v>
      </c>
      <c r="F184" s="14"/>
      <c r="G184" s="8"/>
    </row>
    <row r="185" spans="1:7" x14ac:dyDescent="0.45">
      <c r="A185" s="1" t="s">
        <v>187</v>
      </c>
      <c r="B185" s="24">
        <v>1</v>
      </c>
      <c r="C185" s="2">
        <v>50</v>
      </c>
      <c r="D185" s="18"/>
      <c r="E185" s="18" t="s">
        <v>492</v>
      </c>
      <c r="F185" s="14"/>
      <c r="G185" s="8"/>
    </row>
    <row r="186" spans="1:7" x14ac:dyDescent="0.45">
      <c r="A186" s="1" t="s">
        <v>509</v>
      </c>
      <c r="B186" s="24">
        <v>1</v>
      </c>
      <c r="C186" s="2">
        <v>35</v>
      </c>
      <c r="D186" s="18"/>
      <c r="E186" s="19" t="s">
        <v>527</v>
      </c>
      <c r="F186" s="14"/>
      <c r="G186" s="8"/>
    </row>
    <row r="187" spans="1:7" x14ac:dyDescent="0.45">
      <c r="A187" s="1" t="s">
        <v>188</v>
      </c>
      <c r="B187" s="24">
        <v>1</v>
      </c>
      <c r="C187" s="2">
        <v>100</v>
      </c>
      <c r="D187" s="18"/>
      <c r="E187" s="17" t="s">
        <v>420</v>
      </c>
      <c r="F187" s="14"/>
      <c r="G187" s="8"/>
    </row>
    <row r="188" spans="1:7" x14ac:dyDescent="0.45">
      <c r="A188" s="1" t="s">
        <v>189</v>
      </c>
      <c r="B188" s="24">
        <v>1</v>
      </c>
      <c r="C188" s="2">
        <v>30</v>
      </c>
      <c r="D188" s="18">
        <v>75</v>
      </c>
      <c r="E188" s="17" t="s">
        <v>421</v>
      </c>
      <c r="F188" s="14"/>
      <c r="G188" s="8"/>
    </row>
    <row r="189" spans="1:7" x14ac:dyDescent="0.45">
      <c r="A189" s="1" t="s">
        <v>510</v>
      </c>
      <c r="B189" s="24">
        <v>2</v>
      </c>
      <c r="C189" s="2">
        <v>100</v>
      </c>
      <c r="D189" s="18"/>
      <c r="E189" s="19" t="s">
        <v>528</v>
      </c>
      <c r="F189" s="14"/>
      <c r="G189" s="8"/>
    </row>
    <row r="190" spans="1:7" x14ac:dyDescent="0.45">
      <c r="A190" s="1" t="s">
        <v>511</v>
      </c>
      <c r="B190" s="24">
        <v>1</v>
      </c>
      <c r="C190" s="2">
        <v>40</v>
      </c>
      <c r="D190" s="18"/>
      <c r="E190" s="19" t="s">
        <v>529</v>
      </c>
      <c r="F190" s="14"/>
      <c r="G190" s="8"/>
    </row>
    <row r="191" spans="1:7" x14ac:dyDescent="0.45">
      <c r="A191" s="1" t="s">
        <v>512</v>
      </c>
      <c r="B191" s="25">
        <v>2</v>
      </c>
      <c r="C191" s="2">
        <v>40</v>
      </c>
      <c r="D191" s="18"/>
      <c r="E191" s="19" t="s">
        <v>530</v>
      </c>
      <c r="F191" s="14"/>
      <c r="G191" s="8"/>
    </row>
    <row r="192" spans="1:7" x14ac:dyDescent="0.45">
      <c r="A192" s="1" t="s">
        <v>190</v>
      </c>
      <c r="B192" s="24">
        <v>1</v>
      </c>
      <c r="C192" s="2">
        <v>80</v>
      </c>
      <c r="D192" s="18"/>
      <c r="E192" s="17" t="s">
        <v>422</v>
      </c>
      <c r="F192" s="14"/>
      <c r="G192" s="8"/>
    </row>
    <row r="193" spans="1:7" x14ac:dyDescent="0.45">
      <c r="A193" s="1" t="s">
        <v>191</v>
      </c>
      <c r="B193" s="24">
        <v>1</v>
      </c>
      <c r="C193" s="2">
        <v>80</v>
      </c>
      <c r="D193" s="18"/>
      <c r="E193" s="17" t="s">
        <v>423</v>
      </c>
      <c r="F193" s="14"/>
      <c r="G193" s="8"/>
    </row>
    <row r="194" spans="1:7" x14ac:dyDescent="0.45">
      <c r="A194" s="1" t="s">
        <v>192</v>
      </c>
      <c r="B194" s="24">
        <v>3</v>
      </c>
      <c r="C194" s="2">
        <v>0</v>
      </c>
      <c r="D194" s="18"/>
      <c r="E194" s="17" t="s">
        <v>424</v>
      </c>
      <c r="F194" s="14"/>
      <c r="G194" s="8"/>
    </row>
    <row r="195" spans="1:7" x14ac:dyDescent="0.45">
      <c r="A195" s="1" t="s">
        <v>193</v>
      </c>
      <c r="B195" s="24">
        <v>1</v>
      </c>
      <c r="C195" s="2">
        <v>100</v>
      </c>
      <c r="D195" s="18"/>
      <c r="E195" s="17" t="s">
        <v>425</v>
      </c>
      <c r="F195" s="14"/>
      <c r="G195" s="8"/>
    </row>
    <row r="196" spans="1:7" x14ac:dyDescent="0.45">
      <c r="A196" s="1" t="s">
        <v>194</v>
      </c>
      <c r="B196" s="24">
        <v>1</v>
      </c>
      <c r="C196" s="2">
        <v>40</v>
      </c>
      <c r="D196" s="18"/>
      <c r="E196" s="17" t="s">
        <v>426</v>
      </c>
      <c r="F196" s="14"/>
      <c r="G196" s="8"/>
    </row>
    <row r="197" spans="1:7" x14ac:dyDescent="0.45">
      <c r="A197" s="1" t="s">
        <v>195</v>
      </c>
      <c r="B197" s="24">
        <v>2</v>
      </c>
      <c r="C197" s="2">
        <v>45</v>
      </c>
      <c r="D197" s="18"/>
      <c r="E197" s="17" t="s">
        <v>427</v>
      </c>
      <c r="F197" s="14"/>
      <c r="G197" s="8"/>
    </row>
    <row r="198" spans="1:7" x14ac:dyDescent="0.45">
      <c r="A198" s="1" t="s">
        <v>196</v>
      </c>
      <c r="B198" s="24">
        <v>1</v>
      </c>
      <c r="C198" s="2">
        <v>100</v>
      </c>
      <c r="D198" s="18"/>
      <c r="E198" s="17" t="s">
        <v>428</v>
      </c>
      <c r="F198" s="14"/>
      <c r="G198" s="8"/>
    </row>
    <row r="199" spans="1:7" x14ac:dyDescent="0.45">
      <c r="A199" s="1" t="s">
        <v>197</v>
      </c>
      <c r="B199" s="24">
        <v>2</v>
      </c>
      <c r="C199" s="2">
        <v>60</v>
      </c>
      <c r="D199" s="18">
        <v>60</v>
      </c>
      <c r="E199" s="17" t="s">
        <v>429</v>
      </c>
      <c r="F199" s="14"/>
      <c r="G199" s="8"/>
    </row>
    <row r="200" spans="1:7" x14ac:dyDescent="0.45">
      <c r="A200" s="1" t="s">
        <v>198</v>
      </c>
      <c r="B200" s="24">
        <v>1</v>
      </c>
      <c r="C200" s="2">
        <v>80</v>
      </c>
      <c r="D200" s="18"/>
      <c r="E200" s="17" t="s">
        <v>430</v>
      </c>
      <c r="F200" s="14"/>
      <c r="G200" s="8"/>
    </row>
    <row r="201" spans="1:7" x14ac:dyDescent="0.45">
      <c r="A201" s="1" t="s">
        <v>199</v>
      </c>
      <c r="B201" s="24">
        <v>1</v>
      </c>
      <c r="C201" s="2">
        <v>100</v>
      </c>
      <c r="D201" s="18"/>
      <c r="E201" s="17" t="s">
        <v>431</v>
      </c>
      <c r="F201" s="14"/>
      <c r="G201" s="8"/>
    </row>
    <row r="202" spans="1:7" x14ac:dyDescent="0.45">
      <c r="A202" s="1" t="s">
        <v>200</v>
      </c>
      <c r="B202" s="24">
        <v>3</v>
      </c>
      <c r="C202" s="2">
        <v>0</v>
      </c>
      <c r="D202" s="18"/>
      <c r="E202" s="17" t="s">
        <v>432</v>
      </c>
      <c r="F202" s="14"/>
      <c r="G202" s="8"/>
    </row>
    <row r="203" spans="1:7" x14ac:dyDescent="0.45">
      <c r="A203" s="1" t="s">
        <v>201</v>
      </c>
      <c r="B203" s="24">
        <v>2</v>
      </c>
      <c r="C203" s="2">
        <v>40</v>
      </c>
      <c r="D203" s="18"/>
      <c r="E203" s="17" t="s">
        <v>433</v>
      </c>
      <c r="F203" s="14"/>
      <c r="G203" s="8"/>
    </row>
    <row r="204" spans="1:7" x14ac:dyDescent="0.45">
      <c r="A204" s="1" t="s">
        <v>202</v>
      </c>
      <c r="B204" s="24">
        <v>2</v>
      </c>
      <c r="C204" s="2"/>
      <c r="D204" s="18" t="s">
        <v>203</v>
      </c>
      <c r="E204" s="17" t="s">
        <v>434</v>
      </c>
      <c r="F204" s="14"/>
      <c r="G204" s="8"/>
    </row>
    <row r="205" spans="1:7" x14ac:dyDescent="0.45">
      <c r="A205" s="1" t="s">
        <v>204</v>
      </c>
      <c r="B205" s="24">
        <v>2</v>
      </c>
      <c r="C205" s="2"/>
      <c r="D205" s="18" t="s">
        <v>205</v>
      </c>
      <c r="E205" s="17" t="s">
        <v>434</v>
      </c>
      <c r="F205" s="14"/>
      <c r="G205" s="8"/>
    </row>
    <row r="206" spans="1:7" x14ac:dyDescent="0.45">
      <c r="A206" s="13" t="s">
        <v>513</v>
      </c>
      <c r="B206" s="24">
        <v>1</v>
      </c>
      <c r="C206" s="2">
        <v>30</v>
      </c>
      <c r="D206" s="18"/>
      <c r="E206" s="19" t="s">
        <v>531</v>
      </c>
      <c r="F206" s="14"/>
      <c r="G206" s="8"/>
    </row>
    <row r="207" spans="1:7" x14ac:dyDescent="0.45">
      <c r="A207" s="1" t="s">
        <v>206</v>
      </c>
      <c r="B207" s="24">
        <v>2</v>
      </c>
      <c r="C207" s="2"/>
      <c r="D207" s="18">
        <v>100</v>
      </c>
      <c r="E207" s="17" t="s">
        <v>435</v>
      </c>
      <c r="F207" s="14"/>
      <c r="G207" s="8"/>
    </row>
    <row r="208" spans="1:7" x14ac:dyDescent="0.45">
      <c r="A208" s="1" t="s">
        <v>207</v>
      </c>
      <c r="B208" s="24">
        <v>2</v>
      </c>
      <c r="C208" s="2">
        <v>30</v>
      </c>
      <c r="D208" s="18" t="s">
        <v>208</v>
      </c>
      <c r="E208" s="17" t="s">
        <v>436</v>
      </c>
      <c r="F208" s="14"/>
      <c r="G208" s="8"/>
    </row>
    <row r="209" spans="1:7" x14ac:dyDescent="0.45">
      <c r="A209" s="1" t="s">
        <v>209</v>
      </c>
      <c r="B209" s="24">
        <v>5</v>
      </c>
      <c r="C209" s="2"/>
      <c r="D209" s="18"/>
      <c r="E209" s="17" t="s">
        <v>437</v>
      </c>
      <c r="F209" s="14"/>
      <c r="G209" s="8"/>
    </row>
    <row r="210" spans="1:7" x14ac:dyDescent="0.45">
      <c r="A210" s="1" t="s">
        <v>210</v>
      </c>
      <c r="B210" s="24">
        <v>1</v>
      </c>
      <c r="C210" s="2">
        <v>30</v>
      </c>
      <c r="D210" s="18"/>
      <c r="E210" s="17" t="s">
        <v>438</v>
      </c>
      <c r="F210" s="14"/>
      <c r="G210" s="8"/>
    </row>
    <row r="211" spans="1:7" x14ac:dyDescent="0.45">
      <c r="A211" s="1" t="s">
        <v>211</v>
      </c>
      <c r="B211" s="24">
        <v>1</v>
      </c>
      <c r="C211" s="2">
        <v>50</v>
      </c>
      <c r="D211" s="18"/>
      <c r="E211" s="17" t="s">
        <v>439</v>
      </c>
      <c r="F211" s="14"/>
      <c r="G211" s="8"/>
    </row>
    <row r="212" spans="1:7" x14ac:dyDescent="0.45">
      <c r="A212" s="1" t="s">
        <v>212</v>
      </c>
      <c r="B212" s="24">
        <v>3</v>
      </c>
      <c r="C212" s="2">
        <v>0</v>
      </c>
      <c r="D212" s="18">
        <v>50</v>
      </c>
      <c r="E212" s="17" t="s">
        <v>440</v>
      </c>
      <c r="F212" s="14"/>
      <c r="G212" s="8"/>
    </row>
    <row r="213" spans="1:7" x14ac:dyDescent="0.45">
      <c r="A213" s="1" t="s">
        <v>213</v>
      </c>
      <c r="B213" s="24">
        <v>1</v>
      </c>
      <c r="C213" s="2">
        <v>50</v>
      </c>
      <c r="D213" s="18"/>
      <c r="E213" s="17" t="s">
        <v>441</v>
      </c>
      <c r="F213" s="14"/>
      <c r="G213" s="8"/>
    </row>
    <row r="214" spans="1:7" ht="14.25" x14ac:dyDescent="0.45">
      <c r="A214" s="1" t="s">
        <v>214</v>
      </c>
      <c r="B214" s="24">
        <v>1</v>
      </c>
      <c r="C214" s="2">
        <v>20</v>
      </c>
      <c r="D214" s="18"/>
      <c r="E214" s="17" t="s">
        <v>442</v>
      </c>
      <c r="F214" s="2"/>
      <c r="G214" s="2"/>
    </row>
    <row r="215" spans="1:7" x14ac:dyDescent="0.45">
      <c r="A215" s="1" t="s">
        <v>215</v>
      </c>
      <c r="B215" s="24">
        <v>1</v>
      </c>
      <c r="C215" s="2">
        <v>150</v>
      </c>
      <c r="D215" s="18" t="s">
        <v>216</v>
      </c>
      <c r="E215" s="17" t="s">
        <v>443</v>
      </c>
      <c r="F215" s="14"/>
      <c r="G215" s="8"/>
    </row>
    <row r="216" spans="1:7" x14ac:dyDescent="0.45">
      <c r="A216" s="1" t="s">
        <v>217</v>
      </c>
      <c r="B216" s="24">
        <v>1</v>
      </c>
      <c r="C216" s="2">
        <v>80</v>
      </c>
      <c r="D216" s="18"/>
      <c r="E216" s="17" t="s">
        <v>444</v>
      </c>
      <c r="F216" s="14"/>
      <c r="G216" s="8"/>
    </row>
    <row r="217" spans="1:7" x14ac:dyDescent="0.45">
      <c r="A217" s="1" t="s">
        <v>218</v>
      </c>
      <c r="B217" s="24">
        <v>1</v>
      </c>
      <c r="C217" s="2">
        <v>0</v>
      </c>
      <c r="D217" s="18"/>
      <c r="E217" s="17" t="s">
        <v>445</v>
      </c>
      <c r="F217" s="14"/>
      <c r="G217" s="8"/>
    </row>
    <row r="218" spans="1:7" x14ac:dyDescent="0.45">
      <c r="A218" s="1" t="s">
        <v>219</v>
      </c>
      <c r="B218" s="24">
        <v>1</v>
      </c>
      <c r="C218" s="2">
        <v>100</v>
      </c>
      <c r="D218" s="18">
        <v>100</v>
      </c>
      <c r="E218" s="17" t="s">
        <v>446</v>
      </c>
      <c r="F218" s="14"/>
      <c r="G218" s="8"/>
    </row>
    <row r="219" spans="1:7" x14ac:dyDescent="0.45">
      <c r="A219" s="1" t="s">
        <v>220</v>
      </c>
      <c r="B219" s="24">
        <v>1</v>
      </c>
      <c r="C219" s="2">
        <v>50</v>
      </c>
      <c r="D219" s="18"/>
      <c r="E219" s="17" t="s">
        <v>447</v>
      </c>
      <c r="F219" s="14"/>
      <c r="G219" s="8"/>
    </row>
    <row r="220" spans="1:7" x14ac:dyDescent="0.45">
      <c r="A220" s="1" t="s">
        <v>221</v>
      </c>
      <c r="B220" s="24">
        <v>1</v>
      </c>
      <c r="C220" s="2">
        <v>50</v>
      </c>
      <c r="D220" s="18"/>
      <c r="E220" s="17" t="s">
        <v>448</v>
      </c>
      <c r="F220" s="14"/>
      <c r="G220" s="8"/>
    </row>
    <row r="221" spans="1:7" x14ac:dyDescent="0.45">
      <c r="A221" s="1" t="s">
        <v>222</v>
      </c>
      <c r="B221" s="24">
        <v>1</v>
      </c>
      <c r="C221" s="2">
        <v>80</v>
      </c>
      <c r="D221" s="18"/>
      <c r="E221" s="17" t="s">
        <v>449</v>
      </c>
      <c r="F221" s="14"/>
      <c r="G221" s="8"/>
    </row>
    <row r="222" spans="1:7" x14ac:dyDescent="0.45">
      <c r="A222" s="1" t="s">
        <v>223</v>
      </c>
      <c r="B222" s="24">
        <v>2</v>
      </c>
      <c r="C222" s="2">
        <v>0</v>
      </c>
      <c r="D222" s="18">
        <v>250</v>
      </c>
      <c r="E222" s="17" t="s">
        <v>450</v>
      </c>
      <c r="F222" s="14"/>
      <c r="G222" s="8"/>
    </row>
    <row r="223" spans="1:7" x14ac:dyDescent="0.45">
      <c r="A223" s="1" t="s">
        <v>224</v>
      </c>
      <c r="B223" s="24">
        <v>1</v>
      </c>
      <c r="C223" s="2">
        <v>50</v>
      </c>
      <c r="D223" s="18"/>
      <c r="E223" s="17" t="s">
        <v>451</v>
      </c>
      <c r="F223" s="14"/>
      <c r="G223" s="8"/>
    </row>
    <row r="224" spans="1:7" x14ac:dyDescent="0.45">
      <c r="A224" s="1" t="s">
        <v>225</v>
      </c>
      <c r="B224" s="24">
        <v>1</v>
      </c>
      <c r="C224" s="2">
        <v>50</v>
      </c>
      <c r="D224" s="18"/>
      <c r="E224" s="17" t="s">
        <v>452</v>
      </c>
      <c r="F224" s="14"/>
      <c r="G224" s="8"/>
    </row>
    <row r="225" spans="1:7" x14ac:dyDescent="0.45">
      <c r="A225" s="1" t="s">
        <v>226</v>
      </c>
      <c r="B225" s="24">
        <v>3</v>
      </c>
      <c r="C225" s="2"/>
      <c r="D225" s="18" t="s">
        <v>227</v>
      </c>
      <c r="E225" s="17" t="s">
        <v>453</v>
      </c>
      <c r="F225" s="14"/>
      <c r="G225" s="8"/>
    </row>
    <row r="226" spans="1:7" x14ac:dyDescent="0.45">
      <c r="A226" s="1" t="s">
        <v>228</v>
      </c>
      <c r="B226" s="24">
        <v>3</v>
      </c>
      <c r="C226" s="2"/>
      <c r="D226" s="18"/>
      <c r="E226" s="17" t="s">
        <v>454</v>
      </c>
      <c r="F226" s="14"/>
      <c r="G226" s="8"/>
    </row>
    <row r="227" spans="1:7" x14ac:dyDescent="0.45">
      <c r="A227" s="1" t="s">
        <v>229</v>
      </c>
      <c r="B227" s="24">
        <v>1</v>
      </c>
      <c r="C227" s="2"/>
      <c r="D227" s="18">
        <v>100</v>
      </c>
      <c r="E227" s="17" t="s">
        <v>455</v>
      </c>
      <c r="F227" s="14"/>
      <c r="G227" s="8"/>
    </row>
    <row r="228" spans="1:7" x14ac:dyDescent="0.45">
      <c r="A228" s="1" t="s">
        <v>230</v>
      </c>
      <c r="B228" s="24">
        <v>4</v>
      </c>
      <c r="C228" s="2"/>
      <c r="D228" s="18"/>
      <c r="E228" s="17" t="s">
        <v>456</v>
      </c>
      <c r="F228" s="14"/>
      <c r="G228" s="8"/>
    </row>
    <row r="229" spans="1:7" x14ac:dyDescent="0.45">
      <c r="A229" s="1" t="s">
        <v>231</v>
      </c>
      <c r="B229" s="24">
        <v>2</v>
      </c>
      <c r="C229" s="2">
        <v>50</v>
      </c>
      <c r="D229" s="18" t="s">
        <v>232</v>
      </c>
      <c r="E229" s="21" t="s">
        <v>494</v>
      </c>
      <c r="F229" s="14"/>
      <c r="G229" s="8"/>
    </row>
    <row r="230" spans="1:7" x14ac:dyDescent="0.45">
      <c r="A230" s="1" t="s">
        <v>233</v>
      </c>
      <c r="B230" s="24">
        <v>1</v>
      </c>
      <c r="C230" s="2">
        <v>40</v>
      </c>
      <c r="D230" s="18"/>
      <c r="E230" s="17" t="s">
        <v>457</v>
      </c>
      <c r="F230" s="14"/>
      <c r="G230" s="8"/>
    </row>
    <row r="231" spans="1:7" x14ac:dyDescent="0.45">
      <c r="A231" s="1" t="s">
        <v>234</v>
      </c>
      <c r="B231" s="24">
        <v>1</v>
      </c>
      <c r="C231" s="2">
        <v>40</v>
      </c>
      <c r="D231" s="18"/>
      <c r="E231" s="17" t="s">
        <v>458</v>
      </c>
      <c r="F231" s="14"/>
      <c r="G231" s="8"/>
    </row>
    <row r="232" spans="1:7" x14ac:dyDescent="0.45">
      <c r="A232" s="1" t="s">
        <v>235</v>
      </c>
      <c r="B232" s="24">
        <v>1</v>
      </c>
      <c r="C232" s="2">
        <v>40</v>
      </c>
      <c r="D232" s="18"/>
      <c r="E232" s="17" t="s">
        <v>459</v>
      </c>
      <c r="F232" s="14"/>
      <c r="G232" s="8"/>
    </row>
    <row r="233" spans="1:7" x14ac:dyDescent="0.45">
      <c r="A233" s="1" t="s">
        <v>236</v>
      </c>
      <c r="B233" s="24">
        <v>1</v>
      </c>
      <c r="C233" s="2">
        <v>40</v>
      </c>
      <c r="D233" s="18"/>
      <c r="E233" s="17" t="s">
        <v>460</v>
      </c>
      <c r="F233" s="14"/>
      <c r="G233" s="8"/>
    </row>
    <row r="234" spans="1:7" ht="14.25" x14ac:dyDescent="0.45">
      <c r="A234" s="1" t="s">
        <v>237</v>
      </c>
      <c r="B234" s="24">
        <v>2</v>
      </c>
      <c r="C234" s="2">
        <v>45</v>
      </c>
      <c r="D234" s="18"/>
      <c r="E234" s="17" t="s">
        <v>461</v>
      </c>
      <c r="F234" s="2"/>
    </row>
    <row r="235" spans="1:7" ht="14.25" x14ac:dyDescent="0.45">
      <c r="A235" s="1" t="s">
        <v>238</v>
      </c>
      <c r="B235" s="24">
        <v>1</v>
      </c>
      <c r="C235" s="2">
        <v>30</v>
      </c>
      <c r="D235" s="18"/>
      <c r="E235" s="17" t="s">
        <v>462</v>
      </c>
      <c r="F235" s="2"/>
    </row>
    <row r="236" spans="1:7" ht="14.25" x14ac:dyDescent="0.45">
      <c r="A236" s="1" t="s">
        <v>239</v>
      </c>
      <c r="B236" s="24">
        <v>4</v>
      </c>
      <c r="C236" s="2">
        <v>0</v>
      </c>
      <c r="D236" s="18">
        <v>80</v>
      </c>
      <c r="E236" s="17" t="s">
        <v>463</v>
      </c>
      <c r="F236" s="2"/>
    </row>
    <row r="237" spans="1:7" ht="14.25" x14ac:dyDescent="0.45">
      <c r="A237" s="1" t="s">
        <v>240</v>
      </c>
      <c r="B237" s="24">
        <v>3</v>
      </c>
      <c r="C237" s="2">
        <v>0</v>
      </c>
      <c r="D237" s="18"/>
      <c r="E237" s="17" t="s">
        <v>464</v>
      </c>
      <c r="F237" s="2"/>
    </row>
    <row r="238" spans="1:7" ht="14.25" x14ac:dyDescent="0.45">
      <c r="A238" s="1" t="s">
        <v>241</v>
      </c>
      <c r="B238" s="24">
        <v>1</v>
      </c>
      <c r="C238" s="2">
        <v>40</v>
      </c>
      <c r="D238" s="18"/>
      <c r="E238" s="21" t="s">
        <v>493</v>
      </c>
      <c r="F238" s="2"/>
    </row>
    <row r="239" spans="1:7" ht="14.25" x14ac:dyDescent="0.45">
      <c r="A239" s="1" t="s">
        <v>242</v>
      </c>
      <c r="B239" s="24">
        <v>1</v>
      </c>
      <c r="C239" s="2">
        <v>60</v>
      </c>
      <c r="D239" s="18"/>
      <c r="E239" s="17" t="s">
        <v>465</v>
      </c>
      <c r="F239" s="2"/>
    </row>
    <row r="240" spans="1:7" ht="14.25" x14ac:dyDescent="0.45">
      <c r="A240" s="1" t="s">
        <v>243</v>
      </c>
      <c r="B240" s="24">
        <v>1</v>
      </c>
      <c r="C240" s="2">
        <v>32</v>
      </c>
      <c r="D240" s="18" t="s">
        <v>244</v>
      </c>
      <c r="E240" s="17" t="s">
        <v>466</v>
      </c>
      <c r="F240" s="2"/>
    </row>
    <row r="241" spans="1:6" ht="14.25" x14ac:dyDescent="0.45">
      <c r="A241" s="1" t="s">
        <v>245</v>
      </c>
      <c r="B241" s="24">
        <v>4</v>
      </c>
      <c r="C241" s="2">
        <v>0</v>
      </c>
      <c r="D241" s="18">
        <v>100</v>
      </c>
      <c r="E241" s="17" t="s">
        <v>467</v>
      </c>
      <c r="F241" s="2"/>
    </row>
    <row r="242" spans="1:6" ht="14.25" x14ac:dyDescent="0.45">
      <c r="A242" s="1" t="s">
        <v>246</v>
      </c>
      <c r="B242" s="24">
        <v>3</v>
      </c>
      <c r="C242" s="2"/>
      <c r="D242" s="18"/>
      <c r="E242" s="17" t="s">
        <v>468</v>
      </c>
      <c r="F242" s="2"/>
    </row>
    <row r="243" spans="1:6" ht="14.25" x14ac:dyDescent="0.45">
      <c r="A243" s="1" t="s">
        <v>247</v>
      </c>
      <c r="B243" s="24">
        <v>1</v>
      </c>
      <c r="C243" s="2">
        <v>100</v>
      </c>
      <c r="D243" s="18"/>
      <c r="E243" s="17" t="s">
        <v>469</v>
      </c>
      <c r="F243" s="2"/>
    </row>
    <row r="244" spans="1:6" ht="14.25" x14ac:dyDescent="0.45">
      <c r="A244" s="1" t="s">
        <v>248</v>
      </c>
      <c r="B244" s="24">
        <v>1</v>
      </c>
      <c r="C244" s="2">
        <v>80</v>
      </c>
      <c r="D244" s="18">
        <v>80</v>
      </c>
      <c r="E244" s="17" t="s">
        <v>470</v>
      </c>
      <c r="F244" s="2"/>
    </row>
    <row r="245" spans="1:6" ht="14.25" x14ac:dyDescent="0.45">
      <c r="A245" s="1" t="s">
        <v>249</v>
      </c>
      <c r="B245" s="24">
        <v>1</v>
      </c>
      <c r="C245" s="2">
        <v>20</v>
      </c>
      <c r="D245" s="18"/>
      <c r="E245" s="17" t="s">
        <v>471</v>
      </c>
      <c r="F245" s="2"/>
    </row>
    <row r="246" spans="1:6" ht="14.25" x14ac:dyDescent="0.45">
      <c r="A246" s="1" t="s">
        <v>250</v>
      </c>
      <c r="B246" s="24">
        <v>2</v>
      </c>
      <c r="C246" s="2">
        <v>40</v>
      </c>
      <c r="D246" s="18">
        <v>80</v>
      </c>
      <c r="E246" s="17" t="s">
        <v>472</v>
      </c>
      <c r="F246" s="2"/>
    </row>
    <row r="247" spans="1:6" ht="14.25" x14ac:dyDescent="0.45">
      <c r="A247" s="1" t="s">
        <v>251</v>
      </c>
      <c r="B247" s="24">
        <v>1</v>
      </c>
      <c r="C247" s="2">
        <v>20</v>
      </c>
      <c r="D247" s="18"/>
      <c r="E247" s="17" t="s">
        <v>473</v>
      </c>
      <c r="F247" s="2"/>
    </row>
    <row r="248" spans="1:6" ht="14.25" x14ac:dyDescent="0.45">
      <c r="A248" s="1" t="s">
        <v>252</v>
      </c>
      <c r="B248" s="24">
        <v>1</v>
      </c>
      <c r="C248" s="2">
        <v>50</v>
      </c>
      <c r="D248" s="18" t="s">
        <v>253</v>
      </c>
      <c r="E248" s="17" t="s">
        <v>474</v>
      </c>
      <c r="F248" s="2"/>
    </row>
    <row r="249" spans="1:6" ht="14.25" x14ac:dyDescent="0.45">
      <c r="A249" s="1" t="s">
        <v>254</v>
      </c>
      <c r="B249" s="24">
        <v>1</v>
      </c>
      <c r="C249" s="2">
        <v>50</v>
      </c>
      <c r="D249" s="18">
        <v>100</v>
      </c>
      <c r="E249" s="17" t="s">
        <v>475</v>
      </c>
      <c r="F249" s="2"/>
    </row>
    <row r="250" spans="1:6" ht="14.25" x14ac:dyDescent="0.45">
      <c r="A250" s="1" t="s">
        <v>255</v>
      </c>
      <c r="B250" s="24">
        <v>1</v>
      </c>
      <c r="C250" s="2">
        <v>40</v>
      </c>
      <c r="D250" s="18"/>
      <c r="E250" s="17" t="s">
        <v>476</v>
      </c>
      <c r="F250" s="2"/>
    </row>
  </sheetData>
  <sortState xmlns:xlrd2="http://schemas.microsoft.com/office/spreadsheetml/2017/richdata2" ref="A2:E250">
    <sortCondition ref="A2:A250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E5BC-20DD-4F5E-8152-5759A93BDDD7}">
  <dimension ref="A1:E14"/>
  <sheetViews>
    <sheetView workbookViewId="0">
      <selection activeCell="D3" sqref="D3"/>
    </sheetView>
  </sheetViews>
  <sheetFormatPr defaultRowHeight="14.25" x14ac:dyDescent="0.45"/>
  <cols>
    <col min="1" max="1" width="45.53125" customWidth="1"/>
    <col min="4" max="4" width="61.53125" customWidth="1"/>
  </cols>
  <sheetData>
    <row r="1" spans="1:5" ht="15" x14ac:dyDescent="0.45">
      <c r="A1" s="4" t="s">
        <v>555</v>
      </c>
      <c r="D1" s="30" t="s">
        <v>556</v>
      </c>
      <c r="E1" s="6"/>
    </row>
    <row r="2" spans="1:5" ht="42.75" x14ac:dyDescent="0.45">
      <c r="A2" s="9" t="s">
        <v>259</v>
      </c>
      <c r="D2" s="27" t="s">
        <v>537</v>
      </c>
      <c r="E2" s="14" t="s">
        <v>542</v>
      </c>
    </row>
    <row r="3" spans="1:5" ht="28.5" x14ac:dyDescent="0.45">
      <c r="A3" s="9" t="s">
        <v>264</v>
      </c>
      <c r="D3" s="27" t="s">
        <v>538</v>
      </c>
      <c r="E3" s="14" t="s">
        <v>543</v>
      </c>
    </row>
    <row r="4" spans="1:5" ht="28.5" x14ac:dyDescent="0.45">
      <c r="A4" s="9" t="s">
        <v>260</v>
      </c>
      <c r="D4" s="27" t="s">
        <v>539</v>
      </c>
      <c r="E4" s="14" t="s">
        <v>544</v>
      </c>
    </row>
    <row r="5" spans="1:5" ht="15" x14ac:dyDescent="0.45">
      <c r="A5" s="9" t="s">
        <v>261</v>
      </c>
      <c r="D5" s="27" t="s">
        <v>540</v>
      </c>
      <c r="E5" s="14" t="s">
        <v>545</v>
      </c>
    </row>
    <row r="6" spans="1:5" ht="15" x14ac:dyDescent="0.45">
      <c r="A6" s="9" t="s">
        <v>262</v>
      </c>
      <c r="D6" s="27" t="s">
        <v>547</v>
      </c>
      <c r="E6" s="14" t="s">
        <v>546</v>
      </c>
    </row>
    <row r="7" spans="1:5" ht="15.4" x14ac:dyDescent="0.45">
      <c r="A7" s="9" t="s">
        <v>263</v>
      </c>
      <c r="D7" s="8" t="s">
        <v>541</v>
      </c>
      <c r="E7" s="14" t="s">
        <v>548</v>
      </c>
    </row>
    <row r="8" spans="1:5" ht="15.4" x14ac:dyDescent="0.45">
      <c r="A8" s="6"/>
      <c r="D8" s="8"/>
    </row>
    <row r="9" spans="1:5" ht="42.75" x14ac:dyDescent="0.45">
      <c r="A9" s="9" t="s">
        <v>495</v>
      </c>
      <c r="D9" s="31" t="s">
        <v>560</v>
      </c>
    </row>
    <row r="10" spans="1:5" ht="45" x14ac:dyDescent="0.45">
      <c r="A10" s="9" t="s">
        <v>532</v>
      </c>
      <c r="D10" s="27" t="s">
        <v>559</v>
      </c>
    </row>
    <row r="11" spans="1:5" ht="30" x14ac:dyDescent="0.45">
      <c r="A11" s="9" t="s">
        <v>533</v>
      </c>
      <c r="D11" s="27" t="s">
        <v>557</v>
      </c>
    </row>
    <row r="12" spans="1:5" ht="30" x14ac:dyDescent="0.45">
      <c r="A12" s="9" t="s">
        <v>534</v>
      </c>
      <c r="D12" s="27" t="s">
        <v>558</v>
      </c>
    </row>
    <row r="13" spans="1:5" ht="28.5" x14ac:dyDescent="0.45">
      <c r="A13" s="9" t="s">
        <v>535</v>
      </c>
    </row>
    <row r="14" spans="1:5" ht="28.5" x14ac:dyDescent="0.45">
      <c r="A14" s="9" t="s">
        <v>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356F-598E-4C00-8FF8-8A4C13337EB7}">
  <dimension ref="A1:L250"/>
  <sheetViews>
    <sheetView tabSelected="1" topLeftCell="A216" workbookViewId="0">
      <selection activeCell="I17" sqref="I17"/>
    </sheetView>
  </sheetViews>
  <sheetFormatPr defaultRowHeight="15.4" x14ac:dyDescent="0.45"/>
  <cols>
    <col min="1" max="1" width="37.1328125" style="7" customWidth="1"/>
    <col min="2" max="2" width="16.46484375" style="7" customWidth="1"/>
    <col min="3" max="3" width="14.6640625" style="26" customWidth="1"/>
    <col min="4" max="4" width="18.73046875" style="6" customWidth="1"/>
    <col min="5" max="5" width="19.1328125" style="26" customWidth="1"/>
    <col min="6" max="6" width="27" style="22" customWidth="1"/>
    <col min="7" max="7" width="17.3984375" style="26" customWidth="1"/>
    <col min="8" max="8" width="17.1328125" style="26" customWidth="1"/>
    <col min="9" max="9" width="60.9296875" style="6" customWidth="1"/>
    <col min="10" max="10" width="62.33203125" style="6" customWidth="1"/>
    <col min="11" max="11" width="18.73046875" style="6" customWidth="1"/>
    <col min="12" max="12" width="37.1328125" style="6" customWidth="1"/>
    <col min="13" max="16384" width="9.06640625" style="6"/>
  </cols>
  <sheetData>
    <row r="1" spans="1:10" ht="15" x14ac:dyDescent="0.45">
      <c r="A1" s="3" t="s">
        <v>258</v>
      </c>
      <c r="B1" s="3" t="s">
        <v>552</v>
      </c>
      <c r="C1" s="16" t="s">
        <v>554</v>
      </c>
      <c r="D1" s="4" t="s">
        <v>256</v>
      </c>
      <c r="E1" s="16" t="s">
        <v>257</v>
      </c>
      <c r="F1" s="23" t="s">
        <v>549</v>
      </c>
      <c r="G1" s="16" t="s">
        <v>550</v>
      </c>
      <c r="H1" s="16" t="s">
        <v>551</v>
      </c>
      <c r="I1" s="27"/>
    </row>
    <row r="2" spans="1:10" ht="15" x14ac:dyDescent="0.45">
      <c r="A2" s="1" t="s">
        <v>0</v>
      </c>
      <c r="B2" s="1">
        <v>3</v>
      </c>
      <c r="C2" s="18" t="s">
        <v>542</v>
      </c>
      <c r="D2" s="2"/>
      <c r="E2" s="18"/>
      <c r="F2" s="17" t="s">
        <v>265</v>
      </c>
      <c r="G2" s="26" t="str">
        <f>LEFT(F2,7)</f>
        <v>28.5763</v>
      </c>
      <c r="H2" s="26" t="str">
        <f>MID(F2,12,8)</f>
        <v xml:space="preserve"> 81.3676</v>
      </c>
      <c r="I2" s="27"/>
      <c r="J2" s="14"/>
    </row>
    <row r="3" spans="1:10" ht="16.899999999999999" customHeight="1" x14ac:dyDescent="0.45">
      <c r="A3" s="1" t="s">
        <v>6</v>
      </c>
      <c r="B3" s="1">
        <v>2</v>
      </c>
      <c r="C3" s="24" t="s">
        <v>542</v>
      </c>
      <c r="D3" s="2"/>
      <c r="E3" s="18"/>
      <c r="F3" s="17" t="s">
        <v>266</v>
      </c>
      <c r="G3" s="26" t="str">
        <f>LEFT(F3,7)</f>
        <v>32.3637</v>
      </c>
      <c r="H3" s="26" t="str">
        <f>MID(F3,12,8)</f>
        <v xml:space="preserve"> 86.2941</v>
      </c>
    </row>
    <row r="4" spans="1:10" ht="18" customHeight="1" x14ac:dyDescent="0.45">
      <c r="A4" s="1" t="s">
        <v>30</v>
      </c>
      <c r="B4" s="1">
        <v>2</v>
      </c>
      <c r="C4" s="24" t="s">
        <v>542</v>
      </c>
      <c r="D4" s="2"/>
      <c r="E4" s="18"/>
      <c r="F4" s="17" t="s">
        <v>290</v>
      </c>
      <c r="G4" s="26" t="str">
        <f>LEFT(F4,7)</f>
        <v>40.4482</v>
      </c>
      <c r="H4" s="26" t="str">
        <f>MID(F4,12,8)</f>
        <v xml:space="preserve"> 79.9243</v>
      </c>
    </row>
    <row r="5" spans="1:10" ht="14.25" x14ac:dyDescent="0.45">
      <c r="A5" s="1" t="s">
        <v>34</v>
      </c>
      <c r="B5" s="1">
        <v>1</v>
      </c>
      <c r="C5" s="24" t="s">
        <v>542</v>
      </c>
      <c r="D5" s="2"/>
      <c r="E5" s="18"/>
      <c r="F5" s="17" t="s">
        <v>294</v>
      </c>
      <c r="G5" s="26" t="str">
        <f>LEFT(F5,7)</f>
        <v>46.8163</v>
      </c>
      <c r="H5" s="26" t="str">
        <f>MID(F5,12,8)</f>
        <v xml:space="preserve"> 92.1064</v>
      </c>
    </row>
    <row r="6" spans="1:10" ht="14.25" x14ac:dyDescent="0.45">
      <c r="A6" s="1" t="s">
        <v>48</v>
      </c>
      <c r="B6" s="1">
        <v>3</v>
      </c>
      <c r="C6" s="24" t="s">
        <v>542</v>
      </c>
      <c r="D6" s="2">
        <v>0</v>
      </c>
      <c r="E6" s="18"/>
      <c r="F6" s="17" t="s">
        <v>308</v>
      </c>
      <c r="G6" s="26" t="str">
        <f>LEFT(F6,7)</f>
        <v>36.3025</v>
      </c>
      <c r="H6" s="26" t="str">
        <f>MID(F6,12,8)</f>
        <v xml:space="preserve"> 82.3702</v>
      </c>
    </row>
    <row r="7" spans="1:10" ht="14.25" x14ac:dyDescent="0.45">
      <c r="A7" s="1" t="s">
        <v>79</v>
      </c>
      <c r="B7" s="1">
        <v>1</v>
      </c>
      <c r="C7" s="24" t="s">
        <v>542</v>
      </c>
      <c r="D7" s="2"/>
      <c r="E7" s="18"/>
      <c r="F7" s="17" t="s">
        <v>334</v>
      </c>
      <c r="G7" s="26" t="str">
        <f>LEFT(F7,7)</f>
        <v>40.6781</v>
      </c>
      <c r="H7" s="26" t="str">
        <f>MID(F7,12,8)</f>
        <v xml:space="preserve"> 74.2343</v>
      </c>
    </row>
    <row r="8" spans="1:10" ht="14.25" x14ac:dyDescent="0.45">
      <c r="A8" s="1" t="s">
        <v>120</v>
      </c>
      <c r="B8" s="1">
        <v>3</v>
      </c>
      <c r="C8" s="24" t="s">
        <v>542</v>
      </c>
      <c r="D8" s="2"/>
      <c r="E8" s="18"/>
      <c r="F8" s="17" t="s">
        <v>369</v>
      </c>
      <c r="G8" s="26" t="str">
        <f>LEFT(F8,7)</f>
        <v>40.0051</v>
      </c>
      <c r="H8" s="26" t="str">
        <f>MID(F8,12,8)</f>
        <v xml:space="preserve"> 75.2165</v>
      </c>
    </row>
    <row r="9" spans="1:10" ht="15" customHeight="1" x14ac:dyDescent="0.45">
      <c r="A9" s="1" t="s">
        <v>121</v>
      </c>
      <c r="B9" s="1">
        <v>3</v>
      </c>
      <c r="C9" s="24" t="s">
        <v>542</v>
      </c>
      <c r="D9" s="2"/>
      <c r="E9" s="18"/>
      <c r="F9" s="17" t="s">
        <v>370</v>
      </c>
      <c r="G9" s="26" t="str">
        <f>LEFT(F9,7)</f>
        <v>43.7595</v>
      </c>
      <c r="H9" s="26" t="str">
        <f>MID(F9,12,8)</f>
        <v xml:space="preserve"> 71.6883</v>
      </c>
    </row>
    <row r="10" spans="1:10" ht="14.25" x14ac:dyDescent="0.45">
      <c r="A10" s="1" t="s">
        <v>122</v>
      </c>
      <c r="B10" s="1">
        <v>3</v>
      </c>
      <c r="C10" s="24" t="s">
        <v>542</v>
      </c>
      <c r="D10" s="2"/>
      <c r="E10" s="18"/>
      <c r="F10" s="17" t="s">
        <v>371</v>
      </c>
      <c r="G10" s="26" t="str">
        <f>LEFT(F10,7)</f>
        <v>41.4192</v>
      </c>
      <c r="H10" s="26" t="str">
        <f>MID(F10,12,8)</f>
        <v xml:space="preserve"> 72.8927</v>
      </c>
    </row>
    <row r="11" spans="1:10" ht="14.25" x14ac:dyDescent="0.45">
      <c r="A11" s="1" t="s">
        <v>125</v>
      </c>
      <c r="B11" s="1">
        <v>3</v>
      </c>
      <c r="C11" s="24" t="s">
        <v>542</v>
      </c>
      <c r="D11" s="2">
        <v>0</v>
      </c>
      <c r="E11" s="18"/>
      <c r="F11" s="17" t="s">
        <v>373</v>
      </c>
      <c r="G11" s="26" t="str">
        <f>LEFT(F11,7)</f>
        <v>39.7896</v>
      </c>
      <c r="H11" s="26" t="str">
        <f>MID(F11,12,8)</f>
        <v xml:space="preserve"> 105.031</v>
      </c>
    </row>
    <row r="12" spans="1:10" ht="16.149999999999999" customHeight="1" x14ac:dyDescent="0.45">
      <c r="A12" s="1" t="s">
        <v>153</v>
      </c>
      <c r="B12" s="1">
        <v>3</v>
      </c>
      <c r="C12" s="24" t="s">
        <v>542</v>
      </c>
      <c r="D12" s="2"/>
      <c r="E12" s="18"/>
      <c r="F12" s="17" t="s">
        <v>392</v>
      </c>
      <c r="G12" s="26" t="str">
        <f>LEFT(F12,7)</f>
        <v>29.8884</v>
      </c>
      <c r="H12" s="26" t="str">
        <f>MID(F12,12,8)</f>
        <v xml:space="preserve"> 97.9384</v>
      </c>
    </row>
    <row r="13" spans="1:10" ht="17.25" customHeight="1" x14ac:dyDescent="0.45">
      <c r="A13" s="1" t="s">
        <v>177</v>
      </c>
      <c r="B13" s="1">
        <v>3</v>
      </c>
      <c r="C13" s="24" t="s">
        <v>542</v>
      </c>
      <c r="D13" s="2">
        <v>0</v>
      </c>
      <c r="E13" s="18"/>
      <c r="F13" s="17" t="s">
        <v>412</v>
      </c>
      <c r="G13" s="26" t="str">
        <f>LEFT(F13,7)</f>
        <v>39.7097</v>
      </c>
      <c r="H13" s="26" t="str">
        <f>MID(F13,12,8)</f>
        <v xml:space="preserve"> 86.1351</v>
      </c>
    </row>
    <row r="14" spans="1:10" ht="15" customHeight="1" x14ac:dyDescent="0.45">
      <c r="A14" s="1" t="s">
        <v>192</v>
      </c>
      <c r="B14" s="1">
        <v>3</v>
      </c>
      <c r="C14" s="24" t="s">
        <v>542</v>
      </c>
      <c r="D14" s="2">
        <v>0</v>
      </c>
      <c r="E14" s="18"/>
      <c r="F14" s="17" t="s">
        <v>424</v>
      </c>
      <c r="G14" s="26" t="str">
        <f>LEFT(F14,7)</f>
        <v>41.2548</v>
      </c>
      <c r="H14" s="26" t="str">
        <f>MID(F14,12,8)</f>
        <v xml:space="preserve"> 95.9757</v>
      </c>
    </row>
    <row r="15" spans="1:10" ht="10.15" hidden="1" customHeight="1" x14ac:dyDescent="0.45">
      <c r="A15" s="1" t="s">
        <v>13</v>
      </c>
      <c r="B15" s="1">
        <v>3</v>
      </c>
      <c r="C15" s="24">
        <v>3</v>
      </c>
      <c r="D15" s="2">
        <v>0</v>
      </c>
      <c r="E15" s="18" t="s">
        <v>14</v>
      </c>
      <c r="F15" s="18"/>
      <c r="G15" s="26" t="str">
        <f>LEFT(F15,7)</f>
        <v/>
      </c>
      <c r="H15" s="26" t="str">
        <f>MID(F15,12,8)</f>
        <v/>
      </c>
    </row>
    <row r="16" spans="1:10" ht="14.25" hidden="1" x14ac:dyDescent="0.45">
      <c r="A16" s="1" t="s">
        <v>15</v>
      </c>
      <c r="B16" s="1">
        <v>1</v>
      </c>
      <c r="C16" s="24">
        <v>1</v>
      </c>
      <c r="D16" s="2">
        <v>25</v>
      </c>
      <c r="E16" s="18">
        <v>50</v>
      </c>
      <c r="F16" s="18"/>
      <c r="G16" s="26" t="str">
        <f>LEFT(F16,7)</f>
        <v/>
      </c>
      <c r="H16" s="26" t="str">
        <f>MID(F16,12,8)</f>
        <v/>
      </c>
    </row>
    <row r="17" spans="1:12" ht="16.899999999999999" customHeight="1" x14ac:dyDescent="0.45">
      <c r="A17" s="1" t="s">
        <v>200</v>
      </c>
      <c r="B17" s="1">
        <v>3</v>
      </c>
      <c r="C17" s="24" t="s">
        <v>542</v>
      </c>
      <c r="D17" s="2">
        <v>0</v>
      </c>
      <c r="E17" s="18"/>
      <c r="F17" s="17" t="s">
        <v>432</v>
      </c>
      <c r="G17" s="26" t="str">
        <f>LEFT(F17,7)</f>
        <v>32.7501</v>
      </c>
      <c r="H17" s="26" t="str">
        <f>MID(F17,12,8)</f>
        <v xml:space="preserve"> 97.3689</v>
      </c>
    </row>
    <row r="18" spans="1:12" ht="14.25" x14ac:dyDescent="0.45">
      <c r="A18" s="1" t="s">
        <v>218</v>
      </c>
      <c r="B18" s="1">
        <v>1</v>
      </c>
      <c r="C18" s="24" t="s">
        <v>542</v>
      </c>
      <c r="D18" s="2">
        <v>0</v>
      </c>
      <c r="E18" s="18"/>
      <c r="F18" s="17" t="s">
        <v>445</v>
      </c>
      <c r="G18" s="26" t="str">
        <f>LEFT(F18,7)</f>
        <v>35.0459</v>
      </c>
      <c r="H18" s="26" t="str">
        <f>MID(F18,12,8)</f>
        <v xml:space="preserve"> 85.2953</v>
      </c>
    </row>
    <row r="19" spans="1:12" ht="14.25" x14ac:dyDescent="0.45">
      <c r="A19" s="1" t="s">
        <v>228</v>
      </c>
      <c r="B19" s="1">
        <v>3</v>
      </c>
      <c r="C19" s="24" t="s">
        <v>542</v>
      </c>
      <c r="D19" s="2"/>
      <c r="E19" s="18"/>
      <c r="F19" s="17" t="s">
        <v>454</v>
      </c>
      <c r="G19" s="26" t="str">
        <f>LEFT(F19,7)</f>
        <v>41.6580</v>
      </c>
      <c r="H19" s="26" t="str">
        <f>MID(F19,12,8)</f>
        <v xml:space="preserve"> 83.6141</v>
      </c>
    </row>
    <row r="20" spans="1:12" ht="14.25" x14ac:dyDescent="0.45">
      <c r="A20" s="1" t="s">
        <v>240</v>
      </c>
      <c r="B20" s="1">
        <v>3</v>
      </c>
      <c r="C20" s="24" t="s">
        <v>542</v>
      </c>
      <c r="D20" s="2">
        <v>0</v>
      </c>
      <c r="E20" s="18"/>
      <c r="F20" s="17" t="s">
        <v>464</v>
      </c>
      <c r="G20" s="26" t="str">
        <f>LEFT(F20,7)</f>
        <v>42.3591</v>
      </c>
      <c r="H20" s="26" t="str">
        <f>MID(F20,12,8)</f>
        <v xml:space="preserve"> 83.0665</v>
      </c>
    </row>
    <row r="21" spans="1:12" ht="14.25" x14ac:dyDescent="0.45">
      <c r="A21" s="1" t="s">
        <v>246</v>
      </c>
      <c r="B21" s="1">
        <v>3</v>
      </c>
      <c r="C21" s="24" t="s">
        <v>542</v>
      </c>
      <c r="D21" s="2"/>
      <c r="E21" s="18"/>
      <c r="F21" s="17" t="s">
        <v>468</v>
      </c>
      <c r="G21" s="26" t="str">
        <f>LEFT(F21,7)</f>
        <v>42.2837</v>
      </c>
      <c r="H21" s="26" t="str">
        <f>MID(F21,12,8)</f>
        <v xml:space="preserve"> 85.6103</v>
      </c>
    </row>
    <row r="22" spans="1:12" ht="15" x14ac:dyDescent="0.45">
      <c r="A22" s="1" t="s">
        <v>3</v>
      </c>
      <c r="B22" s="1">
        <v>1</v>
      </c>
      <c r="C22" s="18" t="s">
        <v>543</v>
      </c>
      <c r="D22" s="2">
        <v>20</v>
      </c>
      <c r="E22" s="18"/>
      <c r="F22" s="17" t="s">
        <v>268</v>
      </c>
      <c r="G22" s="26" t="str">
        <f>LEFT(F22,7)</f>
        <v>42.1129</v>
      </c>
      <c r="H22" s="26" t="str">
        <f>MID(F22,12,8)</f>
        <v xml:space="preserve"> 72.5571</v>
      </c>
      <c r="I22" s="27"/>
      <c r="J22" s="14"/>
    </row>
    <row r="23" spans="1:12" ht="14.25" x14ac:dyDescent="0.45">
      <c r="A23" s="1" t="s">
        <v>10</v>
      </c>
      <c r="B23" s="1">
        <v>2</v>
      </c>
      <c r="C23" s="24" t="s">
        <v>543</v>
      </c>
      <c r="D23" s="2">
        <v>30</v>
      </c>
      <c r="E23" s="18"/>
      <c r="F23" s="17" t="s">
        <v>274</v>
      </c>
      <c r="G23" s="26" t="str">
        <f>LEFT(F23,7)</f>
        <v>40.1936</v>
      </c>
      <c r="H23" s="26" t="str">
        <f>MID(F23,12,8)</f>
        <v xml:space="preserve"> 92.5890</v>
      </c>
    </row>
    <row r="24" spans="1:12" ht="14.25" x14ac:dyDescent="0.45">
      <c r="A24" s="1" t="s">
        <v>17</v>
      </c>
      <c r="B24" s="1">
        <v>2</v>
      </c>
      <c r="C24" s="24" t="s">
        <v>543</v>
      </c>
      <c r="D24" s="2">
        <v>30</v>
      </c>
      <c r="E24" s="18"/>
      <c r="F24" s="17" t="s">
        <v>278</v>
      </c>
      <c r="G24" s="26" t="str">
        <f>LEFT(F24,7)</f>
        <v>42.3505</v>
      </c>
      <c r="H24" s="26" t="str">
        <f>MID(F24,12,8)</f>
        <v xml:space="preserve"> 71.1054</v>
      </c>
    </row>
    <row r="25" spans="1:12" ht="14.25" x14ac:dyDescent="0.45">
      <c r="A25" s="28" t="s">
        <v>18</v>
      </c>
      <c r="B25" s="28">
        <v>2</v>
      </c>
      <c r="C25" s="24" t="s">
        <v>543</v>
      </c>
      <c r="D25" s="2">
        <v>40</v>
      </c>
      <c r="E25" s="18">
        <v>100</v>
      </c>
      <c r="F25" s="17" t="s">
        <v>279</v>
      </c>
      <c r="G25" s="26" t="str">
        <f>LEFT(F25,7)</f>
        <v>40.6978</v>
      </c>
      <c r="H25" s="26" t="str">
        <f>MID(F25,12,8)</f>
        <v xml:space="preserve"> 89.6153</v>
      </c>
    </row>
    <row r="26" spans="1:12" ht="14.25" x14ac:dyDescent="0.45">
      <c r="A26" s="1" t="s">
        <v>19</v>
      </c>
      <c r="B26" s="1">
        <v>1</v>
      </c>
      <c r="C26" s="24" t="s">
        <v>543</v>
      </c>
      <c r="D26" s="2">
        <v>40</v>
      </c>
      <c r="E26" s="18"/>
      <c r="F26" s="17" t="s">
        <v>280</v>
      </c>
      <c r="G26" s="26" t="str">
        <f>LEFT(F26,7)</f>
        <v>34.3030</v>
      </c>
      <c r="H26" s="26" t="str">
        <f>MID(F26,12,8)</f>
        <v xml:space="preserve"> 83.8218</v>
      </c>
      <c r="L26" s="10"/>
    </row>
    <row r="27" spans="1:12" ht="14.25" x14ac:dyDescent="0.45">
      <c r="A27" s="1" t="s">
        <v>28</v>
      </c>
      <c r="B27" s="1">
        <v>2</v>
      </c>
      <c r="C27" s="24" t="s">
        <v>543</v>
      </c>
      <c r="D27" s="2">
        <v>40</v>
      </c>
      <c r="E27" s="18"/>
      <c r="F27" s="17" t="s">
        <v>289</v>
      </c>
      <c r="G27" s="26" t="str">
        <f>LEFT(F27,7)</f>
        <v>33.7933</v>
      </c>
      <c r="H27" s="26" t="str">
        <f>MID(F27,12,8)</f>
        <v xml:space="preserve"> 117.851</v>
      </c>
    </row>
    <row r="28" spans="1:12" ht="14.25" x14ac:dyDescent="0.45">
      <c r="A28" s="1" t="s">
        <v>29</v>
      </c>
      <c r="B28" s="1">
        <v>2</v>
      </c>
      <c r="C28" s="24" t="s">
        <v>543</v>
      </c>
      <c r="D28" s="2">
        <v>40</v>
      </c>
      <c r="E28" s="18"/>
      <c r="F28" s="17" t="s">
        <v>289</v>
      </c>
      <c r="G28" s="26" t="str">
        <f>LEFT(F28,7)</f>
        <v>33.7933</v>
      </c>
      <c r="H28" s="26" t="str">
        <f>MID(F28,12,8)</f>
        <v xml:space="preserve"> 117.851</v>
      </c>
    </row>
    <row r="29" spans="1:12" ht="14.25" x14ac:dyDescent="0.45">
      <c r="A29" s="1" t="s">
        <v>31</v>
      </c>
      <c r="B29" s="1">
        <v>1</v>
      </c>
      <c r="C29" s="24" t="s">
        <v>543</v>
      </c>
      <c r="D29" s="2">
        <v>30</v>
      </c>
      <c r="E29" s="18"/>
      <c r="F29" s="17" t="s">
        <v>291</v>
      </c>
      <c r="G29" s="26" t="str">
        <f>LEFT(F29,7)</f>
        <v>42.5093</v>
      </c>
      <c r="H29" s="26" t="str">
        <f>MID(F29,12,8)</f>
        <v xml:space="preserve"> 90.6914</v>
      </c>
    </row>
    <row r="30" spans="1:12" ht="14.25" x14ac:dyDescent="0.45">
      <c r="A30" s="1" t="s">
        <v>37</v>
      </c>
      <c r="B30" s="1">
        <v>2</v>
      </c>
      <c r="C30" s="24" t="s">
        <v>543</v>
      </c>
      <c r="D30" s="2">
        <v>40</v>
      </c>
      <c r="E30" s="18"/>
      <c r="F30" s="17" t="s">
        <v>297</v>
      </c>
      <c r="G30" s="26" t="str">
        <f>LEFT(F30,7)</f>
        <v>43.2542</v>
      </c>
      <c r="H30" s="26" t="str">
        <f>MID(F30,12,8)</f>
        <v xml:space="preserve"> 87.9155</v>
      </c>
    </row>
    <row r="31" spans="1:12" ht="14.25" x14ac:dyDescent="0.45">
      <c r="A31" s="1" t="s">
        <v>42</v>
      </c>
      <c r="B31" s="1">
        <v>1</v>
      </c>
      <c r="C31" s="24" t="s">
        <v>543</v>
      </c>
      <c r="D31" s="2">
        <v>40</v>
      </c>
      <c r="E31" s="18"/>
      <c r="F31" s="17" t="s">
        <v>302</v>
      </c>
      <c r="G31" s="26" t="str">
        <f>LEFT(F31,7)</f>
        <v>40.5388</v>
      </c>
      <c r="H31" s="26" t="str">
        <f>MID(F31,12,8)</f>
        <v xml:space="preserve"> 75.3793</v>
      </c>
    </row>
    <row r="32" spans="1:12" ht="14.25" x14ac:dyDescent="0.45">
      <c r="A32" s="1" t="s">
        <v>51</v>
      </c>
      <c r="B32" s="1">
        <v>1</v>
      </c>
      <c r="C32" s="24" t="s">
        <v>543</v>
      </c>
      <c r="D32" s="2">
        <v>40</v>
      </c>
      <c r="E32" s="18"/>
      <c r="F32" s="17" t="s">
        <v>311</v>
      </c>
      <c r="G32" s="26" t="str">
        <f>LEFT(F32,7)</f>
        <v>36.7725</v>
      </c>
      <c r="H32" s="26" t="str">
        <f>MID(F32,12,8)</f>
        <v xml:space="preserve"> 81.8292</v>
      </c>
    </row>
    <row r="33" spans="1:9" ht="14.25" x14ac:dyDescent="0.45">
      <c r="A33" s="28" t="s">
        <v>54</v>
      </c>
      <c r="B33" s="28">
        <v>1</v>
      </c>
      <c r="C33" s="24" t="s">
        <v>543</v>
      </c>
      <c r="D33" s="2">
        <v>20</v>
      </c>
      <c r="E33" s="18">
        <v>60</v>
      </c>
      <c r="F33" s="17" t="s">
        <v>313</v>
      </c>
      <c r="G33" s="26" t="str">
        <f>LEFT(F33,7)</f>
        <v>30.4264</v>
      </c>
      <c r="H33" s="26" t="str">
        <f>MID(F33,12,8)</f>
        <v xml:space="preserve"> 84.2877</v>
      </c>
    </row>
    <row r="34" spans="1:9" ht="14.25" x14ac:dyDescent="0.45">
      <c r="A34" s="1" t="s">
        <v>55</v>
      </c>
      <c r="B34" s="1">
        <v>1</v>
      </c>
      <c r="C34" s="24" t="s">
        <v>543</v>
      </c>
      <c r="D34" s="2">
        <v>10</v>
      </c>
      <c r="E34" s="18"/>
      <c r="F34" s="17" t="s">
        <v>314</v>
      </c>
      <c r="G34" s="26" t="str">
        <f>LEFT(F34,7)</f>
        <v>26.4643</v>
      </c>
      <c r="H34" s="26" t="str">
        <f>MID(F34,12,8)</f>
        <v xml:space="preserve"> 81.7734</v>
      </c>
      <c r="I34" s="11"/>
    </row>
    <row r="35" spans="1:9" ht="14.25" x14ac:dyDescent="0.45">
      <c r="A35" s="1" t="s">
        <v>57</v>
      </c>
      <c r="B35" s="1">
        <v>1</v>
      </c>
      <c r="C35" s="24" t="s">
        <v>543</v>
      </c>
      <c r="D35" s="2">
        <v>25</v>
      </c>
      <c r="E35" s="18"/>
      <c r="F35" s="17" t="s">
        <v>316</v>
      </c>
      <c r="G35" s="26" t="str">
        <f>LEFT(F35,7)</f>
        <v>28.0314</v>
      </c>
      <c r="H35" s="26" t="str">
        <f>MID(F35,12,8)</f>
        <v xml:space="preserve"> 81.9450</v>
      </c>
    </row>
    <row r="36" spans="1:9" ht="14.25" x14ac:dyDescent="0.45">
      <c r="A36" s="1" t="s">
        <v>60</v>
      </c>
      <c r="B36" s="1">
        <v>1</v>
      </c>
      <c r="C36" s="24" t="s">
        <v>543</v>
      </c>
      <c r="D36" s="2">
        <v>40</v>
      </c>
      <c r="E36" s="18"/>
      <c r="F36" s="17" t="s">
        <v>318</v>
      </c>
      <c r="G36" s="26" t="str">
        <f>LEFT(F36,7)</f>
        <v>33.4493</v>
      </c>
      <c r="H36" s="26" t="str">
        <f>MID(F36,12,8)</f>
        <v xml:space="preserve"> 112.370</v>
      </c>
    </row>
    <row r="37" spans="1:9" ht="14.25" x14ac:dyDescent="0.45">
      <c r="A37" s="1" t="s">
        <v>61</v>
      </c>
      <c r="B37" s="1">
        <v>1</v>
      </c>
      <c r="C37" s="24" t="s">
        <v>543</v>
      </c>
      <c r="D37" s="2">
        <v>40</v>
      </c>
      <c r="E37" s="18"/>
      <c r="F37" s="17" t="s">
        <v>317</v>
      </c>
      <c r="G37" s="26" t="str">
        <f>LEFT(F37,7)</f>
        <v>42.7794</v>
      </c>
      <c r="H37" s="26" t="str">
        <f>MID(F37,12,8)</f>
        <v xml:space="preserve"> 72.0561</v>
      </c>
    </row>
    <row r="38" spans="1:9" ht="14.25" x14ac:dyDescent="0.45">
      <c r="A38" s="1" t="s">
        <v>69</v>
      </c>
      <c r="B38" s="1">
        <v>1</v>
      </c>
      <c r="C38" s="24" t="s">
        <v>543</v>
      </c>
      <c r="D38" s="2">
        <v>40</v>
      </c>
      <c r="E38" s="18"/>
      <c r="F38" s="17" t="s">
        <v>325</v>
      </c>
      <c r="G38" s="26" t="str">
        <f>LEFT(F38,7)</f>
        <v>37.0228</v>
      </c>
      <c r="H38" s="26" t="str">
        <f>MID(F38,12,8)</f>
        <v xml:space="preserve"> 76.3344</v>
      </c>
    </row>
    <row r="39" spans="1:9" ht="14.25" x14ac:dyDescent="0.45">
      <c r="A39" s="1" t="s">
        <v>75</v>
      </c>
      <c r="B39" s="1">
        <v>1</v>
      </c>
      <c r="C39" s="24" t="s">
        <v>543</v>
      </c>
      <c r="D39" s="2">
        <v>20</v>
      </c>
      <c r="E39" s="18"/>
      <c r="F39" s="17" t="s">
        <v>330</v>
      </c>
      <c r="G39" s="26" t="str">
        <f>LEFT(F39,7)</f>
        <v>44.8278</v>
      </c>
      <c r="H39" s="26" t="str">
        <f>MID(F39,12,8)</f>
        <v xml:space="preserve"> 68.7937</v>
      </c>
    </row>
    <row r="40" spans="1:9" ht="14.25" x14ac:dyDescent="0.45">
      <c r="A40" s="1" t="s">
        <v>78</v>
      </c>
      <c r="B40" s="1">
        <v>1</v>
      </c>
      <c r="C40" s="24" t="s">
        <v>543</v>
      </c>
      <c r="D40" s="2">
        <v>40</v>
      </c>
      <c r="E40" s="18"/>
      <c r="F40" s="17" t="s">
        <v>333</v>
      </c>
      <c r="G40" s="26" t="str">
        <f>LEFT(F40,7)</f>
        <v>39.1754</v>
      </c>
      <c r="H40" s="26" t="str">
        <f>MID(F40,12,8)</f>
        <v xml:space="preserve"> 86.5126</v>
      </c>
    </row>
    <row r="41" spans="1:9" ht="14.25" x14ac:dyDescent="0.45">
      <c r="A41" s="1" t="s">
        <v>500</v>
      </c>
      <c r="B41" s="1">
        <v>1</v>
      </c>
      <c r="C41" s="24" t="s">
        <v>543</v>
      </c>
      <c r="D41" s="2">
        <v>40</v>
      </c>
      <c r="E41" s="18"/>
      <c r="F41" s="18" t="s">
        <v>518</v>
      </c>
      <c r="G41" s="26" t="str">
        <f>LEFT(F41,7)</f>
        <v>42.4202</v>
      </c>
      <c r="H41" s="26" t="str">
        <f>MID(F41,12,8)</f>
        <v xml:space="preserve"> 76.4969</v>
      </c>
    </row>
    <row r="42" spans="1:9" ht="14.25" x14ac:dyDescent="0.45">
      <c r="A42" s="1" t="s">
        <v>502</v>
      </c>
      <c r="B42" s="1">
        <v>2</v>
      </c>
      <c r="C42" s="24" t="s">
        <v>543</v>
      </c>
      <c r="D42" s="2">
        <v>30</v>
      </c>
      <c r="E42" s="18"/>
      <c r="F42" s="19" t="s">
        <v>520</v>
      </c>
      <c r="G42" s="26" t="str">
        <f>LEFT(F42,7)</f>
        <v>40.3337</v>
      </c>
      <c r="H42" s="26" t="str">
        <f>MID(F42,12,8)</f>
        <v xml:space="preserve"> 76.5151</v>
      </c>
    </row>
    <row r="43" spans="1:9" ht="14.25" x14ac:dyDescent="0.45">
      <c r="A43" s="1" t="s">
        <v>81</v>
      </c>
      <c r="B43" s="1">
        <v>1</v>
      </c>
      <c r="C43" s="24" t="s">
        <v>543</v>
      </c>
      <c r="D43" s="2">
        <v>36</v>
      </c>
      <c r="E43" s="18"/>
      <c r="F43" s="17" t="s">
        <v>336</v>
      </c>
      <c r="G43" s="26" t="str">
        <f>LEFT(F43,7)</f>
        <v>40.6908</v>
      </c>
      <c r="H43" s="26" t="str">
        <f>MID(F43,12,8)</f>
        <v xml:space="preserve"> 73.9805</v>
      </c>
    </row>
    <row r="44" spans="1:9" ht="14.25" x14ac:dyDescent="0.45">
      <c r="A44" s="1" t="s">
        <v>86</v>
      </c>
      <c r="B44" s="1">
        <v>1</v>
      </c>
      <c r="C44" s="24" t="s">
        <v>543</v>
      </c>
      <c r="D44" s="2">
        <v>40</v>
      </c>
      <c r="E44" s="18">
        <v>40</v>
      </c>
      <c r="F44" s="17" t="s">
        <v>341</v>
      </c>
      <c r="G44" s="26" t="str">
        <f>LEFT(F44,7)</f>
        <v>38.9056</v>
      </c>
      <c r="H44" s="26" t="str">
        <f>MID(F44,12,8)</f>
        <v xml:space="preserve"> 77.1288</v>
      </c>
    </row>
    <row r="45" spans="1:9" ht="14.25" x14ac:dyDescent="0.45">
      <c r="A45" s="1" t="s">
        <v>87</v>
      </c>
      <c r="B45" s="1">
        <v>1</v>
      </c>
      <c r="C45" s="24" t="s">
        <v>543</v>
      </c>
      <c r="D45" s="2">
        <v>20</v>
      </c>
      <c r="E45" s="18"/>
      <c r="F45" s="17" t="s">
        <v>342</v>
      </c>
      <c r="G45" s="26" t="str">
        <f>LEFT(F45,7)</f>
        <v>38.6450</v>
      </c>
      <c r="H45" s="26" t="str">
        <f>MID(F45,12,8)</f>
        <v xml:space="preserve"> 90.5047</v>
      </c>
    </row>
    <row r="46" spans="1:9" ht="14.25" x14ac:dyDescent="0.45">
      <c r="A46" s="28" t="s">
        <v>88</v>
      </c>
      <c r="B46" s="28">
        <v>2</v>
      </c>
      <c r="C46" s="24" t="s">
        <v>543</v>
      </c>
      <c r="D46" s="2">
        <v>40</v>
      </c>
      <c r="E46" s="18">
        <v>100</v>
      </c>
      <c r="F46" s="18" t="s">
        <v>344</v>
      </c>
      <c r="G46" s="26" t="str">
        <f>LEFT(F46,7)</f>
        <v>44.0222</v>
      </c>
      <c r="H46" s="26" t="str">
        <f>MID(F46,12,8)</f>
        <v>92.4666°</v>
      </c>
    </row>
    <row r="47" spans="1:9" ht="14.25" x14ac:dyDescent="0.45">
      <c r="A47" s="1" t="s">
        <v>89</v>
      </c>
      <c r="B47" s="1">
        <v>2</v>
      </c>
      <c r="C47" s="24" t="s">
        <v>543</v>
      </c>
      <c r="D47" s="2">
        <v>10</v>
      </c>
      <c r="E47" s="18">
        <v>10</v>
      </c>
      <c r="F47" s="17" t="s">
        <v>343</v>
      </c>
      <c r="G47" s="26" t="str">
        <f>LEFT(F47,7)</f>
        <v>42.3366</v>
      </c>
      <c r="H47" s="26" t="str">
        <f>MID(F47,12,8)</f>
        <v xml:space="preserve"> 71.1017</v>
      </c>
    </row>
    <row r="48" spans="1:9" ht="14.25" x14ac:dyDescent="0.45">
      <c r="A48" s="1" t="s">
        <v>90</v>
      </c>
      <c r="B48" s="1">
        <v>1</v>
      </c>
      <c r="C48" s="24" t="s">
        <v>543</v>
      </c>
      <c r="D48" s="2">
        <v>40</v>
      </c>
      <c r="E48" s="18"/>
      <c r="F48" s="17" t="s">
        <v>345</v>
      </c>
      <c r="G48" s="26" t="str">
        <f>LEFT(F48,7)</f>
        <v>32.7850</v>
      </c>
      <c r="H48" s="26" t="str">
        <f>MID(F48,12,8)</f>
        <v xml:space="preserve"> 79.9478</v>
      </c>
    </row>
    <row r="49" spans="1:8" ht="14.25" x14ac:dyDescent="0.45">
      <c r="A49" s="1" t="s">
        <v>91</v>
      </c>
      <c r="B49" s="1">
        <v>2</v>
      </c>
      <c r="C49" s="24" t="s">
        <v>543</v>
      </c>
      <c r="D49" s="2">
        <v>40</v>
      </c>
      <c r="E49" s="18"/>
      <c r="F49" s="17" t="s">
        <v>346</v>
      </c>
      <c r="G49" s="26" t="str">
        <f>LEFT(F49,7)</f>
        <v>32.8288</v>
      </c>
      <c r="H49" s="26" t="str">
        <f>MID(F49,12,8)</f>
        <v xml:space="preserve"> 83.6498</v>
      </c>
    </row>
    <row r="50" spans="1:8" ht="14.25" x14ac:dyDescent="0.45">
      <c r="A50" s="28" t="s">
        <v>92</v>
      </c>
      <c r="B50" s="28">
        <v>1</v>
      </c>
      <c r="C50" s="24" t="s">
        <v>543</v>
      </c>
      <c r="D50" s="2">
        <v>40</v>
      </c>
      <c r="E50" s="18">
        <v>80</v>
      </c>
      <c r="F50" s="17" t="s">
        <v>347</v>
      </c>
      <c r="G50" s="26" t="str">
        <f>LEFT(F50,7)</f>
        <v>41.0221</v>
      </c>
      <c r="H50" s="26" t="str">
        <f>MID(F50,12,8)</f>
        <v xml:space="preserve"> 73.8745</v>
      </c>
    </row>
    <row r="51" spans="1:8" ht="14.25" x14ac:dyDescent="0.45">
      <c r="A51" s="1" t="s">
        <v>95</v>
      </c>
      <c r="B51" s="1">
        <v>2</v>
      </c>
      <c r="C51" s="24" t="s">
        <v>543</v>
      </c>
      <c r="D51" s="2">
        <v>10</v>
      </c>
      <c r="E51" s="18"/>
      <c r="F51" s="17" t="s">
        <v>350</v>
      </c>
      <c r="G51" s="26" t="str">
        <f>LEFT(F51,7)</f>
        <v>42.3750</v>
      </c>
      <c r="H51" s="26" t="str">
        <f>MID(F51,12,8)</f>
        <v xml:space="preserve"> 71.0540</v>
      </c>
    </row>
    <row r="52" spans="1:8" ht="14.25" x14ac:dyDescent="0.45">
      <c r="A52" s="1" t="s">
        <v>102</v>
      </c>
      <c r="B52" s="1">
        <v>2</v>
      </c>
      <c r="C52" s="24" t="s">
        <v>543</v>
      </c>
      <c r="D52" s="2">
        <v>40</v>
      </c>
      <c r="E52" s="18"/>
      <c r="F52" s="18" t="s">
        <v>481</v>
      </c>
      <c r="G52" s="26" t="str">
        <f>LEFT(F52,7)</f>
        <v>38.0965</v>
      </c>
      <c r="H52" s="26" t="str">
        <f>MID(F52,12,8)</f>
        <v xml:space="preserve"> 78.9956</v>
      </c>
    </row>
    <row r="53" spans="1:8" ht="14.25" x14ac:dyDescent="0.45">
      <c r="A53" s="1" t="s">
        <v>103</v>
      </c>
      <c r="B53" s="1">
        <v>1</v>
      </c>
      <c r="C53" s="24" t="s">
        <v>543</v>
      </c>
      <c r="D53" s="2">
        <v>40</v>
      </c>
      <c r="E53" s="18"/>
      <c r="F53" s="17" t="s">
        <v>356</v>
      </c>
      <c r="G53" s="26" t="str">
        <f>LEFT(F53,7)</f>
        <v>43.1030</v>
      </c>
      <c r="H53" s="26" t="str">
        <f>MID(F53,12,8)</f>
        <v xml:space="preserve"> 77.5200</v>
      </c>
    </row>
    <row r="54" spans="1:8" ht="14.25" x14ac:dyDescent="0.45">
      <c r="A54" s="1" t="s">
        <v>106</v>
      </c>
      <c r="B54" s="1">
        <v>1</v>
      </c>
      <c r="C54" s="24" t="s">
        <v>543</v>
      </c>
      <c r="D54" s="2">
        <v>24</v>
      </c>
      <c r="E54" s="18">
        <v>24</v>
      </c>
      <c r="F54" s="17" t="s">
        <v>358</v>
      </c>
      <c r="G54" s="26" t="str">
        <f>LEFT(F54,7)</f>
        <v>40.7295</v>
      </c>
      <c r="H54" s="26" t="str">
        <f>MID(F54,12,8)</f>
        <v xml:space="preserve"> 73.9965</v>
      </c>
    </row>
    <row r="55" spans="1:8" ht="14.25" x14ac:dyDescent="0.45">
      <c r="A55" s="1" t="s">
        <v>107</v>
      </c>
      <c r="B55" s="1">
        <v>2</v>
      </c>
      <c r="C55" s="24" t="s">
        <v>543</v>
      </c>
      <c r="D55" s="2">
        <v>40</v>
      </c>
      <c r="E55" s="18"/>
      <c r="F55" s="17" t="s">
        <v>359</v>
      </c>
      <c r="G55" s="26" t="str">
        <f>LEFT(F55,7)</f>
        <v>42.3398</v>
      </c>
      <c r="H55" s="26" t="str">
        <f>MID(F55,12,8)</f>
        <v xml:space="preserve"> 71.0892</v>
      </c>
    </row>
    <row r="56" spans="1:8" ht="14.25" x14ac:dyDescent="0.45">
      <c r="A56" s="1" t="s">
        <v>114</v>
      </c>
      <c r="B56" s="1">
        <v>2</v>
      </c>
      <c r="C56" s="24" t="s">
        <v>543</v>
      </c>
      <c r="D56" s="2">
        <v>40</v>
      </c>
      <c r="E56" s="18" t="s">
        <v>115</v>
      </c>
      <c r="F56" s="17" t="s">
        <v>365</v>
      </c>
      <c r="G56" s="26" t="str">
        <f>LEFT(F56,7)</f>
        <v>40.0142</v>
      </c>
      <c r="H56" s="26" t="str">
        <f>MID(F56,12,8)</f>
        <v xml:space="preserve"> 83.0309</v>
      </c>
    </row>
    <row r="57" spans="1:8" ht="14.25" x14ac:dyDescent="0.45">
      <c r="A57" s="1" t="s">
        <v>116</v>
      </c>
      <c r="B57" s="1">
        <v>1</v>
      </c>
      <c r="C57" s="24" t="s">
        <v>543</v>
      </c>
      <c r="D57" s="2">
        <v>40</v>
      </c>
      <c r="E57" s="18"/>
      <c r="F57" s="17" t="s">
        <v>366</v>
      </c>
      <c r="G57" s="26" t="str">
        <f>LEFT(F57,7)</f>
        <v>39.3244</v>
      </c>
      <c r="H57" s="26" t="str">
        <f>MID(F57,12,8)</f>
        <v xml:space="preserve"> 82.1014</v>
      </c>
    </row>
    <row r="58" spans="1:8" ht="14.25" x14ac:dyDescent="0.45">
      <c r="A58" s="28" t="s">
        <v>123</v>
      </c>
      <c r="B58" s="28">
        <v>1</v>
      </c>
      <c r="C58" s="24" t="s">
        <v>543</v>
      </c>
      <c r="D58" s="2">
        <v>40</v>
      </c>
      <c r="E58" s="18" t="s">
        <v>124</v>
      </c>
      <c r="F58" s="17" t="s">
        <v>372</v>
      </c>
      <c r="G58" s="26" t="str">
        <f>LEFT(F58,7)</f>
        <v>37.1383</v>
      </c>
      <c r="H58" s="26" t="str">
        <f>MID(F58,12,8)</f>
        <v xml:space="preserve"> 80.5506</v>
      </c>
    </row>
    <row r="59" spans="1:8" ht="14.25" x14ac:dyDescent="0.45">
      <c r="A59" s="1" t="s">
        <v>128</v>
      </c>
      <c r="B59" s="1">
        <v>2</v>
      </c>
      <c r="C59" s="24" t="s">
        <v>543</v>
      </c>
      <c r="D59" s="2">
        <v>40</v>
      </c>
      <c r="E59" s="18"/>
      <c r="F59" s="17" t="s">
        <v>485</v>
      </c>
      <c r="G59" s="26" t="str">
        <f>LEFT(F59,7)</f>
        <v>42.3004</v>
      </c>
      <c r="H59" s="26" t="str">
        <f>MID(F59,12,8)</f>
        <v xml:space="preserve"> 87.8586</v>
      </c>
    </row>
    <row r="60" spans="1:8" ht="14.25" x14ac:dyDescent="0.45">
      <c r="A60" s="1" t="s">
        <v>134</v>
      </c>
      <c r="B60" s="1">
        <v>1</v>
      </c>
      <c r="C60" s="24" t="s">
        <v>543</v>
      </c>
      <c r="D60" s="2">
        <v>40</v>
      </c>
      <c r="E60" s="18"/>
      <c r="F60" s="18" t="s">
        <v>488</v>
      </c>
      <c r="G60" s="26" t="str">
        <f>LEFT(F60,7)</f>
        <v>42.7285</v>
      </c>
      <c r="H60" s="26" t="str">
        <f>MID(F60,12,8)</f>
        <v xml:space="preserve"> 73.6938</v>
      </c>
    </row>
    <row r="61" spans="1:8" ht="14.25" x14ac:dyDescent="0.45">
      <c r="A61" s="1" t="s">
        <v>136</v>
      </c>
      <c r="B61" s="1">
        <v>2</v>
      </c>
      <c r="C61" s="24" t="s">
        <v>543</v>
      </c>
      <c r="D61" s="2">
        <v>30</v>
      </c>
      <c r="E61" s="18"/>
      <c r="F61" s="17" t="s">
        <v>377</v>
      </c>
      <c r="G61" s="26" t="str">
        <f>LEFT(F61,7)</f>
        <v>38.6355</v>
      </c>
      <c r="H61" s="26" t="str">
        <f>MID(F61,12,8)</f>
        <v xml:space="preserve"> 90.2338</v>
      </c>
    </row>
    <row r="62" spans="1:8" ht="14.25" x14ac:dyDescent="0.45">
      <c r="A62" s="1" t="s">
        <v>137</v>
      </c>
      <c r="B62" s="1">
        <v>2</v>
      </c>
      <c r="C62" s="24" t="s">
        <v>543</v>
      </c>
      <c r="D62" s="2">
        <v>30</v>
      </c>
      <c r="E62" s="18"/>
      <c r="F62" s="17" t="s">
        <v>378</v>
      </c>
      <c r="G62" s="26" t="str">
        <f>LEFT(F62,7)</f>
        <v>33.4647</v>
      </c>
      <c r="H62" s="26" t="str">
        <f>MID(F62,12,8)</f>
        <v xml:space="preserve"> 86.7936</v>
      </c>
    </row>
    <row r="63" spans="1:8" ht="14.25" x14ac:dyDescent="0.45">
      <c r="A63" s="1" t="s">
        <v>138</v>
      </c>
      <c r="B63" s="1">
        <v>1</v>
      </c>
      <c r="C63" s="24" t="s">
        <v>543</v>
      </c>
      <c r="D63" s="2">
        <v>40</v>
      </c>
      <c r="E63" s="18"/>
      <c r="F63" s="17" t="s">
        <v>379</v>
      </c>
      <c r="G63" s="26" t="str">
        <f>LEFT(F63,7)</f>
        <v>37.8213</v>
      </c>
      <c r="H63" s="26" t="str">
        <f>MID(F63,12,8)</f>
        <v xml:space="preserve"> 122.264</v>
      </c>
    </row>
    <row r="64" spans="1:8" ht="14.25" x14ac:dyDescent="0.45">
      <c r="A64" s="1" t="s">
        <v>140</v>
      </c>
      <c r="B64" s="1">
        <v>2</v>
      </c>
      <c r="C64" s="24" t="s">
        <v>543</v>
      </c>
      <c r="D64" s="2">
        <v>40</v>
      </c>
      <c r="E64" s="18"/>
      <c r="F64" s="17" t="s">
        <v>381</v>
      </c>
      <c r="G64" s="26" t="str">
        <f>LEFT(F64,7)</f>
        <v>39.1660</v>
      </c>
      <c r="H64" s="26" t="str">
        <f>MID(F64,12,8)</f>
        <v xml:space="preserve"> 78.1583</v>
      </c>
    </row>
    <row r="65" spans="1:9" ht="14.25" x14ac:dyDescent="0.45">
      <c r="A65" s="1" t="s">
        <v>141</v>
      </c>
      <c r="B65" s="1">
        <v>1</v>
      </c>
      <c r="C65" s="24" t="s">
        <v>543</v>
      </c>
      <c r="D65" s="2">
        <v>30</v>
      </c>
      <c r="E65" s="18"/>
      <c r="F65" s="17" t="s">
        <v>382</v>
      </c>
      <c r="G65" s="26" t="str">
        <f>LEFT(F65,7)</f>
        <v>42.3394</v>
      </c>
      <c r="H65" s="26" t="str">
        <f>MID(F65,12,8)</f>
        <v xml:space="preserve"> 71.0999</v>
      </c>
    </row>
    <row r="66" spans="1:9" ht="14.25" x14ac:dyDescent="0.45">
      <c r="A66" s="1" t="s">
        <v>142</v>
      </c>
      <c r="B66" s="1">
        <v>1</v>
      </c>
      <c r="C66" s="24" t="s">
        <v>543</v>
      </c>
      <c r="D66" s="2">
        <v>40</v>
      </c>
      <c r="E66" s="18">
        <v>40</v>
      </c>
      <c r="F66" s="17" t="s">
        <v>384</v>
      </c>
      <c r="G66" s="26" t="str">
        <f>LEFT(F66,7)</f>
        <v>37.6011</v>
      </c>
      <c r="H66" s="26" t="str">
        <f>MID(F66,12,8)</f>
        <v xml:space="preserve"> 93.4063</v>
      </c>
    </row>
    <row r="67" spans="1:9" ht="14.25" x14ac:dyDescent="0.45">
      <c r="A67" s="1" t="s">
        <v>143</v>
      </c>
      <c r="B67" s="1">
        <v>1</v>
      </c>
      <c r="C67" s="24" t="s">
        <v>543</v>
      </c>
      <c r="D67" s="2">
        <v>10</v>
      </c>
      <c r="E67" s="18">
        <v>25</v>
      </c>
      <c r="F67" s="17" t="s">
        <v>385</v>
      </c>
      <c r="G67" s="26" t="str">
        <f>LEFT(F67,7)</f>
        <v>42.1022</v>
      </c>
      <c r="H67" s="26" t="str">
        <f>MID(F67,12,8)</f>
        <v xml:space="preserve"> 72.5566</v>
      </c>
    </row>
    <row r="68" spans="1:9" ht="14.25" x14ac:dyDescent="0.45">
      <c r="A68" s="1" t="s">
        <v>149</v>
      </c>
      <c r="B68" s="1">
        <v>3</v>
      </c>
      <c r="C68" s="24" t="s">
        <v>543</v>
      </c>
      <c r="D68" s="2"/>
      <c r="E68" s="18" t="s">
        <v>150</v>
      </c>
      <c r="F68" s="18" t="s">
        <v>390</v>
      </c>
      <c r="G68" s="26" t="str">
        <f>LEFT(F68,7)</f>
        <v>39.9800</v>
      </c>
      <c r="H68" s="26" t="str">
        <f>MID(F68,12,8)</f>
        <v>, 75.160</v>
      </c>
    </row>
    <row r="69" spans="1:9" ht="14.25" x14ac:dyDescent="0.45">
      <c r="A69" s="28" t="s">
        <v>151</v>
      </c>
      <c r="B69" s="28">
        <v>1</v>
      </c>
      <c r="C69" s="24" t="s">
        <v>543</v>
      </c>
      <c r="D69" s="2">
        <v>40</v>
      </c>
      <c r="E69" s="18" t="s">
        <v>152</v>
      </c>
      <c r="F69" s="17" t="s">
        <v>391</v>
      </c>
      <c r="G69" s="26" t="str">
        <f>LEFT(F69,7)</f>
        <v>36.1668</v>
      </c>
      <c r="H69" s="26" t="str">
        <f>MID(F69,12,8)</f>
        <v xml:space="preserve"> 86.8276</v>
      </c>
    </row>
    <row r="70" spans="1:9" ht="14.25" x14ac:dyDescent="0.45">
      <c r="A70" s="1" t="s">
        <v>506</v>
      </c>
      <c r="B70" s="1">
        <v>1</v>
      </c>
      <c r="C70" s="24" t="s">
        <v>543</v>
      </c>
      <c r="D70" s="2">
        <v>40</v>
      </c>
      <c r="E70" s="18"/>
      <c r="F70" s="19" t="s">
        <v>524</v>
      </c>
      <c r="G70" s="26" t="str">
        <f>LEFT(F70,7)</f>
        <v>41.6313</v>
      </c>
      <c r="H70" s="26" t="str">
        <f>MID(F70,12,8)</f>
        <v xml:space="preserve"> 85.0135</v>
      </c>
    </row>
    <row r="71" spans="1:9" ht="14.25" x14ac:dyDescent="0.45">
      <c r="A71" s="1" t="s">
        <v>161</v>
      </c>
      <c r="B71" s="1">
        <v>1</v>
      </c>
      <c r="C71" s="24" t="s">
        <v>543</v>
      </c>
      <c r="D71" s="2">
        <v>40</v>
      </c>
      <c r="E71" s="18"/>
      <c r="F71" s="17" t="s">
        <v>397</v>
      </c>
      <c r="G71" s="26" t="str">
        <f>LEFT(F71,7)</f>
        <v>43.0008</v>
      </c>
      <c r="H71" s="26" t="str">
        <f>MID(F71,12,8)</f>
        <v xml:space="preserve"> 78.7890</v>
      </c>
      <c r="I71" s="6" t="s">
        <v>401</v>
      </c>
    </row>
    <row r="72" spans="1:9" ht="14.25" x14ac:dyDescent="0.45">
      <c r="A72" s="1" t="s">
        <v>162</v>
      </c>
      <c r="B72" s="1">
        <v>1</v>
      </c>
      <c r="C72" s="24" t="s">
        <v>543</v>
      </c>
      <c r="D72" s="2">
        <v>40</v>
      </c>
      <c r="E72" s="18"/>
      <c r="F72" s="17" t="s">
        <v>398</v>
      </c>
      <c r="G72" s="26" t="str">
        <f>LEFT(F72,7)</f>
        <v>33.5021</v>
      </c>
      <c r="H72" s="26" t="str">
        <f>MID(F72,12,8)</f>
        <v xml:space="preserve"> 86.8064</v>
      </c>
    </row>
    <row r="73" spans="1:9" ht="14.25" x14ac:dyDescent="0.45">
      <c r="A73" s="1" t="s">
        <v>166</v>
      </c>
      <c r="B73" s="1">
        <v>1</v>
      </c>
      <c r="C73" s="24" t="s">
        <v>543</v>
      </c>
      <c r="D73" s="2">
        <v>30</v>
      </c>
      <c r="E73" s="18"/>
      <c r="F73" s="17" t="s">
        <v>402</v>
      </c>
      <c r="G73" s="26" t="str">
        <f>LEFT(F73,7)</f>
        <v>35.0781</v>
      </c>
      <c r="H73" s="26" t="str">
        <f>MID(F73,12,8)</f>
        <v xml:space="preserve"> 92.4579</v>
      </c>
    </row>
    <row r="74" spans="1:9" ht="14.25" x14ac:dyDescent="0.45">
      <c r="A74" s="1" t="s">
        <v>507</v>
      </c>
      <c r="B74" s="1">
        <v>3</v>
      </c>
      <c r="C74" s="24" t="s">
        <v>543</v>
      </c>
      <c r="D74" s="2"/>
      <c r="E74" s="18">
        <v>40</v>
      </c>
      <c r="F74" s="19" t="s">
        <v>525</v>
      </c>
      <c r="G74" s="26" t="str">
        <f>LEFT(F74,7)</f>
        <v>41.8077</v>
      </c>
      <c r="H74" s="26" t="str">
        <f>MID(F74,12,8)</f>
        <v xml:space="preserve"> 72.2540</v>
      </c>
    </row>
    <row r="75" spans="1:9" ht="14.25" x14ac:dyDescent="0.45">
      <c r="A75" s="1" t="s">
        <v>170</v>
      </c>
      <c r="B75" s="1">
        <v>1</v>
      </c>
      <c r="C75" s="24" t="s">
        <v>543</v>
      </c>
      <c r="D75" s="2">
        <v>40</v>
      </c>
      <c r="E75" s="18"/>
      <c r="F75" s="17" t="s">
        <v>406</v>
      </c>
      <c r="G75" s="26" t="str">
        <f>LEFT(F75,7)</f>
        <v>39.7393</v>
      </c>
      <c r="H75" s="26" t="str">
        <f>MID(F75,12,8)</f>
        <v xml:space="preserve"> 84.1800</v>
      </c>
    </row>
    <row r="76" spans="1:9" ht="14.25" x14ac:dyDescent="0.45">
      <c r="A76" s="28" t="s">
        <v>174</v>
      </c>
      <c r="B76" s="28">
        <v>1</v>
      </c>
      <c r="C76" s="24" t="s">
        <v>543</v>
      </c>
      <c r="D76" s="2">
        <v>40</v>
      </c>
      <c r="E76" s="18" t="s">
        <v>175</v>
      </c>
      <c r="F76" s="17" t="s">
        <v>410</v>
      </c>
      <c r="G76" s="26" t="str">
        <f>LEFT(F76,7)</f>
        <v>29.6436</v>
      </c>
      <c r="H76" s="26" t="str">
        <f>MID(F76,12,8)</f>
        <v xml:space="preserve"> 82.3549</v>
      </c>
    </row>
    <row r="77" spans="1:9" ht="14.25" x14ac:dyDescent="0.45">
      <c r="A77" s="1" t="s">
        <v>508</v>
      </c>
      <c r="B77" s="1">
        <v>2</v>
      </c>
      <c r="C77" s="24" t="s">
        <v>543</v>
      </c>
      <c r="D77" s="2">
        <v>10</v>
      </c>
      <c r="E77" s="18"/>
      <c r="F77" s="19" t="s">
        <v>526</v>
      </c>
      <c r="G77" s="26" t="str">
        <f>LEFT(F77,7)</f>
        <v>41.7986</v>
      </c>
      <c r="H77" s="26" t="str">
        <f>MID(F77,12,8)</f>
        <v xml:space="preserve"> 72.7140</v>
      </c>
    </row>
    <row r="78" spans="1:9" ht="14.25" x14ac:dyDescent="0.45">
      <c r="A78" s="28" t="s">
        <v>176</v>
      </c>
      <c r="B78" s="28">
        <v>1</v>
      </c>
      <c r="C78" s="24" t="s">
        <v>543</v>
      </c>
      <c r="D78" s="2">
        <v>40</v>
      </c>
      <c r="E78" s="18" t="s">
        <v>53</v>
      </c>
      <c r="F78" s="17" t="s">
        <v>411</v>
      </c>
      <c r="G78" s="26" t="str">
        <f>LEFT(F78,7)</f>
        <v>41.8698</v>
      </c>
      <c r="H78" s="26" t="str">
        <f>MID(F78,12,8)</f>
        <v xml:space="preserve"> 87.6496</v>
      </c>
    </row>
    <row r="79" spans="1:9" ht="14.25" x14ac:dyDescent="0.45">
      <c r="A79" s="1" t="s">
        <v>180</v>
      </c>
      <c r="B79" s="1">
        <v>1</v>
      </c>
      <c r="C79" s="24" t="s">
        <v>543</v>
      </c>
      <c r="D79" s="2">
        <v>40</v>
      </c>
      <c r="E79" s="18"/>
      <c r="F79" s="17" t="s">
        <v>414</v>
      </c>
      <c r="G79" s="26" t="str">
        <f>LEFT(F79,7)</f>
        <v>46.9160</v>
      </c>
      <c r="H79" s="26" t="str">
        <f>MID(F79,12,8)</f>
        <v xml:space="preserve"> 98.7019</v>
      </c>
    </row>
    <row r="80" spans="1:9" ht="14.25" x14ac:dyDescent="0.45">
      <c r="A80" s="1" t="s">
        <v>181</v>
      </c>
      <c r="B80" s="1">
        <v>3</v>
      </c>
      <c r="C80" s="24" t="s">
        <v>543</v>
      </c>
      <c r="D80" s="2"/>
      <c r="E80" s="18">
        <v>40</v>
      </c>
      <c r="F80" s="17" t="s">
        <v>415</v>
      </c>
      <c r="G80" s="26" t="str">
        <f>LEFT(F80,7)</f>
        <v>39.0564</v>
      </c>
      <c r="H80" s="26" t="str">
        <f>MID(F80,12,8)</f>
        <v xml:space="preserve"> 94.6114</v>
      </c>
    </row>
    <row r="81" spans="1:8" ht="14.25" x14ac:dyDescent="0.45">
      <c r="A81" s="1" t="s">
        <v>184</v>
      </c>
      <c r="B81" s="1">
        <v>1</v>
      </c>
      <c r="C81" s="24" t="s">
        <v>543</v>
      </c>
      <c r="D81" s="2">
        <v>40</v>
      </c>
      <c r="E81" s="18"/>
      <c r="F81" s="17" t="s">
        <v>418</v>
      </c>
      <c r="G81" s="26" t="str">
        <f>LEFT(F81,7)</f>
        <v>46.7219</v>
      </c>
      <c r="H81" s="26" t="str">
        <f>MID(F81,12,8)</f>
        <v xml:space="preserve"> 100.753</v>
      </c>
    </row>
    <row r="82" spans="1:8" ht="14.25" x14ac:dyDescent="0.45">
      <c r="A82" s="1" t="s">
        <v>509</v>
      </c>
      <c r="B82" s="1">
        <v>1</v>
      </c>
      <c r="C82" s="24" t="s">
        <v>543</v>
      </c>
      <c r="D82" s="2">
        <v>35</v>
      </c>
      <c r="E82" s="18"/>
      <c r="F82" s="19" t="s">
        <v>527</v>
      </c>
      <c r="G82" s="26" t="str">
        <f>LEFT(F82,7)</f>
        <v>42.6553</v>
      </c>
      <c r="H82" s="26" t="str">
        <f>MID(F82,12,8)</f>
        <v xml:space="preserve"> 71.3247</v>
      </c>
    </row>
    <row r="83" spans="1:8" ht="14.25" x14ac:dyDescent="0.45">
      <c r="A83" s="1" t="s">
        <v>189</v>
      </c>
      <c r="B83" s="1">
        <v>1</v>
      </c>
      <c r="C83" s="24" t="s">
        <v>543</v>
      </c>
      <c r="D83" s="2">
        <v>30</v>
      </c>
      <c r="E83" s="18">
        <v>75</v>
      </c>
      <c r="F83" s="17" t="s">
        <v>421</v>
      </c>
      <c r="G83" s="26" t="str">
        <f>LEFT(F83,7)</f>
        <v>43.0195</v>
      </c>
      <c r="H83" s="26" t="str">
        <f>MID(F83,12,8)</f>
        <v xml:space="preserve"> 83.6895</v>
      </c>
    </row>
    <row r="84" spans="1:8" ht="14.25" x14ac:dyDescent="0.45">
      <c r="A84" s="1" t="s">
        <v>511</v>
      </c>
      <c r="B84" s="1">
        <v>1</v>
      </c>
      <c r="C84" s="24" t="s">
        <v>543</v>
      </c>
      <c r="D84" s="2">
        <v>40</v>
      </c>
      <c r="E84" s="18"/>
      <c r="F84" s="19" t="s">
        <v>529</v>
      </c>
      <c r="G84" s="26" t="str">
        <f>LEFT(F84,7)</f>
        <v>34.3647</v>
      </c>
      <c r="H84" s="26" t="str">
        <f>MID(F84,12,8)</f>
        <v xml:space="preserve"> 89.5384</v>
      </c>
    </row>
    <row r="85" spans="1:8" ht="14.25" x14ac:dyDescent="0.45">
      <c r="A85" s="1" t="s">
        <v>512</v>
      </c>
      <c r="B85" s="1">
        <v>2</v>
      </c>
      <c r="C85" s="25" t="s">
        <v>543</v>
      </c>
      <c r="D85" s="2">
        <v>40</v>
      </c>
      <c r="E85" s="18"/>
      <c r="F85" s="19" t="s">
        <v>530</v>
      </c>
      <c r="G85" s="26" t="str">
        <f>LEFT(F85,7)</f>
        <v>38.9404</v>
      </c>
      <c r="H85" s="26" t="str">
        <f>MID(F85,12,8)</f>
        <v xml:space="preserve"> 92.3277</v>
      </c>
    </row>
    <row r="86" spans="1:8" ht="14.25" x14ac:dyDescent="0.45">
      <c r="A86" s="1" t="s">
        <v>194</v>
      </c>
      <c r="B86" s="1">
        <v>1</v>
      </c>
      <c r="C86" s="24" t="s">
        <v>543</v>
      </c>
      <c r="D86" s="2">
        <v>40</v>
      </c>
      <c r="E86" s="18"/>
      <c r="F86" s="17" t="s">
        <v>426</v>
      </c>
      <c r="G86" s="26" t="str">
        <f>LEFT(F86,7)</f>
        <v>30.4900</v>
      </c>
      <c r="H86" s="26" t="str">
        <f>MID(F86,12,8)</f>
        <v xml:space="preserve"> 151.641</v>
      </c>
    </row>
    <row r="87" spans="1:8" ht="14.25" x14ac:dyDescent="0.45">
      <c r="A87" s="1" t="s">
        <v>201</v>
      </c>
      <c r="B87" s="1">
        <v>2</v>
      </c>
      <c r="C87" s="24" t="s">
        <v>543</v>
      </c>
      <c r="D87" s="2">
        <v>40</v>
      </c>
      <c r="E87" s="18"/>
      <c r="F87" s="17" t="s">
        <v>433</v>
      </c>
      <c r="G87" s="26" t="str">
        <f>LEFT(F87,7)</f>
        <v>35.2059</v>
      </c>
      <c r="H87" s="26" t="str">
        <f>MID(F87,12,8)</f>
        <v xml:space="preserve"> 97.4457</v>
      </c>
    </row>
    <row r="88" spans="1:8" ht="14.25" x14ac:dyDescent="0.45">
      <c r="A88" s="13" t="s">
        <v>513</v>
      </c>
      <c r="B88" s="13">
        <v>1</v>
      </c>
      <c r="C88" s="24" t="s">
        <v>543</v>
      </c>
      <c r="D88" s="2">
        <v>30</v>
      </c>
      <c r="E88" s="18"/>
      <c r="F88" s="19" t="s">
        <v>531</v>
      </c>
      <c r="G88" s="26" t="str">
        <f>LEFT(F88,7)</f>
        <v>18.4028</v>
      </c>
      <c r="H88" s="26" t="str">
        <f>MID(F88,12,8)</f>
        <v xml:space="preserve"> 66.0500</v>
      </c>
    </row>
    <row r="89" spans="1:8" ht="14.25" x14ac:dyDescent="0.45">
      <c r="A89" s="28" t="s">
        <v>207</v>
      </c>
      <c r="B89" s="28">
        <v>2</v>
      </c>
      <c r="C89" s="24" t="s">
        <v>543</v>
      </c>
      <c r="D89" s="2">
        <v>30</v>
      </c>
      <c r="E89" s="18" t="s">
        <v>208</v>
      </c>
      <c r="F89" s="17" t="s">
        <v>436</v>
      </c>
      <c r="G89" s="26" t="str">
        <f>LEFT(F89,7)</f>
        <v>41.4861</v>
      </c>
      <c r="H89" s="26" t="str">
        <f>MID(F89,12,8)</f>
        <v xml:space="preserve"> 71.5309</v>
      </c>
    </row>
    <row r="90" spans="1:8" ht="14.25" x14ac:dyDescent="0.45">
      <c r="A90" s="1" t="s">
        <v>210</v>
      </c>
      <c r="B90" s="1">
        <v>1</v>
      </c>
      <c r="C90" s="24" t="s">
        <v>543</v>
      </c>
      <c r="D90" s="2">
        <v>30</v>
      </c>
      <c r="E90" s="18"/>
      <c r="F90" s="17" t="s">
        <v>438</v>
      </c>
      <c r="G90" s="26" t="str">
        <f>LEFT(F90,7)</f>
        <v>41.4069</v>
      </c>
      <c r="H90" s="26" t="str">
        <f>MID(F90,12,8)</f>
        <v xml:space="preserve"> 75.6575</v>
      </c>
    </row>
    <row r="91" spans="1:8" ht="14.25" x14ac:dyDescent="0.45">
      <c r="A91" s="1" t="s">
        <v>214</v>
      </c>
      <c r="B91" s="1">
        <v>1</v>
      </c>
      <c r="C91" s="24" t="s">
        <v>543</v>
      </c>
      <c r="D91" s="2">
        <v>20</v>
      </c>
      <c r="E91" s="18"/>
      <c r="F91" s="17" t="s">
        <v>442</v>
      </c>
      <c r="G91" s="26" t="str">
        <f>LEFT(F91,7)</f>
        <v>28.0587</v>
      </c>
      <c r="H91" s="26" t="str">
        <f>MID(F91,12,8)</f>
        <v xml:space="preserve"> 82.4139</v>
      </c>
    </row>
    <row r="92" spans="1:8" ht="14.25" x14ac:dyDescent="0.45">
      <c r="A92" s="1" t="s">
        <v>233</v>
      </c>
      <c r="B92" s="1">
        <v>1</v>
      </c>
      <c r="C92" s="24" t="s">
        <v>543</v>
      </c>
      <c r="D92" s="2">
        <v>40</v>
      </c>
      <c r="E92" s="18"/>
      <c r="F92" s="17" t="s">
        <v>457</v>
      </c>
      <c r="G92" s="26" t="str">
        <f>LEFT(F92,7)</f>
        <v>43.8161</v>
      </c>
      <c r="H92" s="26" t="str">
        <f>MID(F92,12,8)</f>
        <v xml:space="preserve"> 91.2312</v>
      </c>
    </row>
    <row r="93" spans="1:8" ht="14.25" x14ac:dyDescent="0.45">
      <c r="A93" s="1" t="s">
        <v>234</v>
      </c>
      <c r="B93" s="1">
        <v>1</v>
      </c>
      <c r="C93" s="24" t="s">
        <v>543</v>
      </c>
      <c r="D93" s="2">
        <v>40</v>
      </c>
      <c r="E93" s="18"/>
      <c r="F93" s="17" t="s">
        <v>458</v>
      </c>
      <c r="G93" s="26" t="str">
        <f>LEFT(F93,7)</f>
        <v>43.0766</v>
      </c>
      <c r="H93" s="26" t="str">
        <f>MID(F93,12,8)</f>
        <v xml:space="preserve"> 89.4125</v>
      </c>
    </row>
    <row r="94" spans="1:8" ht="14.25" x14ac:dyDescent="0.45">
      <c r="A94" s="1" t="s">
        <v>235</v>
      </c>
      <c r="B94" s="1">
        <v>1</v>
      </c>
      <c r="C94" s="24" t="s">
        <v>543</v>
      </c>
      <c r="D94" s="2">
        <v>40</v>
      </c>
      <c r="E94" s="18"/>
      <c r="F94" s="17" t="s">
        <v>459</v>
      </c>
      <c r="G94" s="26" t="str">
        <f>LEFT(F94,7)</f>
        <v>43.0783</v>
      </c>
      <c r="H94" s="26" t="str">
        <f>MID(F94,12,8)</f>
        <v xml:space="preserve"> 87.8820</v>
      </c>
    </row>
    <row r="95" spans="1:8" ht="14.25" x14ac:dyDescent="0.45">
      <c r="A95" s="1" t="s">
        <v>236</v>
      </c>
      <c r="B95" s="1">
        <v>1</v>
      </c>
      <c r="C95" s="24" t="s">
        <v>543</v>
      </c>
      <c r="D95" s="2">
        <v>40</v>
      </c>
      <c r="E95" s="18"/>
      <c r="F95" s="17" t="s">
        <v>460</v>
      </c>
      <c r="G95" s="26" t="str">
        <f>LEFT(F95,7)</f>
        <v>43.0937</v>
      </c>
      <c r="H95" s="26" t="str">
        <f>MID(F95,12,8)</f>
        <v xml:space="preserve"> 75.2715</v>
      </c>
    </row>
    <row r="96" spans="1:8" ht="14.25" x14ac:dyDescent="0.45">
      <c r="A96" s="1" t="s">
        <v>238</v>
      </c>
      <c r="B96" s="1">
        <v>1</v>
      </c>
      <c r="C96" s="24" t="s">
        <v>543</v>
      </c>
      <c r="D96" s="2">
        <v>30</v>
      </c>
      <c r="E96" s="18"/>
      <c r="F96" s="17" t="s">
        <v>462</v>
      </c>
      <c r="G96" s="26" t="str">
        <f>LEFT(F96,7)</f>
        <v>40.8735</v>
      </c>
      <c r="H96" s="26" t="str">
        <f>MID(F96,12,8)</f>
        <v xml:space="preserve"> 81.3692</v>
      </c>
    </row>
    <row r="97" spans="1:12" ht="14.25" x14ac:dyDescent="0.45">
      <c r="A97" s="1" t="s">
        <v>241</v>
      </c>
      <c r="B97" s="1">
        <v>1</v>
      </c>
      <c r="C97" s="24" t="s">
        <v>543</v>
      </c>
      <c r="D97" s="2">
        <v>40</v>
      </c>
      <c r="E97" s="18"/>
      <c r="F97" s="21" t="s">
        <v>493</v>
      </c>
      <c r="G97" s="26" t="str">
        <f>LEFT(F97,7)</f>
        <v>34.0814</v>
      </c>
      <c r="H97" s="26" t="str">
        <f>MID(F97,12,8)</f>
        <v xml:space="preserve"> 118.291</v>
      </c>
    </row>
    <row r="98" spans="1:12" ht="14.25" x14ac:dyDescent="0.45">
      <c r="A98" s="28" t="s">
        <v>243</v>
      </c>
      <c r="B98" s="28">
        <v>1</v>
      </c>
      <c r="C98" s="24" t="s">
        <v>543</v>
      </c>
      <c r="D98" s="2">
        <v>32</v>
      </c>
      <c r="E98" s="18" t="s">
        <v>244</v>
      </c>
      <c r="F98" s="17" t="s">
        <v>466</v>
      </c>
      <c r="G98" s="26" t="str">
        <f>LEFT(F98,7)</f>
        <v>35.3092</v>
      </c>
      <c r="H98" s="26" t="str">
        <f>MID(F98,12,8)</f>
        <v xml:space="preserve"> 83.1829</v>
      </c>
    </row>
    <row r="99" spans="1:12" ht="14.25" x14ac:dyDescent="0.45">
      <c r="A99" s="1" t="s">
        <v>249</v>
      </c>
      <c r="B99" s="1">
        <v>1</v>
      </c>
      <c r="C99" s="24" t="s">
        <v>543</v>
      </c>
      <c r="D99" s="2">
        <v>20</v>
      </c>
      <c r="E99" s="18"/>
      <c r="F99" s="17" t="s">
        <v>471</v>
      </c>
      <c r="G99" s="26" t="str">
        <f>LEFT(F99,7)</f>
        <v>37.7194</v>
      </c>
      <c r="H99" s="26" t="str">
        <f>MID(F99,12,8)</f>
        <v xml:space="preserve"> 97.2929</v>
      </c>
    </row>
    <row r="100" spans="1:12" ht="14.25" x14ac:dyDescent="0.45">
      <c r="A100" s="28" t="s">
        <v>250</v>
      </c>
      <c r="B100" s="28">
        <v>2</v>
      </c>
      <c r="C100" s="24" t="s">
        <v>543</v>
      </c>
      <c r="D100" s="2">
        <v>40</v>
      </c>
      <c r="E100" s="18">
        <v>80</v>
      </c>
      <c r="F100" s="17" t="s">
        <v>472</v>
      </c>
      <c r="G100" s="26" t="str">
        <f>LEFT(F100,7)</f>
        <v>39.8634</v>
      </c>
      <c r="H100" s="26" t="str">
        <f>MID(F100,12,8)</f>
        <v xml:space="preserve"> 75.3567</v>
      </c>
    </row>
    <row r="101" spans="1:12" ht="14.25" x14ac:dyDescent="0.45">
      <c r="A101" s="1" t="s">
        <v>251</v>
      </c>
      <c r="B101" s="1">
        <v>1</v>
      </c>
      <c r="C101" s="24" t="s">
        <v>543</v>
      </c>
      <c r="D101" s="2">
        <v>20</v>
      </c>
      <c r="E101" s="18"/>
      <c r="F101" s="17" t="s">
        <v>473</v>
      </c>
      <c r="G101" s="26" t="str">
        <f>LEFT(F101,7)</f>
        <v>31.3039</v>
      </c>
      <c r="H101" s="26" t="str">
        <f>MID(F101,12,8)</f>
        <v xml:space="preserve"> 89.2923</v>
      </c>
    </row>
    <row r="102" spans="1:12" ht="14.25" x14ac:dyDescent="0.45">
      <c r="A102" s="1" t="s">
        <v>255</v>
      </c>
      <c r="B102" s="1">
        <v>1</v>
      </c>
      <c r="C102" s="24" t="s">
        <v>543</v>
      </c>
      <c r="D102" s="2">
        <v>40</v>
      </c>
      <c r="E102" s="18"/>
      <c r="F102" s="17" t="s">
        <v>476</v>
      </c>
      <c r="G102" s="26" t="str">
        <f>LEFT(F102,7)</f>
        <v>41.1063</v>
      </c>
      <c r="H102" s="26" t="str">
        <f>MID(F102,12,8)</f>
        <v xml:space="preserve"> 80.6477</v>
      </c>
    </row>
    <row r="103" spans="1:12" ht="15" x14ac:dyDescent="0.45">
      <c r="A103" s="1" t="s">
        <v>1</v>
      </c>
      <c r="B103" s="1">
        <v>1</v>
      </c>
      <c r="C103" s="18" t="s">
        <v>544</v>
      </c>
      <c r="D103" s="2">
        <v>80</v>
      </c>
      <c r="E103" s="18"/>
      <c r="F103" s="17" t="s">
        <v>266</v>
      </c>
      <c r="G103" s="26" t="str">
        <f>LEFT(F103,7)</f>
        <v>32.3637</v>
      </c>
      <c r="H103" s="26" t="str">
        <f>MID(F103,12,8)</f>
        <v xml:space="preserve"> 86.2941</v>
      </c>
      <c r="I103" s="27"/>
      <c r="J103" s="14"/>
    </row>
    <row r="104" spans="1:12" ht="15" x14ac:dyDescent="0.45">
      <c r="A104" s="1" t="s">
        <v>2</v>
      </c>
      <c r="B104" s="1">
        <v>1</v>
      </c>
      <c r="C104" s="18" t="s">
        <v>544</v>
      </c>
      <c r="D104" s="2">
        <v>100</v>
      </c>
      <c r="E104" s="18"/>
      <c r="F104" s="17" t="s">
        <v>267</v>
      </c>
      <c r="G104" s="26" t="str">
        <f>LEFT(F104,7)</f>
        <v>40.3112</v>
      </c>
      <c r="H104" s="26" t="str">
        <f>MID(F104,12,8)</f>
        <v xml:space="preserve"> 75.9317</v>
      </c>
      <c r="I104" s="27"/>
      <c r="J104" s="14"/>
    </row>
    <row r="105" spans="1:12" ht="15" x14ac:dyDescent="0.45">
      <c r="A105" s="1" t="s">
        <v>4</v>
      </c>
      <c r="B105" s="1">
        <v>1</v>
      </c>
      <c r="C105" s="24" t="s">
        <v>544</v>
      </c>
      <c r="D105" s="2">
        <v>80</v>
      </c>
      <c r="E105" s="18"/>
      <c r="F105" s="17" t="s">
        <v>269</v>
      </c>
      <c r="G105" s="26" t="str">
        <f>LEFT(F105,7)</f>
        <v>56.3417</v>
      </c>
      <c r="H105" s="26" t="str">
        <f>MID(F105,12,8)</f>
        <v xml:space="preserve"> 2.7943°</v>
      </c>
      <c r="I105" s="27"/>
      <c r="J105" s="14"/>
    </row>
    <row r="106" spans="1:12" x14ac:dyDescent="0.45">
      <c r="A106" s="1" t="s">
        <v>5</v>
      </c>
      <c r="B106" s="1">
        <v>1</v>
      </c>
      <c r="C106" s="24" t="s">
        <v>544</v>
      </c>
      <c r="D106" s="2">
        <v>50</v>
      </c>
      <c r="E106" s="18"/>
      <c r="F106" s="17" t="s">
        <v>270</v>
      </c>
      <c r="G106" s="26" t="str">
        <f>LEFT(F106,7)</f>
        <v>31.4383</v>
      </c>
      <c r="H106" s="26" t="str">
        <f>MID(F106,12,8)</f>
        <v xml:space="preserve"> 100.460</v>
      </c>
      <c r="I106" s="8"/>
      <c r="J106" s="14"/>
    </row>
    <row r="107" spans="1:12" ht="14.25" x14ac:dyDescent="0.45">
      <c r="A107" s="1" t="s">
        <v>8</v>
      </c>
      <c r="B107" s="1">
        <v>1</v>
      </c>
      <c r="C107" s="24" t="s">
        <v>544</v>
      </c>
      <c r="D107" s="2">
        <v>75</v>
      </c>
      <c r="E107" s="18"/>
      <c r="F107" s="17" t="s">
        <v>273</v>
      </c>
      <c r="G107" s="26" t="str">
        <f>LEFT(F107,7)</f>
        <v>31.9784</v>
      </c>
      <c r="H107" s="26" t="str">
        <f>MID(F107,12,8)</f>
        <v xml:space="preserve"> 81.1623</v>
      </c>
    </row>
    <row r="108" spans="1:12" ht="14.25" x14ac:dyDescent="0.45">
      <c r="A108" s="1" t="s">
        <v>9</v>
      </c>
      <c r="B108" s="1">
        <v>1</v>
      </c>
      <c r="C108" s="24" t="s">
        <v>544</v>
      </c>
      <c r="D108" s="2">
        <v>100</v>
      </c>
      <c r="E108" s="18"/>
      <c r="F108" s="17" t="s">
        <v>477</v>
      </c>
      <c r="G108" s="26" t="str">
        <f>LEFT(F108,7)</f>
        <v>31.5497</v>
      </c>
      <c r="H108" s="26" t="str">
        <f>MID(F108,12,8)</f>
        <v xml:space="preserve"> 97.1143</v>
      </c>
    </row>
    <row r="109" spans="1:12" ht="14.25" x14ac:dyDescent="0.45">
      <c r="A109" s="1" t="s">
        <v>11</v>
      </c>
      <c r="B109" s="1">
        <v>2</v>
      </c>
      <c r="C109" s="24" t="s">
        <v>544</v>
      </c>
      <c r="D109" s="2">
        <v>100</v>
      </c>
      <c r="E109" s="18"/>
      <c r="F109" s="17" t="s">
        <v>275</v>
      </c>
      <c r="G109" s="26" t="str">
        <f>LEFT(F109,7)</f>
        <v>33.4712</v>
      </c>
      <c r="H109" s="26" t="str">
        <f>MID(F109,12,8)</f>
        <v xml:space="preserve"> 81.9899</v>
      </c>
    </row>
    <row r="110" spans="1:12" ht="14.25" x14ac:dyDescent="0.45">
      <c r="A110" s="1" t="s">
        <v>12</v>
      </c>
      <c r="B110" s="1">
        <v>2</v>
      </c>
      <c r="C110" s="24" t="s">
        <v>544</v>
      </c>
      <c r="D110" s="2">
        <v>100</v>
      </c>
      <c r="E110" s="18"/>
      <c r="F110" s="17" t="s">
        <v>276</v>
      </c>
      <c r="G110" s="26" t="str">
        <f>LEFT(F110,7)</f>
        <v>34.1301</v>
      </c>
      <c r="H110" s="26" t="str">
        <f>MID(F110,12,8)</f>
        <v xml:space="preserve"> 117.888</v>
      </c>
    </row>
    <row r="111" spans="1:12" ht="14.25" x14ac:dyDescent="0.45">
      <c r="A111" s="1" t="s">
        <v>16</v>
      </c>
      <c r="B111" s="1">
        <v>2</v>
      </c>
      <c r="C111" s="24" t="s">
        <v>544</v>
      </c>
      <c r="D111" s="2">
        <v>50</v>
      </c>
      <c r="E111" s="18"/>
      <c r="F111" s="17" t="s">
        <v>277</v>
      </c>
      <c r="G111" s="26" t="str">
        <f>LEFT(F111,7)</f>
        <v>36.1329</v>
      </c>
      <c r="H111" s="26" t="str">
        <f>MID(F111,12,8)</f>
        <v xml:space="preserve"> 86.7941</v>
      </c>
    </row>
    <row r="112" spans="1:12" ht="14.25" x14ac:dyDescent="0.45">
      <c r="A112" s="28" t="s">
        <v>20</v>
      </c>
      <c r="B112" s="28">
        <v>1</v>
      </c>
      <c r="C112" s="24" t="s">
        <v>544</v>
      </c>
      <c r="D112" s="2">
        <v>60</v>
      </c>
      <c r="E112" s="18">
        <v>200</v>
      </c>
      <c r="F112" s="17" t="s">
        <v>281</v>
      </c>
      <c r="G112" s="26" t="str">
        <f>LEFT(F112,7)</f>
        <v>42.5270</v>
      </c>
      <c r="H112" s="26" t="str">
        <f>MID(F112,12,8)</f>
        <v xml:space="preserve"> 96.4270</v>
      </c>
      <c r="L112" s="10"/>
    </row>
    <row r="113" spans="1:12" ht="14.25" x14ac:dyDescent="0.45">
      <c r="A113" s="1" t="s">
        <v>21</v>
      </c>
      <c r="B113" s="1">
        <v>1</v>
      </c>
      <c r="C113" s="24" t="s">
        <v>544</v>
      </c>
      <c r="D113" s="2">
        <v>100</v>
      </c>
      <c r="E113" s="18"/>
      <c r="F113" s="17" t="s">
        <v>282</v>
      </c>
      <c r="G113" s="26" t="str">
        <f>LEFT(F113,7)</f>
        <v>36.8124</v>
      </c>
      <c r="H113" s="26" t="str">
        <f>MID(F113,12,8)</f>
        <v xml:space="preserve"> 119.745</v>
      </c>
    </row>
    <row r="114" spans="1:12" ht="14.25" x14ac:dyDescent="0.45">
      <c r="A114" s="1" t="s">
        <v>22</v>
      </c>
      <c r="B114" s="1">
        <v>1</v>
      </c>
      <c r="C114" s="24" t="s">
        <v>544</v>
      </c>
      <c r="D114" s="2">
        <v>100</v>
      </c>
      <c r="E114" s="18"/>
      <c r="F114" s="17" t="s">
        <v>283</v>
      </c>
      <c r="G114" s="26" t="str">
        <f>LEFT(F114,7)</f>
        <v>33.7838</v>
      </c>
      <c r="H114" s="26" t="str">
        <f>MID(F114,12,8)</f>
        <v xml:space="preserve"> 118.114</v>
      </c>
      <c r="L114" s="10"/>
    </row>
    <row r="115" spans="1:12" ht="14.25" x14ac:dyDescent="0.45">
      <c r="A115" s="1" t="s">
        <v>24</v>
      </c>
      <c r="B115" s="1">
        <v>1</v>
      </c>
      <c r="C115" s="24" t="s">
        <v>544</v>
      </c>
      <c r="D115" s="2">
        <v>100</v>
      </c>
      <c r="E115" s="18"/>
      <c r="F115" s="17" t="s">
        <v>285</v>
      </c>
      <c r="G115" s="26" t="str">
        <f>LEFT(F115,7)</f>
        <v>38.5613</v>
      </c>
      <c r="H115" s="26" t="str">
        <f>MID(F115,12,8)</f>
        <v xml:space="preserve"> 121.424</v>
      </c>
      <c r="L115" s="10"/>
    </row>
    <row r="116" spans="1:12" ht="14.25" x14ac:dyDescent="0.45">
      <c r="A116" s="1" t="s">
        <v>25</v>
      </c>
      <c r="B116" s="1">
        <v>1</v>
      </c>
      <c r="C116" s="24" t="s">
        <v>544</v>
      </c>
      <c r="D116" s="2">
        <v>50</v>
      </c>
      <c r="E116" s="18"/>
      <c r="F116" s="17" t="s">
        <v>286</v>
      </c>
      <c r="G116" s="26" t="str">
        <f>LEFT(F116,7)</f>
        <v>35.4083</v>
      </c>
      <c r="H116" s="26" t="str">
        <f>MID(F116,12,8)</f>
        <v xml:space="preserve"> 78.7394</v>
      </c>
      <c r="L116" s="10"/>
    </row>
    <row r="117" spans="1:12" ht="14.25" x14ac:dyDescent="0.45">
      <c r="A117" s="1" t="s">
        <v>26</v>
      </c>
      <c r="B117" s="1">
        <v>1</v>
      </c>
      <c r="C117" s="24" t="s">
        <v>544</v>
      </c>
      <c r="D117" s="2">
        <v>45</v>
      </c>
      <c r="E117" s="18"/>
      <c r="F117" s="17" t="s">
        <v>287</v>
      </c>
      <c r="G117" s="26" t="str">
        <f>LEFT(F117,7)</f>
        <v>43.0043</v>
      </c>
      <c r="H117" s="26" t="str">
        <f>MID(F117,12,8)</f>
        <v xml:space="preserve"> 88.2285</v>
      </c>
    </row>
    <row r="118" spans="1:12" ht="14.25" x14ac:dyDescent="0.45">
      <c r="A118" s="1" t="s">
        <v>27</v>
      </c>
      <c r="B118" s="1">
        <v>2</v>
      </c>
      <c r="C118" s="24" t="s">
        <v>544</v>
      </c>
      <c r="D118" s="2">
        <v>50</v>
      </c>
      <c r="E118" s="18"/>
      <c r="F118" s="17" t="s">
        <v>288</v>
      </c>
      <c r="G118" s="26" t="str">
        <f>LEFT(F118,7)</f>
        <v>43.5819</v>
      </c>
      <c r="H118" s="26" t="str">
        <f>MID(F118,12,8)</f>
        <v xml:space="preserve"> 84.7756</v>
      </c>
    </row>
    <row r="119" spans="1:12" ht="14.25" x14ac:dyDescent="0.45">
      <c r="A119" s="1" t="s">
        <v>32</v>
      </c>
      <c r="B119" s="1">
        <v>1</v>
      </c>
      <c r="C119" s="24" t="s">
        <v>544</v>
      </c>
      <c r="D119" s="2">
        <v>50</v>
      </c>
      <c r="E119" s="18"/>
      <c r="F119" s="17" t="s">
        <v>292</v>
      </c>
      <c r="G119" s="26" t="str">
        <f>LEFT(F119,7)</f>
        <v>44.6638</v>
      </c>
      <c r="H119" s="26" t="str">
        <f>MID(F119,12,8)</f>
        <v xml:space="preserve"> 74.9985</v>
      </c>
    </row>
    <row r="120" spans="1:12" ht="14.25" x14ac:dyDescent="0.45">
      <c r="A120" s="1" t="s">
        <v>498</v>
      </c>
      <c r="B120" s="1">
        <v>1</v>
      </c>
      <c r="C120" s="24" t="s">
        <v>544</v>
      </c>
      <c r="D120" s="2">
        <v>100</v>
      </c>
      <c r="E120" s="18"/>
      <c r="F120" s="18" t="s">
        <v>516</v>
      </c>
      <c r="G120" s="26" t="str">
        <f>LEFT(F120,7)</f>
        <v>40.6023</v>
      </c>
      <c r="H120" s="26" t="str">
        <f>MID(F120,12,8)</f>
        <v xml:space="preserve"> 74.1485</v>
      </c>
    </row>
    <row r="121" spans="1:12" ht="14.25" x14ac:dyDescent="0.45">
      <c r="A121" s="1" t="s">
        <v>35</v>
      </c>
      <c r="B121" s="1">
        <v>2</v>
      </c>
      <c r="C121" s="24" t="s">
        <v>544</v>
      </c>
      <c r="D121" s="2">
        <v>75</v>
      </c>
      <c r="E121" s="18">
        <v>100</v>
      </c>
      <c r="F121" s="17" t="s">
        <v>295</v>
      </c>
      <c r="G121" s="26" t="str">
        <f>LEFT(F121,7)</f>
        <v>40.8075</v>
      </c>
      <c r="H121" s="26" t="str">
        <f>MID(F121,12,8)</f>
        <v xml:space="preserve"> 73.9626</v>
      </c>
    </row>
    <row r="122" spans="1:12" ht="14.25" x14ac:dyDescent="0.45">
      <c r="A122" s="1" t="s">
        <v>36</v>
      </c>
      <c r="B122" s="1">
        <v>2</v>
      </c>
      <c r="C122" s="24" t="s">
        <v>544</v>
      </c>
      <c r="D122" s="2">
        <v>100</v>
      </c>
      <c r="E122" s="18"/>
      <c r="F122" s="17" t="s">
        <v>296</v>
      </c>
      <c r="G122" s="26" t="str">
        <f>LEFT(F122,7)</f>
        <v>44.9491</v>
      </c>
      <c r="H122" s="26" t="str">
        <f>MID(F122,12,8)</f>
        <v xml:space="preserve"> 93.1566</v>
      </c>
    </row>
    <row r="123" spans="1:12" ht="14.25" x14ac:dyDescent="0.45">
      <c r="A123" s="1" t="s">
        <v>38</v>
      </c>
      <c r="B123" s="1">
        <v>2</v>
      </c>
      <c r="C123" s="24" t="s">
        <v>544</v>
      </c>
      <c r="D123" s="2">
        <v>60</v>
      </c>
      <c r="E123" s="18"/>
      <c r="F123" s="17" t="s">
        <v>298</v>
      </c>
      <c r="G123" s="26" t="str">
        <f>LEFT(F123,7)</f>
        <v>41.2653</v>
      </c>
      <c r="H123" s="26" t="str">
        <f>MID(F123,12,8)</f>
        <v xml:space="preserve"> 95.9472</v>
      </c>
    </row>
    <row r="124" spans="1:12" ht="14.25" x14ac:dyDescent="0.45">
      <c r="A124" s="1" t="s">
        <v>41</v>
      </c>
      <c r="B124" s="1">
        <v>2</v>
      </c>
      <c r="C124" s="24" t="s">
        <v>544</v>
      </c>
      <c r="D124" s="2">
        <v>50</v>
      </c>
      <c r="E124" s="18"/>
      <c r="F124" s="17" t="s">
        <v>301</v>
      </c>
      <c r="G124" s="26" t="str">
        <f>LEFT(F124,7)</f>
        <v>41.5834</v>
      </c>
      <c r="H124" s="26" t="str">
        <f>MID(F124,12,8)</f>
        <v xml:space="preserve"> 93.6621</v>
      </c>
    </row>
    <row r="125" spans="1:12" ht="14.25" x14ac:dyDescent="0.45">
      <c r="A125" s="1" t="s">
        <v>43</v>
      </c>
      <c r="B125" s="1">
        <v>1</v>
      </c>
      <c r="C125" s="24" t="s">
        <v>544</v>
      </c>
      <c r="D125" s="2">
        <v>60</v>
      </c>
      <c r="E125" s="18">
        <v>100</v>
      </c>
      <c r="F125" s="17" t="s">
        <v>303</v>
      </c>
      <c r="G125" s="26" t="str">
        <f>LEFT(F125,7)</f>
        <v>41.0472</v>
      </c>
      <c r="H125" s="26" t="str">
        <f>MID(F125,12,8)</f>
        <v xml:space="preserve"> 73.9506</v>
      </c>
    </row>
    <row r="126" spans="1:12" ht="14.25" x14ac:dyDescent="0.45">
      <c r="A126" s="1" t="s">
        <v>44</v>
      </c>
      <c r="B126" s="1">
        <v>1</v>
      </c>
      <c r="C126" s="24" t="s">
        <v>544</v>
      </c>
      <c r="D126" s="2">
        <v>50</v>
      </c>
      <c r="E126" s="18">
        <v>100</v>
      </c>
      <c r="F126" s="17" t="s">
        <v>304</v>
      </c>
      <c r="G126" s="26" t="str">
        <f>LEFT(F126,7)</f>
        <v>39.9566</v>
      </c>
      <c r="H126" s="26" t="str">
        <f>MID(F126,12,8)</f>
        <v xml:space="preserve"> 75.1899</v>
      </c>
    </row>
    <row r="127" spans="1:12" ht="14.25" x14ac:dyDescent="0.45">
      <c r="A127" s="1" t="s">
        <v>45</v>
      </c>
      <c r="B127" s="1">
        <v>1</v>
      </c>
      <c r="C127" s="24" t="s">
        <v>544</v>
      </c>
      <c r="D127" s="2">
        <v>100</v>
      </c>
      <c r="E127" s="18"/>
      <c r="F127" s="17" t="s">
        <v>305</v>
      </c>
      <c r="G127" s="26" t="str">
        <f>LEFT(F127,7)</f>
        <v>36.0014</v>
      </c>
      <c r="H127" s="26" t="str">
        <f>MID(F127,12,8)</f>
        <v xml:space="preserve"> 78.9382</v>
      </c>
    </row>
    <row r="128" spans="1:12" ht="14.25" x14ac:dyDescent="0.45">
      <c r="A128" s="1" t="s">
        <v>46</v>
      </c>
      <c r="B128" s="1">
        <v>1</v>
      </c>
      <c r="C128" s="24" t="s">
        <v>544</v>
      </c>
      <c r="D128" s="2">
        <v>100</v>
      </c>
      <c r="E128" s="18"/>
      <c r="F128" s="17" t="s">
        <v>306</v>
      </c>
      <c r="G128" s="26" t="str">
        <f>LEFT(F128,7)</f>
        <v>40.4375</v>
      </c>
      <c r="H128" s="26" t="str">
        <f>MID(F128,12,8)</f>
        <v xml:space="preserve"> 79.9906</v>
      </c>
    </row>
    <row r="129" spans="1:8" ht="14.25" x14ac:dyDescent="0.45">
      <c r="A129" s="1" t="s">
        <v>39</v>
      </c>
      <c r="B129" s="1">
        <v>6</v>
      </c>
      <c r="C129" s="24" t="s">
        <v>544</v>
      </c>
      <c r="D129" s="2">
        <v>60</v>
      </c>
      <c r="E129" s="18"/>
      <c r="F129" s="17" t="s">
        <v>299</v>
      </c>
      <c r="G129" s="26" t="str">
        <f>LEFT(F129,7)</f>
        <v>42.9026</v>
      </c>
      <c r="H129" s="26" t="str">
        <f>MID(F129,12,8)</f>
        <v xml:space="preserve"> 78.8908</v>
      </c>
    </row>
    <row r="130" spans="1:8" ht="14.25" x14ac:dyDescent="0.45">
      <c r="A130" s="1" t="s">
        <v>47</v>
      </c>
      <c r="B130" s="1">
        <v>2</v>
      </c>
      <c r="C130" s="24" t="s">
        <v>544</v>
      </c>
      <c r="D130" s="2">
        <v>100</v>
      </c>
      <c r="E130" s="18">
        <v>100</v>
      </c>
      <c r="F130" s="17" t="s">
        <v>307</v>
      </c>
      <c r="G130" s="26" t="str">
        <f>LEFT(F130,7)</f>
        <v>35.6055</v>
      </c>
      <c r="H130" s="26" t="str">
        <f>MID(F130,12,8)</f>
        <v xml:space="preserve"> 77.3646</v>
      </c>
    </row>
    <row r="131" spans="1:8" ht="14.25" x14ac:dyDescent="0.45">
      <c r="A131" s="1" t="s">
        <v>49</v>
      </c>
      <c r="B131" s="1">
        <v>1</v>
      </c>
      <c r="C131" s="24" t="s">
        <v>544</v>
      </c>
      <c r="D131" s="2">
        <v>75</v>
      </c>
      <c r="E131" s="18">
        <v>75</v>
      </c>
      <c r="F131" s="17" t="s">
        <v>309</v>
      </c>
      <c r="G131" s="26" t="str">
        <f>LEFT(F131,7)</f>
        <v>47.4906</v>
      </c>
      <c r="H131" s="26" t="str">
        <f>MID(F131,12,8)</f>
        <v xml:space="preserve"> 117.586</v>
      </c>
    </row>
    <row r="132" spans="1:8" ht="14.25" x14ac:dyDescent="0.45">
      <c r="A132" s="1" t="s">
        <v>50</v>
      </c>
      <c r="B132" s="1">
        <v>2</v>
      </c>
      <c r="C132" s="24" t="s">
        <v>544</v>
      </c>
      <c r="D132" s="2">
        <v>100</v>
      </c>
      <c r="E132" s="18"/>
      <c r="F132" s="17" t="s">
        <v>310</v>
      </c>
      <c r="G132" s="26" t="str">
        <f>LEFT(F132,7)</f>
        <v>36.1061</v>
      </c>
      <c r="H132" s="26" t="str">
        <f>MID(F132,12,8)</f>
        <v xml:space="preserve"> 79.5054</v>
      </c>
    </row>
    <row r="133" spans="1:8" ht="14.25" x14ac:dyDescent="0.45">
      <c r="A133" s="1" t="s">
        <v>52</v>
      </c>
      <c r="B133" s="1">
        <v>1</v>
      </c>
      <c r="C133" s="24" t="s">
        <v>544</v>
      </c>
      <c r="D133" s="2">
        <v>100</v>
      </c>
      <c r="E133" s="18" t="s">
        <v>53</v>
      </c>
      <c r="F133" s="17" t="s">
        <v>312</v>
      </c>
      <c r="G133" s="26" t="str">
        <f>LEFT(F133,7)</f>
        <v>33.7925</v>
      </c>
      <c r="H133" s="26" t="str">
        <f>MID(F133,12,8)</f>
        <v xml:space="preserve"> 84.3240</v>
      </c>
    </row>
    <row r="134" spans="1:8" ht="14.25" x14ac:dyDescent="0.45">
      <c r="A134" s="1" t="s">
        <v>56</v>
      </c>
      <c r="B134" s="1">
        <v>1</v>
      </c>
      <c r="C134" s="24" t="s">
        <v>544</v>
      </c>
      <c r="D134" s="2">
        <v>60</v>
      </c>
      <c r="E134" s="18">
        <v>100</v>
      </c>
      <c r="F134" s="17" t="s">
        <v>315</v>
      </c>
      <c r="G134" s="26" t="str">
        <f>LEFT(F134,7)</f>
        <v>25.7515</v>
      </c>
      <c r="H134" s="26" t="str">
        <f>MID(F134,12,8)</f>
        <v xml:space="preserve"> 80.3733</v>
      </c>
    </row>
    <row r="135" spans="1:8" ht="14.25" x14ac:dyDescent="0.45">
      <c r="A135" s="28" t="s">
        <v>58</v>
      </c>
      <c r="B135" s="28">
        <v>1</v>
      </c>
      <c r="C135" s="24" t="s">
        <v>544</v>
      </c>
      <c r="D135" s="2">
        <v>60</v>
      </c>
      <c r="E135" s="18" t="s">
        <v>59</v>
      </c>
      <c r="F135" s="17" t="s">
        <v>478</v>
      </c>
      <c r="G135" s="26" t="str">
        <f>LEFT(F135,7)</f>
        <v>30.4001</v>
      </c>
      <c r="H135" s="26" t="str">
        <f>MID(F135,12,8)</f>
        <v xml:space="preserve"> 91.1105</v>
      </c>
    </row>
    <row r="136" spans="1:8" ht="14.25" x14ac:dyDescent="0.45">
      <c r="A136" s="1" t="s">
        <v>63</v>
      </c>
      <c r="B136" s="1">
        <v>1</v>
      </c>
      <c r="C136" s="24" t="s">
        <v>544</v>
      </c>
      <c r="D136" s="2">
        <v>100</v>
      </c>
      <c r="E136" s="18"/>
      <c r="F136" s="18" t="s">
        <v>479</v>
      </c>
      <c r="G136" s="26" t="str">
        <f>LEFT(F136,7)</f>
        <v>27.7112</v>
      </c>
      <c r="H136" s="26" t="str">
        <f>MID(F136,12,8)</f>
        <v xml:space="preserve"> 82.3789</v>
      </c>
    </row>
    <row r="137" spans="1:8" ht="14.25" x14ac:dyDescent="0.45">
      <c r="A137" s="1" t="s">
        <v>65</v>
      </c>
      <c r="B137" s="1">
        <v>3</v>
      </c>
      <c r="C137" s="24" t="s">
        <v>544</v>
      </c>
      <c r="D137" s="2">
        <v>0</v>
      </c>
      <c r="E137" s="18">
        <v>70</v>
      </c>
      <c r="F137" s="17" t="s">
        <v>321</v>
      </c>
      <c r="G137" s="26" t="str">
        <f>LEFT(F137,7)</f>
        <v>38.8997</v>
      </c>
      <c r="H137" s="26" t="str">
        <f>MID(F137,12,8)</f>
        <v xml:space="preserve"> 77.0486</v>
      </c>
    </row>
    <row r="138" spans="1:8" ht="14.25" x14ac:dyDescent="0.45">
      <c r="A138" s="1" t="s">
        <v>66</v>
      </c>
      <c r="B138" s="1">
        <v>1</v>
      </c>
      <c r="C138" s="24" t="s">
        <v>544</v>
      </c>
      <c r="D138" s="2">
        <v>80</v>
      </c>
      <c r="E138" s="18">
        <v>80</v>
      </c>
      <c r="F138" s="17" t="s">
        <v>322</v>
      </c>
      <c r="G138" s="26" t="str">
        <f>LEFT(F138,7)</f>
        <v>33.7531</v>
      </c>
      <c r="H138" s="26" t="str">
        <f>MID(F138,12,8)</f>
        <v xml:space="preserve"> 84.3853</v>
      </c>
    </row>
    <row r="139" spans="1:8" ht="14.25" x14ac:dyDescent="0.45">
      <c r="A139" s="1" t="s">
        <v>68</v>
      </c>
      <c r="B139" s="1">
        <v>1</v>
      </c>
      <c r="C139" s="24" t="s">
        <v>544</v>
      </c>
      <c r="D139" s="2">
        <v>50</v>
      </c>
      <c r="E139" s="18"/>
      <c r="F139" s="17" t="s">
        <v>324</v>
      </c>
      <c r="G139" s="26" t="str">
        <f>LEFT(F139,7)</f>
        <v>42.9639</v>
      </c>
      <c r="H139" s="26" t="str">
        <f>MID(F139,12,8)</f>
        <v xml:space="preserve"> 85.8889</v>
      </c>
    </row>
    <row r="140" spans="1:8" ht="14.25" x14ac:dyDescent="0.45">
      <c r="A140" s="1" t="s">
        <v>71</v>
      </c>
      <c r="B140" s="1">
        <v>1</v>
      </c>
      <c r="C140" s="24" t="s">
        <v>544</v>
      </c>
      <c r="D140" s="2">
        <v>100</v>
      </c>
      <c r="E140" s="18"/>
      <c r="F140" s="17" t="s">
        <v>327</v>
      </c>
      <c r="G140" s="26" t="str">
        <f>LEFT(F140,7)</f>
        <v>35.2452</v>
      </c>
      <c r="H140" s="26" t="str">
        <f>MID(F140,12,8)</f>
        <v xml:space="preserve"> 91.7235</v>
      </c>
    </row>
    <row r="141" spans="1:8" ht="14.25" x14ac:dyDescent="0.45">
      <c r="A141" s="1" t="s">
        <v>70</v>
      </c>
      <c r="B141" s="1">
        <v>1</v>
      </c>
      <c r="C141" s="24" t="s">
        <v>544</v>
      </c>
      <c r="D141" s="2">
        <v>100</v>
      </c>
      <c r="E141" s="18">
        <v>250</v>
      </c>
      <c r="F141" s="17" t="s">
        <v>326</v>
      </c>
      <c r="G141" s="26" t="str">
        <f>LEFT(F141,7)</f>
        <v>32.4778</v>
      </c>
      <c r="H141" s="26" t="str">
        <f>MID(F141,12,8)</f>
        <v xml:space="preserve"> 99.7343</v>
      </c>
    </row>
    <row r="142" spans="1:8" ht="14.25" x14ac:dyDescent="0.45">
      <c r="A142" s="1" t="s">
        <v>72</v>
      </c>
      <c r="B142" s="1">
        <v>3</v>
      </c>
      <c r="C142" s="24" t="s">
        <v>544</v>
      </c>
      <c r="D142" s="2"/>
      <c r="E142" s="18">
        <v>100</v>
      </c>
      <c r="F142" s="17" t="s">
        <v>328</v>
      </c>
      <c r="G142" s="26" t="str">
        <f>LEFT(F142,7)</f>
        <v>35.9732</v>
      </c>
      <c r="H142" s="26" t="str">
        <f>MID(F142,12,8)</f>
        <v xml:space="preserve"> 79.9950</v>
      </c>
    </row>
    <row r="143" spans="1:8" ht="14.25" x14ac:dyDescent="0.45">
      <c r="A143" s="28" t="s">
        <v>73</v>
      </c>
      <c r="B143" s="28">
        <v>1</v>
      </c>
      <c r="C143" s="24" t="s">
        <v>544</v>
      </c>
      <c r="D143" s="2">
        <v>100</v>
      </c>
      <c r="E143" s="18" t="s">
        <v>74</v>
      </c>
      <c r="F143" s="17" t="s">
        <v>329</v>
      </c>
      <c r="G143" s="26" t="str">
        <f>LEFT(F143,7)</f>
        <v>38.9227</v>
      </c>
      <c r="H143" s="26" t="str">
        <f>MID(F143,12,8)</f>
        <v xml:space="preserve"> 77.0194</v>
      </c>
    </row>
    <row r="144" spans="1:8" ht="14.25" x14ac:dyDescent="0.45">
      <c r="A144" s="1" t="s">
        <v>499</v>
      </c>
      <c r="B144" s="1"/>
      <c r="C144" s="18" t="s">
        <v>544</v>
      </c>
      <c r="D144" s="2">
        <v>100</v>
      </c>
      <c r="E144" s="18"/>
      <c r="F144" s="18" t="s">
        <v>517</v>
      </c>
      <c r="G144" s="26" t="str">
        <f>LEFT(F144,7)</f>
        <v>40.7686</v>
      </c>
      <c r="H144" s="26" t="str">
        <f>MID(F144,12,8)</f>
        <v xml:space="preserve"> 73.9651</v>
      </c>
    </row>
    <row r="145" spans="1:8" ht="14.25" x14ac:dyDescent="0.45">
      <c r="A145" s="1" t="s">
        <v>76</v>
      </c>
      <c r="B145" s="1">
        <v>1</v>
      </c>
      <c r="C145" s="24" t="s">
        <v>544</v>
      </c>
      <c r="D145" s="2">
        <v>80</v>
      </c>
      <c r="E145" s="18">
        <v>80</v>
      </c>
      <c r="F145" s="17" t="s">
        <v>331</v>
      </c>
      <c r="G145" s="26" t="str">
        <f>LEFT(F145,7)</f>
        <v>42.8627</v>
      </c>
      <c r="H145" s="26" t="str">
        <f>MID(F145,12,8)</f>
        <v xml:space="preserve"> 112.429</v>
      </c>
    </row>
    <row r="146" spans="1:8" ht="14.25" x14ac:dyDescent="0.45">
      <c r="A146" s="1" t="s">
        <v>77</v>
      </c>
      <c r="B146" s="1">
        <v>1</v>
      </c>
      <c r="C146" s="24" t="s">
        <v>544</v>
      </c>
      <c r="D146" s="2">
        <v>60</v>
      </c>
      <c r="E146" s="18"/>
      <c r="F146" s="17" t="s">
        <v>332</v>
      </c>
      <c r="G146" s="26" t="str">
        <f>LEFT(F146,7)</f>
        <v>39.4711</v>
      </c>
      <c r="H146" s="26" t="str">
        <f>MID(F146,12,8)</f>
        <v xml:space="preserve"> 87.4082</v>
      </c>
    </row>
    <row r="147" spans="1:8" ht="14.25" x14ac:dyDescent="0.45">
      <c r="A147" s="1" t="s">
        <v>501</v>
      </c>
      <c r="B147" s="1">
        <v>1</v>
      </c>
      <c r="C147" s="24" t="s">
        <v>544</v>
      </c>
      <c r="D147" s="2">
        <v>50</v>
      </c>
      <c r="E147" s="18"/>
      <c r="F147" s="19" t="s">
        <v>519</v>
      </c>
      <c r="G147" s="26" t="str">
        <f>LEFT(F147,7)</f>
        <v>35.9460</v>
      </c>
      <c r="H147" s="26" t="str">
        <f>MID(F147,12,8)</f>
        <v xml:space="preserve"> 97.2629</v>
      </c>
    </row>
    <row r="148" spans="1:8" ht="14.25" x14ac:dyDescent="0.45">
      <c r="A148" s="1" t="s">
        <v>80</v>
      </c>
      <c r="B148" s="1">
        <v>1</v>
      </c>
      <c r="C148" s="24" t="s">
        <v>544</v>
      </c>
      <c r="D148" s="2">
        <v>80</v>
      </c>
      <c r="E148" s="18"/>
      <c r="F148" s="17" t="s">
        <v>335</v>
      </c>
      <c r="G148" s="26" t="str">
        <f>LEFT(F148,7)</f>
        <v>34.0527</v>
      </c>
      <c r="H148" s="26" t="str">
        <f>MID(F148,12,8)</f>
        <v xml:space="preserve"> 117.259</v>
      </c>
    </row>
    <row r="149" spans="1:8" ht="14.25" x14ac:dyDescent="0.45">
      <c r="A149" s="1" t="s">
        <v>82</v>
      </c>
      <c r="B149" s="1">
        <v>1</v>
      </c>
      <c r="C149" s="24" t="s">
        <v>544</v>
      </c>
      <c r="D149" s="2">
        <v>60</v>
      </c>
      <c r="E149" s="18"/>
      <c r="F149" s="17" t="s">
        <v>337</v>
      </c>
      <c r="G149" s="26" t="str">
        <f>LEFT(F149,7)</f>
        <v>30.4133</v>
      </c>
      <c r="H149" s="26" t="str">
        <f>MID(F149,12,8)</f>
        <v xml:space="preserve"> 91.1800</v>
      </c>
    </row>
    <row r="150" spans="1:8" ht="14.25" x14ac:dyDescent="0.45">
      <c r="A150" s="1" t="s">
        <v>83</v>
      </c>
      <c r="B150" s="1">
        <v>1</v>
      </c>
      <c r="C150" s="24" t="s">
        <v>544</v>
      </c>
      <c r="D150" s="2">
        <v>80</v>
      </c>
      <c r="E150" s="18"/>
      <c r="F150" s="17" t="s">
        <v>338</v>
      </c>
      <c r="G150" s="26" t="str">
        <f>LEFT(F150,7)</f>
        <v>41.7225</v>
      </c>
      <c r="H150" s="26" t="str">
        <f>MID(F150,12,8)</f>
        <v xml:space="preserve"> 73.9341</v>
      </c>
    </row>
    <row r="151" spans="1:8" ht="14.25" x14ac:dyDescent="0.45">
      <c r="A151" s="1" t="s">
        <v>84</v>
      </c>
      <c r="B151" s="1">
        <v>3</v>
      </c>
      <c r="C151" s="24" t="s">
        <v>544</v>
      </c>
      <c r="D151" s="2">
        <v>0</v>
      </c>
      <c r="E151" s="18">
        <v>120</v>
      </c>
      <c r="F151" s="17" t="s">
        <v>339</v>
      </c>
      <c r="G151" s="26" t="str">
        <f>LEFT(F151,7)</f>
        <v>43.0385</v>
      </c>
      <c r="H151" s="26" t="str">
        <f>MID(F151,12,8)</f>
        <v xml:space="preserve"> 87.9304</v>
      </c>
    </row>
    <row r="152" spans="1:8" ht="14.25" x14ac:dyDescent="0.45">
      <c r="A152" s="1" t="s">
        <v>85</v>
      </c>
      <c r="B152" s="1">
        <v>1</v>
      </c>
      <c r="C152" s="24" t="s">
        <v>544</v>
      </c>
      <c r="D152" s="2">
        <v>60</v>
      </c>
      <c r="E152" s="18"/>
      <c r="F152" s="17" t="s">
        <v>340</v>
      </c>
      <c r="G152" s="26" t="str">
        <f>LEFT(F152,7)</f>
        <v>38.4235</v>
      </c>
      <c r="H152" s="26" t="str">
        <f>MID(F152,12,8)</f>
        <v xml:space="preserve"> 82.4263</v>
      </c>
    </row>
    <row r="153" spans="1:8" ht="14.25" x14ac:dyDescent="0.45">
      <c r="A153" s="1" t="s">
        <v>93</v>
      </c>
      <c r="B153" s="1">
        <v>1</v>
      </c>
      <c r="C153" s="24" t="s">
        <v>544</v>
      </c>
      <c r="D153" s="2">
        <v>50</v>
      </c>
      <c r="E153" s="18">
        <v>50</v>
      </c>
      <c r="F153" s="17" t="s">
        <v>348</v>
      </c>
      <c r="G153" s="26" t="str">
        <f>LEFT(F153,7)</f>
        <v>40.1579</v>
      </c>
      <c r="H153" s="26" t="str">
        <f>MID(F153,12,8)</f>
        <v xml:space="preserve"> 76.9882</v>
      </c>
    </row>
    <row r="154" spans="1:8" ht="14.25" x14ac:dyDescent="0.45">
      <c r="A154" s="1" t="s">
        <v>94</v>
      </c>
      <c r="B154" s="1">
        <v>3</v>
      </c>
      <c r="C154" s="24" t="s">
        <v>544</v>
      </c>
      <c r="D154" s="2"/>
      <c r="E154" s="18">
        <v>100</v>
      </c>
      <c r="F154" s="17" t="s">
        <v>349</v>
      </c>
      <c r="G154" s="26" t="str">
        <f>LEFT(F154,7)</f>
        <v>35.1315</v>
      </c>
      <c r="H154" s="26" t="str">
        <f>MID(F154,12,8)</f>
        <v xml:space="preserve"> 78.8683</v>
      </c>
    </row>
    <row r="155" spans="1:8" ht="14.25" x14ac:dyDescent="0.45">
      <c r="A155" s="28" t="s">
        <v>96</v>
      </c>
      <c r="B155" s="28">
        <v>3</v>
      </c>
      <c r="C155" s="24" t="s">
        <v>544</v>
      </c>
      <c r="D155" s="2"/>
      <c r="E155" s="18" t="s">
        <v>53</v>
      </c>
      <c r="F155" s="20" t="s">
        <v>351</v>
      </c>
      <c r="G155" s="26" t="str">
        <f>LEFT(F155,7)</f>
        <v>41.8280</v>
      </c>
      <c r="H155" s="26" t="str">
        <f>MID(F155,12,8)</f>
        <v xml:space="preserve"> 87.9994</v>
      </c>
    </row>
    <row r="156" spans="1:8" ht="14.25" x14ac:dyDescent="0.45">
      <c r="A156" s="1" t="s">
        <v>97</v>
      </c>
      <c r="B156" s="1">
        <v>1</v>
      </c>
      <c r="C156" s="24" t="s">
        <v>544</v>
      </c>
      <c r="D156" s="2">
        <v>60</v>
      </c>
      <c r="E156" s="18"/>
      <c r="F156" s="18" t="s">
        <v>480</v>
      </c>
      <c r="G156" s="26" t="str">
        <f>LEFT(F156,7)</f>
        <v>33.6643</v>
      </c>
      <c r="H156" s="26" t="str">
        <f>MID(F156,12,8)</f>
        <v xml:space="preserve"> 112.183</v>
      </c>
    </row>
    <row r="157" spans="1:8" ht="14.25" x14ac:dyDescent="0.45">
      <c r="A157" s="1" t="s">
        <v>98</v>
      </c>
      <c r="B157" s="1">
        <v>2</v>
      </c>
      <c r="C157" s="24" t="s">
        <v>544</v>
      </c>
      <c r="D157" s="2">
        <v>50</v>
      </c>
      <c r="E157" s="18"/>
      <c r="F157" s="17" t="s">
        <v>352</v>
      </c>
      <c r="G157" s="26" t="str">
        <f>LEFT(F157,7)</f>
        <v>41.3452</v>
      </c>
      <c r="H157" s="26" t="str">
        <f>MID(F157,12,8)</f>
        <v xml:space="preserve"> 75.9707</v>
      </c>
    </row>
    <row r="158" spans="1:8" ht="14.25" x14ac:dyDescent="0.45">
      <c r="A158" s="1" t="s">
        <v>99</v>
      </c>
      <c r="B158" s="1">
        <v>3</v>
      </c>
      <c r="C158" s="24" t="s">
        <v>544</v>
      </c>
      <c r="D158" s="2">
        <v>50</v>
      </c>
      <c r="E158" s="18">
        <v>50</v>
      </c>
      <c r="F158" s="17" t="s">
        <v>353</v>
      </c>
      <c r="G158" s="26" t="str">
        <f>LEFT(F158,7)</f>
        <v>37.2006</v>
      </c>
      <c r="H158" s="26" t="str">
        <f>MID(F158,12,8)</f>
        <v xml:space="preserve"> 93.2807</v>
      </c>
    </row>
    <row r="159" spans="1:8" ht="14.25" x14ac:dyDescent="0.45">
      <c r="A159" s="1" t="s">
        <v>101</v>
      </c>
      <c r="B159" s="1">
        <v>3</v>
      </c>
      <c r="C159" s="24" t="s">
        <v>544</v>
      </c>
      <c r="D159" s="2">
        <v>80</v>
      </c>
      <c r="E159" s="18"/>
      <c r="F159" s="17" t="s">
        <v>355</v>
      </c>
      <c r="G159" s="26" t="str">
        <f>LEFT(F159,7)</f>
        <v>39.0952</v>
      </c>
      <c r="H159" s="26" t="str">
        <f>MID(F159,12,8)</f>
        <v xml:space="preserve"> 84.6379</v>
      </c>
    </row>
    <row r="160" spans="1:8" ht="14.25" x14ac:dyDescent="0.45">
      <c r="A160" s="1" t="s">
        <v>503</v>
      </c>
      <c r="B160" s="1">
        <v>1</v>
      </c>
      <c r="C160" s="24" t="s">
        <v>544</v>
      </c>
      <c r="D160" s="2">
        <v>50</v>
      </c>
      <c r="E160" s="18"/>
      <c r="F160" s="19" t="s">
        <v>521</v>
      </c>
      <c r="G160" s="26" t="str">
        <f>LEFT(F160,7)</f>
        <v>39.8759</v>
      </c>
      <c r="H160" s="26" t="str">
        <f>MID(F160,12,8)</f>
        <v xml:space="preserve"> 75.4403</v>
      </c>
    </row>
    <row r="161" spans="1:8" ht="14.25" x14ac:dyDescent="0.45">
      <c r="A161" s="28" t="s">
        <v>105</v>
      </c>
      <c r="B161" s="28">
        <v>1</v>
      </c>
      <c r="C161" s="24" t="s">
        <v>544</v>
      </c>
      <c r="D161" s="2">
        <v>50</v>
      </c>
      <c r="E161" s="18" t="s">
        <v>53</v>
      </c>
      <c r="F161" s="17" t="s">
        <v>357</v>
      </c>
      <c r="G161" s="26" t="str">
        <f>LEFT(F161,7)</f>
        <v>41.0853</v>
      </c>
      <c r="H161" s="26" t="str">
        <f>MID(F161,12,8)</f>
        <v xml:space="preserve"> 73.8097</v>
      </c>
    </row>
    <row r="162" spans="1:8" ht="14.25" x14ac:dyDescent="0.45">
      <c r="A162" s="1" t="s">
        <v>108</v>
      </c>
      <c r="B162" s="1">
        <v>3</v>
      </c>
      <c r="C162" s="24" t="s">
        <v>544</v>
      </c>
      <c r="D162" s="2">
        <v>0</v>
      </c>
      <c r="E162" s="18">
        <v>100</v>
      </c>
      <c r="F162" s="17" t="s">
        <v>360</v>
      </c>
      <c r="G162" s="26" t="str">
        <f>LEFT(F162,7)</f>
        <v>35.1876</v>
      </c>
      <c r="H162" s="26" t="str">
        <f>MID(F162,12,8)</f>
        <v xml:space="preserve"> 111.654</v>
      </c>
    </row>
    <row r="163" spans="1:8" ht="14.25" x14ac:dyDescent="0.45">
      <c r="A163" s="1" t="s">
        <v>109</v>
      </c>
      <c r="B163" s="1">
        <v>1</v>
      </c>
      <c r="C163" s="24" t="s">
        <v>544</v>
      </c>
      <c r="D163" s="2">
        <v>50</v>
      </c>
      <c r="E163" s="18"/>
      <c r="F163" s="17" t="s">
        <v>361</v>
      </c>
      <c r="G163" s="26" t="str">
        <f>LEFT(F163,7)</f>
        <v>41.9342</v>
      </c>
      <c r="H163" s="26" t="str">
        <f>MID(F163,12,8)</f>
        <v xml:space="preserve"> 88.7741</v>
      </c>
    </row>
    <row r="164" spans="1:8" ht="14.25" x14ac:dyDescent="0.45">
      <c r="A164" s="1" t="s">
        <v>110</v>
      </c>
      <c r="B164" s="1">
        <v>1</v>
      </c>
      <c r="C164" s="24" t="s">
        <v>544</v>
      </c>
      <c r="D164" s="2"/>
      <c r="E164" s="18">
        <v>100</v>
      </c>
      <c r="F164" s="18" t="s">
        <v>483</v>
      </c>
      <c r="G164" s="26" t="str">
        <f>LEFT(F164,7)</f>
        <v>41.8964</v>
      </c>
      <c r="H164" s="26" t="str">
        <f>MID(F164,12,8)</f>
        <v xml:space="preserve"> 87.6172</v>
      </c>
    </row>
    <row r="165" spans="1:8" ht="14.25" x14ac:dyDescent="0.45">
      <c r="A165" s="1" t="s">
        <v>111</v>
      </c>
      <c r="B165" s="1">
        <v>1</v>
      </c>
      <c r="C165" s="24" t="s">
        <v>544</v>
      </c>
      <c r="D165" s="2">
        <v>100</v>
      </c>
      <c r="E165" s="18">
        <v>100</v>
      </c>
      <c r="F165" s="17" t="s">
        <v>362</v>
      </c>
      <c r="G165" s="26" t="str">
        <f>LEFT(F165,7)</f>
        <v>26.0800</v>
      </c>
      <c r="H165" s="26" t="str">
        <f>MID(F165,12,8)</f>
        <v xml:space="preserve"> 80.2453</v>
      </c>
    </row>
    <row r="166" spans="1:8" ht="14.25" x14ac:dyDescent="0.45">
      <c r="A166" s="1" t="s">
        <v>117</v>
      </c>
      <c r="B166" s="1">
        <v>2</v>
      </c>
      <c r="C166" s="24" t="s">
        <v>544</v>
      </c>
      <c r="D166" s="2">
        <v>45</v>
      </c>
      <c r="E166" s="18"/>
      <c r="F166" s="17" t="s">
        <v>367</v>
      </c>
      <c r="G166" s="26" t="str">
        <f>LEFT(F166,7)</f>
        <v>36.8853</v>
      </c>
      <c r="H166" s="26" t="str">
        <f>MID(F166,12,8)</f>
        <v xml:space="preserve"> 76.3059</v>
      </c>
    </row>
    <row r="167" spans="1:8" ht="14.25" x14ac:dyDescent="0.45">
      <c r="A167" s="1" t="s">
        <v>126</v>
      </c>
      <c r="B167" s="1">
        <v>3</v>
      </c>
      <c r="C167" s="24" t="s">
        <v>544</v>
      </c>
      <c r="D167" s="2">
        <v>0</v>
      </c>
      <c r="E167" s="18">
        <v>60</v>
      </c>
      <c r="F167" s="17" t="s">
        <v>374</v>
      </c>
      <c r="G167" s="26" t="str">
        <f>LEFT(F167,7)</f>
        <v>39.0309</v>
      </c>
      <c r="H167" s="26" t="str">
        <f>MID(F167,12,8)</f>
        <v xml:space="preserve"> 94.5716</v>
      </c>
    </row>
    <row r="168" spans="1:8" ht="14.25" x14ac:dyDescent="0.45">
      <c r="A168" s="1" t="s">
        <v>127</v>
      </c>
      <c r="B168" s="1">
        <v>1</v>
      </c>
      <c r="C168" s="24" t="s">
        <v>544</v>
      </c>
      <c r="D168" s="2">
        <v>100</v>
      </c>
      <c r="E168" s="18">
        <v>100</v>
      </c>
      <c r="F168" s="18" t="s">
        <v>484</v>
      </c>
      <c r="G168" s="26" t="str">
        <f>LEFT(F168,7)</f>
        <v>40.2119</v>
      </c>
      <c r="H168" s="26" t="str">
        <f>MID(F168,12,8)</f>
        <v xml:space="preserve"> 111.656</v>
      </c>
    </row>
    <row r="169" spans="1:8" ht="14.25" x14ac:dyDescent="0.45">
      <c r="A169" s="1" t="s">
        <v>133</v>
      </c>
      <c r="B169" s="1">
        <v>1</v>
      </c>
      <c r="C169" s="24" t="s">
        <v>544</v>
      </c>
      <c r="D169" s="2">
        <v>50</v>
      </c>
      <c r="E169" s="18"/>
      <c r="F169" s="17" t="s">
        <v>375</v>
      </c>
      <c r="G169" s="26" t="str">
        <f>LEFT(F169,7)</f>
        <v>41.2204</v>
      </c>
      <c r="H169" s="26" t="str">
        <f>MID(F169,12,8)</f>
        <v xml:space="preserve"> 73.2433</v>
      </c>
    </row>
    <row r="170" spans="1:8" ht="14.25" x14ac:dyDescent="0.45">
      <c r="A170" s="1" t="s">
        <v>135</v>
      </c>
      <c r="B170" s="1">
        <v>1</v>
      </c>
      <c r="C170" s="24" t="s">
        <v>544</v>
      </c>
      <c r="D170" s="2">
        <v>80</v>
      </c>
      <c r="E170" s="18"/>
      <c r="F170" s="17" t="s">
        <v>376</v>
      </c>
      <c r="G170" s="26" t="str">
        <f>LEFT(F170,7)</f>
        <v>40.5038</v>
      </c>
      <c r="H170" s="26" t="str">
        <f>MID(F170,12,8)</f>
        <v xml:space="preserve"> 78.6376</v>
      </c>
    </row>
    <row r="171" spans="1:8" ht="14.25" x14ac:dyDescent="0.45">
      <c r="A171" s="1" t="s">
        <v>504</v>
      </c>
      <c r="B171" s="1">
        <v>2</v>
      </c>
      <c r="C171" s="24" t="s">
        <v>544</v>
      </c>
      <c r="D171" s="2">
        <v>100</v>
      </c>
      <c r="E171" s="18"/>
      <c r="F171" s="19" t="s">
        <v>522</v>
      </c>
      <c r="G171" s="26" t="str">
        <f>LEFT(F171,7)</f>
        <v>32.7757</v>
      </c>
      <c r="H171" s="26" t="str">
        <f>MID(F171,12,8)</f>
        <v xml:space="preserve"> 117.071</v>
      </c>
    </row>
    <row r="172" spans="1:8" ht="14.25" x14ac:dyDescent="0.45">
      <c r="A172" s="1" t="s">
        <v>139</v>
      </c>
      <c r="B172" s="1">
        <v>1</v>
      </c>
      <c r="C172" s="24" t="s">
        <v>544</v>
      </c>
      <c r="D172" s="2">
        <v>50</v>
      </c>
      <c r="E172" s="18"/>
      <c r="F172" s="17" t="s">
        <v>380</v>
      </c>
      <c r="G172" s="26" t="str">
        <f>LEFT(F172,7)</f>
        <v>40.7426</v>
      </c>
      <c r="H172" s="26" t="str">
        <f>MID(F172,12,8)</f>
        <v xml:space="preserve"> 74.2465</v>
      </c>
    </row>
    <row r="173" spans="1:8" ht="14.25" x14ac:dyDescent="0.45">
      <c r="A173" s="1" t="s">
        <v>505</v>
      </c>
      <c r="B173" s="1">
        <v>2</v>
      </c>
      <c r="C173" s="24" t="s">
        <v>544</v>
      </c>
      <c r="D173" s="2">
        <v>100</v>
      </c>
      <c r="E173" s="18"/>
      <c r="F173" s="19" t="s">
        <v>523</v>
      </c>
      <c r="G173" s="26" t="str">
        <f>LEFT(F173,7)</f>
        <v>41.0630</v>
      </c>
      <c r="H173" s="26" t="str">
        <f>MID(F173,12,8)</f>
        <v xml:space="preserve"> 80.0412</v>
      </c>
    </row>
    <row r="174" spans="1:8" ht="14.25" x14ac:dyDescent="0.45">
      <c r="A174" s="1" t="s">
        <v>496</v>
      </c>
      <c r="B174" s="1">
        <v>3</v>
      </c>
      <c r="C174" s="24" t="s">
        <v>544</v>
      </c>
      <c r="D174" s="2"/>
      <c r="E174" s="18">
        <v>50</v>
      </c>
      <c r="F174" s="17" t="s">
        <v>383</v>
      </c>
      <c r="G174" s="26" t="str">
        <f>LEFT(F174,7)</f>
        <v>35.9065</v>
      </c>
      <c r="H174" s="26" t="str">
        <f>MID(F174,12,8)</f>
        <v xml:space="preserve"> 84.1399</v>
      </c>
    </row>
    <row r="175" spans="1:8" ht="14.25" x14ac:dyDescent="0.45">
      <c r="A175" s="1" t="s">
        <v>144</v>
      </c>
      <c r="B175" s="1">
        <v>2</v>
      </c>
      <c r="C175" s="24" t="s">
        <v>544</v>
      </c>
      <c r="D175" s="2">
        <v>50</v>
      </c>
      <c r="E175" s="18"/>
      <c r="F175" s="17" t="s">
        <v>386</v>
      </c>
      <c r="G175" s="26" t="str">
        <f>LEFT(F175,7)</f>
        <v>41.5404</v>
      </c>
      <c r="H175" s="26" t="str">
        <f>MID(F175,12,8)</f>
        <v xml:space="preserve"> 90.5808</v>
      </c>
    </row>
    <row r="176" spans="1:8" ht="14.25" x14ac:dyDescent="0.45">
      <c r="A176" s="1" t="s">
        <v>145</v>
      </c>
      <c r="B176" s="1">
        <v>1</v>
      </c>
      <c r="C176" s="24" t="s">
        <v>544</v>
      </c>
      <c r="D176" s="2">
        <v>60</v>
      </c>
      <c r="E176" s="18">
        <v>120</v>
      </c>
      <c r="F176" s="17" t="s">
        <v>387</v>
      </c>
      <c r="G176" s="26" t="str">
        <f>LEFT(F176,7)</f>
        <v>44.9253</v>
      </c>
      <c r="H176" s="26" t="str">
        <f>MID(F176,12,8)</f>
        <v xml:space="preserve"> 93.1828</v>
      </c>
    </row>
    <row r="177" spans="1:8" ht="14.25" x14ac:dyDescent="0.45">
      <c r="A177" s="1" t="s">
        <v>146</v>
      </c>
      <c r="B177" s="1">
        <v>2</v>
      </c>
      <c r="C177" s="24" t="s">
        <v>544</v>
      </c>
      <c r="D177" s="2"/>
      <c r="E177" s="18">
        <v>100</v>
      </c>
      <c r="F177" s="18" t="s">
        <v>489</v>
      </c>
      <c r="G177" s="26" t="str">
        <f>LEFT(F177,7)</f>
        <v>43.0424</v>
      </c>
      <c r="H177" s="26" t="str">
        <f>MID(F177,12,8)</f>
        <v xml:space="preserve"> 76.1396</v>
      </c>
    </row>
    <row r="178" spans="1:8" ht="14.25" x14ac:dyDescent="0.45">
      <c r="A178" s="1" t="s">
        <v>147</v>
      </c>
      <c r="B178" s="1">
        <v>1</v>
      </c>
      <c r="C178" s="24" t="s">
        <v>544</v>
      </c>
      <c r="D178" s="2">
        <v>80</v>
      </c>
      <c r="E178" s="18"/>
      <c r="F178" s="17" t="s">
        <v>388</v>
      </c>
      <c r="G178" s="26" t="str">
        <f>LEFT(F178,7)</f>
        <v>39.4920</v>
      </c>
      <c r="H178" s="26" t="str">
        <f>MID(F178,12,8)</f>
        <v xml:space="preserve"> 74.5310</v>
      </c>
    </row>
    <row r="179" spans="1:8" ht="14.25" x14ac:dyDescent="0.45">
      <c r="A179" s="1" t="s">
        <v>148</v>
      </c>
      <c r="B179" s="1">
        <v>1</v>
      </c>
      <c r="C179" s="24" t="s">
        <v>544</v>
      </c>
      <c r="D179" s="2">
        <v>100</v>
      </c>
      <c r="E179" s="18">
        <v>100</v>
      </c>
      <c r="F179" s="17" t="s">
        <v>389</v>
      </c>
      <c r="G179" s="26" t="str">
        <f>LEFT(F179,7)</f>
        <v>40.9124</v>
      </c>
      <c r="H179" s="26" t="str">
        <f>MID(F179,12,8)</f>
        <v xml:space="preserve"> 73.1234</v>
      </c>
    </row>
    <row r="180" spans="1:8" ht="14.25" x14ac:dyDescent="0.45">
      <c r="A180" s="28" t="s">
        <v>156</v>
      </c>
      <c r="B180" s="28">
        <v>1</v>
      </c>
      <c r="C180" s="24" t="s">
        <v>544</v>
      </c>
      <c r="D180" s="2">
        <v>80</v>
      </c>
      <c r="E180" s="18" t="s">
        <v>157</v>
      </c>
      <c r="F180" s="17" t="s">
        <v>394</v>
      </c>
      <c r="G180" s="26" t="str">
        <f>LEFT(F180,7)</f>
        <v>33.2263</v>
      </c>
      <c r="H180" s="26" t="str">
        <f>MID(F180,12,8)</f>
        <v xml:space="preserve"> 97.1271</v>
      </c>
    </row>
    <row r="181" spans="1:8" ht="14.25" x14ac:dyDescent="0.45">
      <c r="A181" s="1" t="s">
        <v>158</v>
      </c>
      <c r="B181" s="1">
        <v>1</v>
      </c>
      <c r="C181" s="24" t="s">
        <v>544</v>
      </c>
      <c r="D181" s="2">
        <v>50</v>
      </c>
      <c r="E181" s="18"/>
      <c r="F181" s="17" t="s">
        <v>395</v>
      </c>
      <c r="G181" s="26" t="str">
        <f>LEFT(F181,7)</f>
        <v>40.0187</v>
      </c>
      <c r="H181" s="26" t="str">
        <f>MID(F181,12,8)</f>
        <v xml:space="preserve"> 75.1923</v>
      </c>
    </row>
    <row r="182" spans="1:8" ht="14.25" x14ac:dyDescent="0.45">
      <c r="A182" s="1" t="s">
        <v>159</v>
      </c>
      <c r="B182" s="1">
        <v>1</v>
      </c>
      <c r="C182" s="24" t="s">
        <v>544</v>
      </c>
      <c r="D182" s="2">
        <v>50</v>
      </c>
      <c r="E182" s="18"/>
      <c r="F182" s="17" t="s">
        <v>396</v>
      </c>
      <c r="G182" s="26" t="str">
        <f>LEFT(F182,7)</f>
        <v>40.7506</v>
      </c>
      <c r="H182" s="26" t="str">
        <f>MID(F182,12,8)</f>
        <v xml:space="preserve"> 73.9959</v>
      </c>
    </row>
    <row r="183" spans="1:8" ht="14.25" x14ac:dyDescent="0.45">
      <c r="A183" s="1" t="s">
        <v>160</v>
      </c>
      <c r="B183" s="1">
        <v>1</v>
      </c>
      <c r="C183" s="24" t="s">
        <v>544</v>
      </c>
      <c r="D183" s="2">
        <v>100</v>
      </c>
      <c r="E183" s="18"/>
      <c r="F183" s="18" t="s">
        <v>490</v>
      </c>
      <c r="G183" s="26" t="str">
        <f>LEFT(F183,7)</f>
        <v>36.0434</v>
      </c>
      <c r="H183" s="26" t="str">
        <f>MID(F183,12,8)</f>
        <v xml:space="preserve"> 115.024</v>
      </c>
    </row>
    <row r="184" spans="1:8" ht="14.25" x14ac:dyDescent="0.45">
      <c r="A184" s="1" t="s">
        <v>163</v>
      </c>
      <c r="B184" s="1">
        <v>1</v>
      </c>
      <c r="C184" s="24" t="s">
        <v>544</v>
      </c>
      <c r="D184" s="2">
        <v>60</v>
      </c>
      <c r="E184" s="18" t="s">
        <v>164</v>
      </c>
      <c r="F184" s="17" t="s">
        <v>399</v>
      </c>
      <c r="G184" s="26" t="str">
        <f>LEFT(F184,7)</f>
        <v>34.7504</v>
      </c>
      <c r="H184" s="26" t="str">
        <f>MID(F184,12,8)</f>
        <v xml:space="preserve"> 92.3227</v>
      </c>
    </row>
    <row r="185" spans="1:8" ht="14.25" x14ac:dyDescent="0.45">
      <c r="A185" s="1" t="s">
        <v>165</v>
      </c>
      <c r="B185" s="1">
        <v>1</v>
      </c>
      <c r="C185" s="24" t="s">
        <v>544</v>
      </c>
      <c r="D185" s="2">
        <v>100</v>
      </c>
      <c r="E185" s="18"/>
      <c r="F185" s="17" t="s">
        <v>400</v>
      </c>
      <c r="G185" s="26" t="str">
        <f>LEFT(F185,7)</f>
        <v>37.7219</v>
      </c>
      <c r="H185" s="26" t="str">
        <f>MID(F185,12,8)</f>
        <v xml:space="preserve"> 122.478</v>
      </c>
    </row>
    <row r="186" spans="1:8" ht="14.25" x14ac:dyDescent="0.45">
      <c r="A186" s="1" t="s">
        <v>167</v>
      </c>
      <c r="B186" s="1">
        <v>1</v>
      </c>
      <c r="C186" s="24" t="s">
        <v>544</v>
      </c>
      <c r="D186" s="2">
        <v>50</v>
      </c>
      <c r="E186" s="18"/>
      <c r="F186" s="17" t="s">
        <v>403</v>
      </c>
      <c r="G186" s="26" t="str">
        <f>LEFT(F186,7)</f>
        <v>28.6024</v>
      </c>
      <c r="H186" s="26" t="str">
        <f>MID(F186,12,8)</f>
        <v xml:space="preserve"> 81.2001</v>
      </c>
    </row>
    <row r="187" spans="1:8" ht="14.25" x14ac:dyDescent="0.45">
      <c r="A187" s="1" t="s">
        <v>168</v>
      </c>
      <c r="B187" s="1">
        <v>1</v>
      </c>
      <c r="C187" s="24" t="s">
        <v>544</v>
      </c>
      <c r="D187" s="2">
        <v>50</v>
      </c>
      <c r="E187" s="18"/>
      <c r="F187" s="17" t="s">
        <v>404</v>
      </c>
      <c r="G187" s="26" t="str">
        <f>LEFT(F187,7)</f>
        <v>39.1329</v>
      </c>
      <c r="H187" s="26" t="str">
        <f>MID(F187,12,8)</f>
        <v xml:space="preserve"> 84.5150</v>
      </c>
    </row>
    <row r="188" spans="1:8" ht="14.25" x14ac:dyDescent="0.45">
      <c r="A188" s="1" t="s">
        <v>169</v>
      </c>
      <c r="B188" s="1">
        <v>1</v>
      </c>
      <c r="C188" s="24" t="s">
        <v>544</v>
      </c>
      <c r="D188" s="2">
        <v>45</v>
      </c>
      <c r="E188" s="18"/>
      <c r="F188" s="17" t="s">
        <v>405</v>
      </c>
      <c r="G188" s="26" t="str">
        <f>LEFT(F188,7)</f>
        <v>40.0076</v>
      </c>
      <c r="H188" s="26" t="str">
        <f>MID(F188,12,8)</f>
        <v xml:space="preserve"> 105.265</v>
      </c>
    </row>
    <row r="189" spans="1:8" ht="14.25" x14ac:dyDescent="0.45">
      <c r="A189" s="1" t="s">
        <v>171</v>
      </c>
      <c r="B189" s="1">
        <v>1</v>
      </c>
      <c r="C189" s="24" t="s">
        <v>544</v>
      </c>
      <c r="D189" s="2">
        <v>100</v>
      </c>
      <c r="E189" s="18"/>
      <c r="F189" s="17" t="s">
        <v>407</v>
      </c>
      <c r="G189" s="26" t="str">
        <f>LEFT(F189,7)</f>
        <v>39.6780</v>
      </c>
      <c r="H189" s="26" t="str">
        <f>MID(F189,12,8)</f>
        <v xml:space="preserve"> 75.7506</v>
      </c>
    </row>
    <row r="190" spans="1:8" ht="14.25" x14ac:dyDescent="0.45">
      <c r="A190" s="1" t="s">
        <v>172</v>
      </c>
      <c r="B190" s="1">
        <v>2</v>
      </c>
      <c r="C190" s="24" t="s">
        <v>544</v>
      </c>
      <c r="D190" s="2">
        <v>60</v>
      </c>
      <c r="E190" s="18"/>
      <c r="F190" s="17" t="s">
        <v>408</v>
      </c>
      <c r="G190" s="26" t="str">
        <f>LEFT(F190,7)</f>
        <v>37.9721</v>
      </c>
      <c r="H190" s="26" t="str">
        <f>MID(F190,12,8)</f>
        <v xml:space="preserve"> 87.5317</v>
      </c>
    </row>
    <row r="191" spans="1:8" ht="14.25" x14ac:dyDescent="0.45">
      <c r="A191" s="1" t="s">
        <v>173</v>
      </c>
      <c r="B191" s="1">
        <v>1</v>
      </c>
      <c r="C191" s="24" t="s">
        <v>544</v>
      </c>
      <c r="D191" s="2">
        <v>60</v>
      </c>
      <c r="E191" s="18">
        <v>60</v>
      </c>
      <c r="F191" s="17" t="s">
        <v>409</v>
      </c>
      <c r="G191" s="26" t="str">
        <f>LEFT(F191,7)</f>
        <v>41.0546</v>
      </c>
      <c r="H191" s="26" t="str">
        <f>MID(F191,12,8)</f>
        <v xml:space="preserve"> 83.6547</v>
      </c>
    </row>
    <row r="192" spans="1:8" ht="14.25" x14ac:dyDescent="0.45">
      <c r="A192" s="1" t="s">
        <v>178</v>
      </c>
      <c r="B192" s="1">
        <v>3</v>
      </c>
      <c r="C192" s="24" t="s">
        <v>544</v>
      </c>
      <c r="D192" s="2"/>
      <c r="E192" s="18" t="s">
        <v>179</v>
      </c>
      <c r="F192" s="17" t="s">
        <v>413</v>
      </c>
      <c r="G192" s="26" t="str">
        <f>LEFT(F192,7)</f>
        <v>41.6627</v>
      </c>
      <c r="H192" s="26" t="str">
        <f>MID(F192,12,8)</f>
        <v xml:space="preserve"> 91.5549</v>
      </c>
    </row>
    <row r="193" spans="1:8" ht="14.25" x14ac:dyDescent="0.45">
      <c r="A193" s="1" t="s">
        <v>182</v>
      </c>
      <c r="B193" s="1">
        <v>2</v>
      </c>
      <c r="C193" s="24" t="s">
        <v>544</v>
      </c>
      <c r="D193" s="2">
        <v>50</v>
      </c>
      <c r="E193" s="18"/>
      <c r="F193" s="17" t="s">
        <v>416</v>
      </c>
      <c r="G193" s="26" t="str">
        <f>LEFT(F193,7)</f>
        <v>38.0307</v>
      </c>
      <c r="H193" s="26" t="str">
        <f>MID(F193,12,8)</f>
        <v xml:space="preserve"> 84.5040</v>
      </c>
    </row>
    <row r="194" spans="1:8" ht="14.25" x14ac:dyDescent="0.45">
      <c r="A194" s="1" t="s">
        <v>183</v>
      </c>
      <c r="B194" s="1">
        <v>1</v>
      </c>
      <c r="C194" s="24" t="s">
        <v>544</v>
      </c>
      <c r="D194" s="2">
        <v>80</v>
      </c>
      <c r="E194" s="18">
        <v>100</v>
      </c>
      <c r="F194" s="17" t="s">
        <v>417</v>
      </c>
      <c r="G194" s="26" t="str">
        <f>LEFT(F194,7)</f>
        <v>37.4006</v>
      </c>
      <c r="H194" s="26" t="str">
        <f>MID(F194,12,8)</f>
        <v xml:space="preserve"> 79.1832</v>
      </c>
    </row>
    <row r="195" spans="1:8" ht="14.25" x14ac:dyDescent="0.45">
      <c r="A195" s="28" t="s">
        <v>185</v>
      </c>
      <c r="B195" s="28">
        <v>1</v>
      </c>
      <c r="C195" s="24" t="s">
        <v>544</v>
      </c>
      <c r="D195" s="2">
        <v>80</v>
      </c>
      <c r="E195" s="18">
        <v>200</v>
      </c>
      <c r="F195" s="17" t="s">
        <v>419</v>
      </c>
      <c r="G195" s="26" t="str">
        <f>LEFT(F195,7)</f>
        <v>31.0702</v>
      </c>
      <c r="H195" s="26" t="str">
        <f>MID(F195,12,8)</f>
        <v xml:space="preserve"> 97.4667</v>
      </c>
    </row>
    <row r="196" spans="1:8" ht="14.25" x14ac:dyDescent="0.45">
      <c r="A196" s="1" t="s">
        <v>186</v>
      </c>
      <c r="B196" s="1">
        <v>1</v>
      </c>
      <c r="C196" s="24" t="s">
        <v>544</v>
      </c>
      <c r="D196" s="2">
        <v>100</v>
      </c>
      <c r="E196" s="18"/>
      <c r="F196" s="18" t="s">
        <v>491</v>
      </c>
      <c r="G196" s="26" t="str">
        <f>LEFT(F196,7)</f>
        <v>39.2891</v>
      </c>
      <c r="H196" s="26" t="str">
        <f>MID(F196,12,8)</f>
        <v>76.6257°</v>
      </c>
    </row>
    <row r="197" spans="1:8" ht="14.25" x14ac:dyDescent="0.45">
      <c r="A197" s="1" t="s">
        <v>187</v>
      </c>
      <c r="B197" s="1">
        <v>1</v>
      </c>
      <c r="C197" s="24" t="s">
        <v>544</v>
      </c>
      <c r="D197" s="2">
        <v>50</v>
      </c>
      <c r="E197" s="18"/>
      <c r="F197" s="18" t="s">
        <v>492</v>
      </c>
      <c r="G197" s="26" t="str">
        <f>LEFT(F197,7)</f>
        <v>38.2102</v>
      </c>
      <c r="H197" s="26" t="str">
        <f>MID(F197,12,8)</f>
        <v xml:space="preserve"> 75.6850</v>
      </c>
    </row>
    <row r="198" spans="1:8" ht="14.25" x14ac:dyDescent="0.45">
      <c r="A198" s="1" t="s">
        <v>188</v>
      </c>
      <c r="B198" s="1">
        <v>1</v>
      </c>
      <c r="C198" s="24" t="s">
        <v>544</v>
      </c>
      <c r="D198" s="2">
        <v>100</v>
      </c>
      <c r="E198" s="18"/>
      <c r="F198" s="17" t="s">
        <v>420</v>
      </c>
      <c r="G198" s="26" t="str">
        <f>LEFT(F198,7)</f>
        <v>25.7192</v>
      </c>
      <c r="H198" s="26" t="str">
        <f>MID(F198,12,8)</f>
        <v xml:space="preserve"> 80.2771</v>
      </c>
    </row>
    <row r="199" spans="1:8" ht="14.25" x14ac:dyDescent="0.45">
      <c r="A199" s="1" t="s">
        <v>510</v>
      </c>
      <c r="B199" s="1">
        <v>2</v>
      </c>
      <c r="C199" s="24" t="s">
        <v>544</v>
      </c>
      <c r="D199" s="2">
        <v>100</v>
      </c>
      <c r="E199" s="18"/>
      <c r="F199" s="19" t="s">
        <v>528</v>
      </c>
      <c r="G199" s="26" t="str">
        <f>LEFT(F199,7)</f>
        <v>44.9740</v>
      </c>
      <c r="H199" s="26" t="str">
        <f>MID(F199,12,8)</f>
        <v xml:space="preserve"> 93.2277</v>
      </c>
    </row>
    <row r="200" spans="1:8" ht="14.25" x14ac:dyDescent="0.45">
      <c r="A200" s="1" t="s">
        <v>190</v>
      </c>
      <c r="B200" s="1">
        <v>1</v>
      </c>
      <c r="C200" s="24" t="s">
        <v>544</v>
      </c>
      <c r="D200" s="2">
        <v>80</v>
      </c>
      <c r="E200" s="18"/>
      <c r="F200" s="17" t="s">
        <v>422</v>
      </c>
      <c r="G200" s="26" t="str">
        <f>LEFT(F200,7)</f>
        <v>46.8601</v>
      </c>
      <c r="H200" s="26" t="str">
        <f>MID(F200,12,8)</f>
        <v xml:space="preserve"> 113.985</v>
      </c>
    </row>
    <row r="201" spans="1:8" ht="14.25" x14ac:dyDescent="0.45">
      <c r="A201" s="1" t="s">
        <v>191</v>
      </c>
      <c r="B201" s="1">
        <v>1</v>
      </c>
      <c r="C201" s="24" t="s">
        <v>544</v>
      </c>
      <c r="D201" s="2">
        <v>80</v>
      </c>
      <c r="E201" s="18"/>
      <c r="F201" s="17" t="s">
        <v>423</v>
      </c>
      <c r="G201" s="26" t="str">
        <f>LEFT(F201,7)</f>
        <v>40.9045</v>
      </c>
      <c r="H201" s="26" t="str">
        <f>MID(F201,12,8)</f>
        <v xml:space="preserve"> 81.1100</v>
      </c>
    </row>
    <row r="202" spans="1:8" ht="14.25" x14ac:dyDescent="0.45">
      <c r="A202" s="1" t="s">
        <v>193</v>
      </c>
      <c r="B202" s="1">
        <v>1</v>
      </c>
      <c r="C202" s="24" t="s">
        <v>544</v>
      </c>
      <c r="D202" s="2">
        <v>100</v>
      </c>
      <c r="E202" s="18"/>
      <c r="F202" s="17" t="s">
        <v>425</v>
      </c>
      <c r="G202" s="26" t="str">
        <f>LEFT(F202,7)</f>
        <v>36.1085</v>
      </c>
      <c r="H202" s="26" t="str">
        <f>MID(F202,12,8)</f>
        <v xml:space="preserve"> 115.143</v>
      </c>
    </row>
    <row r="203" spans="1:8" ht="14.25" x14ac:dyDescent="0.45">
      <c r="A203" s="1" t="s">
        <v>195</v>
      </c>
      <c r="B203" s="1">
        <v>2</v>
      </c>
      <c r="C203" s="24" t="s">
        <v>544</v>
      </c>
      <c r="D203" s="2">
        <v>45</v>
      </c>
      <c r="E203" s="18"/>
      <c r="F203" s="17" t="s">
        <v>427</v>
      </c>
      <c r="G203" s="26" t="str">
        <f>LEFT(F203,7)</f>
        <v>35.0843</v>
      </c>
      <c r="H203" s="26" t="str">
        <f>MID(F203,12,8)</f>
        <v xml:space="preserve"> 106.619</v>
      </c>
    </row>
    <row r="204" spans="1:8" ht="14.25" x14ac:dyDescent="0.45">
      <c r="A204" s="1" t="s">
        <v>196</v>
      </c>
      <c r="B204" s="1">
        <v>1</v>
      </c>
      <c r="C204" s="24" t="s">
        <v>544</v>
      </c>
      <c r="D204" s="2">
        <v>100</v>
      </c>
      <c r="E204" s="18"/>
      <c r="F204" s="17" t="s">
        <v>428</v>
      </c>
      <c r="G204" s="26" t="str">
        <f>LEFT(F204,7)</f>
        <v>35.9049</v>
      </c>
      <c r="H204" s="26" t="str">
        <f>MID(F204,12,8)</f>
        <v xml:space="preserve"> 79.0469</v>
      </c>
    </row>
    <row r="205" spans="1:8" ht="14.25" x14ac:dyDescent="0.45">
      <c r="A205" s="1" t="s">
        <v>197</v>
      </c>
      <c r="B205" s="1">
        <v>2</v>
      </c>
      <c r="C205" s="24" t="s">
        <v>544</v>
      </c>
      <c r="D205" s="2">
        <v>60</v>
      </c>
      <c r="E205" s="18">
        <v>60</v>
      </c>
      <c r="F205" s="17" t="s">
        <v>429</v>
      </c>
      <c r="G205" s="26" t="str">
        <f>LEFT(F205,7)</f>
        <v>47.9229</v>
      </c>
      <c r="H205" s="26" t="str">
        <f>MID(F205,12,8)</f>
        <v xml:space="preserve"> 97.0768</v>
      </c>
    </row>
    <row r="206" spans="1:8" ht="14.25" x14ac:dyDescent="0.45">
      <c r="A206" s="1" t="s">
        <v>198</v>
      </c>
      <c r="B206" s="1">
        <v>1</v>
      </c>
      <c r="C206" s="24" t="s">
        <v>544</v>
      </c>
      <c r="D206" s="2">
        <v>80</v>
      </c>
      <c r="E206" s="18"/>
      <c r="F206" s="17" t="s">
        <v>430</v>
      </c>
      <c r="G206" s="26" t="str">
        <f>LEFT(F206,7)</f>
        <v>30.2661</v>
      </c>
      <c r="H206" s="26" t="str">
        <f>MID(F206,12,8)</f>
        <v xml:space="preserve"> 81.5072</v>
      </c>
    </row>
    <row r="207" spans="1:8" ht="14.25" x14ac:dyDescent="0.45">
      <c r="A207" s="1" t="s">
        <v>199</v>
      </c>
      <c r="B207" s="1">
        <v>1</v>
      </c>
      <c r="C207" s="24" t="s">
        <v>544</v>
      </c>
      <c r="D207" s="2">
        <v>100</v>
      </c>
      <c r="E207" s="18"/>
      <c r="F207" s="17" t="s">
        <v>431</v>
      </c>
      <c r="G207" s="26" t="str">
        <f>LEFT(F207,7)</f>
        <v>34.5279</v>
      </c>
      <c r="H207" s="26" t="str">
        <f>MID(F207,12,8)</f>
        <v xml:space="preserve"> 83.9844</v>
      </c>
    </row>
    <row r="208" spans="1:8" ht="14.25" x14ac:dyDescent="0.45">
      <c r="A208" s="1" t="s">
        <v>204</v>
      </c>
      <c r="B208" s="1">
        <v>2</v>
      </c>
      <c r="C208" s="24" t="s">
        <v>544</v>
      </c>
      <c r="D208" s="2"/>
      <c r="E208" s="18" t="s">
        <v>205</v>
      </c>
      <c r="F208" s="17" t="s">
        <v>434</v>
      </c>
      <c r="G208" s="26" t="str">
        <f>LEFT(F208,7)</f>
        <v>40.4444</v>
      </c>
      <c r="H208" s="26" t="str">
        <f>MID(F208,12,8)</f>
        <v xml:space="preserve"> 79.9608</v>
      </c>
    </row>
    <row r="209" spans="1:8" ht="14.25" x14ac:dyDescent="0.45">
      <c r="A209" s="1" t="s">
        <v>206</v>
      </c>
      <c r="B209" s="1">
        <v>2</v>
      </c>
      <c r="C209" s="24" t="s">
        <v>544</v>
      </c>
      <c r="D209" s="2"/>
      <c r="E209" s="18">
        <v>100</v>
      </c>
      <c r="F209" s="17" t="s">
        <v>435</v>
      </c>
      <c r="G209" s="26" t="str">
        <f>LEFT(F209,7)</f>
        <v>47.2618</v>
      </c>
      <c r="H209" s="26" t="str">
        <f>MID(F209,12,8)</f>
        <v xml:space="preserve"> 122.481</v>
      </c>
    </row>
    <row r="210" spans="1:8" ht="14.25" x14ac:dyDescent="0.45">
      <c r="A210" s="1" t="s">
        <v>211</v>
      </c>
      <c r="B210" s="1">
        <v>1</v>
      </c>
      <c r="C210" s="24" t="s">
        <v>544</v>
      </c>
      <c r="D210" s="2">
        <v>50</v>
      </c>
      <c r="E210" s="18"/>
      <c r="F210" s="17" t="s">
        <v>439</v>
      </c>
      <c r="G210" s="26" t="str">
        <f>LEFT(F210,7)</f>
        <v>30.6959</v>
      </c>
      <c r="H210" s="26" t="str">
        <f>MID(F210,12,8)</f>
        <v xml:space="preserve"> 88.1842</v>
      </c>
    </row>
    <row r="211" spans="1:8" ht="14.25" x14ac:dyDescent="0.45">
      <c r="A211" s="1" t="s">
        <v>212</v>
      </c>
      <c r="B211" s="1">
        <v>3</v>
      </c>
      <c r="C211" s="24" t="s">
        <v>544</v>
      </c>
      <c r="D211" s="2">
        <v>0</v>
      </c>
      <c r="E211" s="18">
        <v>50</v>
      </c>
      <c r="F211" s="17" t="s">
        <v>440</v>
      </c>
      <c r="G211" s="26" t="str">
        <f>LEFT(F211,7)</f>
        <v>33.9961</v>
      </c>
      <c r="H211" s="26" t="str">
        <f>MID(F211,12,8)</f>
        <v xml:space="preserve"> 81.0274</v>
      </c>
    </row>
    <row r="212" spans="1:8" ht="14.25" x14ac:dyDescent="0.45">
      <c r="A212" s="1" t="s">
        <v>213</v>
      </c>
      <c r="B212" s="1">
        <v>1</v>
      </c>
      <c r="C212" s="24" t="s">
        <v>544</v>
      </c>
      <c r="D212" s="2">
        <v>50</v>
      </c>
      <c r="E212" s="18"/>
      <c r="F212" s="17" t="s">
        <v>441</v>
      </c>
      <c r="G212" s="26" t="str">
        <f>LEFT(F212,7)</f>
        <v>42.7883</v>
      </c>
      <c r="H212" s="26" t="str">
        <f>MID(F212,12,8)</f>
        <v xml:space="preserve"> 96.9253</v>
      </c>
    </row>
    <row r="213" spans="1:8" ht="14.25" x14ac:dyDescent="0.45">
      <c r="A213" s="1" t="s">
        <v>217</v>
      </c>
      <c r="B213" s="1">
        <v>1</v>
      </c>
      <c r="C213" s="24" t="s">
        <v>544</v>
      </c>
      <c r="D213" s="2">
        <v>80</v>
      </c>
      <c r="E213" s="18"/>
      <c r="F213" s="17" t="s">
        <v>444</v>
      </c>
      <c r="G213" s="26" t="str">
        <f>LEFT(F213,7)</f>
        <v>29.8633</v>
      </c>
      <c r="H213" s="26" t="str">
        <f>MID(F213,12,8)</f>
        <v xml:space="preserve"> 81.3149</v>
      </c>
    </row>
    <row r="214" spans="1:8" ht="14.25" x14ac:dyDescent="0.45">
      <c r="A214" s="1" t="s">
        <v>219</v>
      </c>
      <c r="B214" s="1">
        <v>1</v>
      </c>
      <c r="C214" s="24" t="s">
        <v>544</v>
      </c>
      <c r="D214" s="2">
        <v>100</v>
      </c>
      <c r="E214" s="18">
        <v>100</v>
      </c>
      <c r="F214" s="17" t="s">
        <v>446</v>
      </c>
      <c r="G214" s="26" t="str">
        <f>LEFT(F214,7)</f>
        <v>35.9544</v>
      </c>
      <c r="H214" s="26" t="str">
        <f>MID(F214,12,8)</f>
        <v xml:space="preserve"> 83.9295</v>
      </c>
    </row>
    <row r="215" spans="1:8" ht="14.25" x14ac:dyDescent="0.45">
      <c r="A215" s="1" t="s">
        <v>220</v>
      </c>
      <c r="B215" s="1">
        <v>1</v>
      </c>
      <c r="C215" s="24" t="s">
        <v>544</v>
      </c>
      <c r="D215" s="2">
        <v>50</v>
      </c>
      <c r="E215" s="18"/>
      <c r="F215" s="17" t="s">
        <v>447</v>
      </c>
      <c r="G215" s="26" t="str">
        <f>LEFT(F215,7)</f>
        <v>31.7709</v>
      </c>
      <c r="H215" s="26" t="str">
        <f>MID(F215,12,8)</f>
        <v xml:space="preserve"> 106.504</v>
      </c>
    </row>
    <row r="216" spans="1:8" ht="14.25" x14ac:dyDescent="0.45">
      <c r="A216" s="1" t="s">
        <v>221</v>
      </c>
      <c r="B216" s="1">
        <v>1</v>
      </c>
      <c r="C216" s="24" t="s">
        <v>544</v>
      </c>
      <c r="D216" s="2">
        <v>50</v>
      </c>
      <c r="E216" s="18"/>
      <c r="F216" s="17" t="s">
        <v>448</v>
      </c>
      <c r="G216" s="26" t="str">
        <f>LEFT(F216,7)</f>
        <v>29.5075</v>
      </c>
      <c r="H216" s="26" t="str">
        <f>MID(F216,12,8)</f>
        <v xml:space="preserve"> 98.5754</v>
      </c>
    </row>
    <row r="217" spans="1:8" ht="14.25" x14ac:dyDescent="0.45">
      <c r="A217" s="1" t="s">
        <v>222</v>
      </c>
      <c r="B217" s="1">
        <v>1</v>
      </c>
      <c r="C217" s="24" t="s">
        <v>544</v>
      </c>
      <c r="D217" s="2">
        <v>80</v>
      </c>
      <c r="E217" s="18"/>
      <c r="F217" s="17" t="s">
        <v>449</v>
      </c>
      <c r="G217" s="26" t="str">
        <f>LEFT(F217,7)</f>
        <v>29.3110</v>
      </c>
      <c r="H217" s="26" t="str">
        <f>MID(F217,12,8)</f>
        <v xml:space="preserve"> 94.7778</v>
      </c>
    </row>
    <row r="218" spans="1:8" ht="14.25" x14ac:dyDescent="0.45">
      <c r="A218" s="1" t="s">
        <v>224</v>
      </c>
      <c r="B218" s="1">
        <v>1</v>
      </c>
      <c r="C218" s="24" t="s">
        <v>544</v>
      </c>
      <c r="D218" s="2">
        <v>50</v>
      </c>
      <c r="E218" s="18"/>
      <c r="F218" s="17" t="s">
        <v>451</v>
      </c>
      <c r="G218" s="26" t="str">
        <f>LEFT(F218,7)</f>
        <v>29.4676</v>
      </c>
      <c r="H218" s="26" t="str">
        <f>MID(F218,12,8)</f>
        <v xml:space="preserve"> 98.4676</v>
      </c>
    </row>
    <row r="219" spans="1:8" ht="14.25" x14ac:dyDescent="0.45">
      <c r="A219" s="1" t="s">
        <v>225</v>
      </c>
      <c r="B219" s="1">
        <v>1</v>
      </c>
      <c r="C219" s="24" t="s">
        <v>544</v>
      </c>
      <c r="D219" s="2">
        <v>50</v>
      </c>
      <c r="E219" s="18"/>
      <c r="F219" s="17" t="s">
        <v>452</v>
      </c>
      <c r="G219" s="26" t="str">
        <f>LEFT(F219,7)</f>
        <v>37.9799</v>
      </c>
      <c r="H219" s="26" t="str">
        <f>MID(F219,12,8)</f>
        <v xml:space="preserve"> 121.312</v>
      </c>
    </row>
    <row r="220" spans="1:8" ht="14.25" x14ac:dyDescent="0.45">
      <c r="A220" s="1" t="s">
        <v>226</v>
      </c>
      <c r="B220" s="1">
        <v>3</v>
      </c>
      <c r="C220" s="24" t="s">
        <v>544</v>
      </c>
      <c r="D220" s="2"/>
      <c r="E220" s="18" t="s">
        <v>227</v>
      </c>
      <c r="F220" s="17" t="s">
        <v>453</v>
      </c>
      <c r="G220" s="26" t="str">
        <f>LEFT(F220,7)</f>
        <v>39.9468</v>
      </c>
      <c r="H220" s="26" t="str">
        <f>MID(F220,12,8)</f>
        <v xml:space="preserve"> 75.2071</v>
      </c>
    </row>
    <row r="221" spans="1:8" ht="14.25" x14ac:dyDescent="0.45">
      <c r="A221" s="1" t="s">
        <v>229</v>
      </c>
      <c r="B221" s="1">
        <v>1</v>
      </c>
      <c r="C221" s="24" t="s">
        <v>544</v>
      </c>
      <c r="D221" s="2"/>
      <c r="E221" s="18">
        <v>100</v>
      </c>
      <c r="F221" s="17" t="s">
        <v>455</v>
      </c>
      <c r="G221" s="26" t="str">
        <f>LEFT(F221,7)</f>
        <v>40.7649</v>
      </c>
      <c r="H221" s="26" t="str">
        <f>MID(F221,12,8)</f>
        <v xml:space="preserve"> 111.842</v>
      </c>
    </row>
    <row r="222" spans="1:8" ht="14.25" x14ac:dyDescent="0.45">
      <c r="A222" s="29" t="s">
        <v>231</v>
      </c>
      <c r="B222" s="29">
        <v>2</v>
      </c>
      <c r="C222" s="24" t="s">
        <v>544</v>
      </c>
      <c r="D222" s="2">
        <v>50</v>
      </c>
      <c r="E222" s="18" t="s">
        <v>232</v>
      </c>
      <c r="F222" s="21" t="s">
        <v>494</v>
      </c>
      <c r="G222" s="26" t="str">
        <f>LEFT(F222,7)</f>
        <v>47.6492</v>
      </c>
      <c r="H222" s="26" t="str">
        <f>MID(F222,12,8)</f>
        <v xml:space="preserve"> 122.306</v>
      </c>
    </row>
    <row r="223" spans="1:8" ht="14.25" x14ac:dyDescent="0.45">
      <c r="A223" s="1" t="s">
        <v>237</v>
      </c>
      <c r="B223" s="1">
        <v>2</v>
      </c>
      <c r="C223" s="24" t="s">
        <v>544</v>
      </c>
      <c r="D223" s="2">
        <v>45</v>
      </c>
      <c r="E223" s="18"/>
      <c r="F223" s="17" t="s">
        <v>461</v>
      </c>
      <c r="G223" s="26" t="str">
        <f>LEFT(F223,7)</f>
        <v>37.5485</v>
      </c>
      <c r="H223" s="26" t="str">
        <f>MID(F223,12,8)</f>
        <v xml:space="preserve"> 77.4480</v>
      </c>
    </row>
    <row r="224" spans="1:8" ht="14.25" x14ac:dyDescent="0.45">
      <c r="A224" s="28" t="s">
        <v>239</v>
      </c>
      <c r="B224" s="28">
        <v>4</v>
      </c>
      <c r="C224" s="24" t="s">
        <v>544</v>
      </c>
      <c r="D224" s="2">
        <v>0</v>
      </c>
      <c r="E224" s="18">
        <v>80</v>
      </c>
      <c r="F224" s="17" t="s">
        <v>463</v>
      </c>
      <c r="G224" s="26" t="str">
        <f>LEFT(F224,7)</f>
        <v>38.6488</v>
      </c>
      <c r="H224" s="26" t="str">
        <f>MID(F224,12,8)</f>
        <v xml:space="preserve"> 90.3108</v>
      </c>
    </row>
    <row r="225" spans="1:12" ht="14.25" x14ac:dyDescent="0.45">
      <c r="A225" s="1" t="s">
        <v>242</v>
      </c>
      <c r="B225" s="1">
        <v>1</v>
      </c>
      <c r="C225" s="24" t="s">
        <v>544</v>
      </c>
      <c r="D225" s="2">
        <v>60</v>
      </c>
      <c r="E225" s="18"/>
      <c r="F225" s="17" t="s">
        <v>465</v>
      </c>
      <c r="G225" s="26" t="str">
        <f>LEFT(F225,7)</f>
        <v>39.6361</v>
      </c>
      <c r="H225" s="26" t="str">
        <f>MID(F225,12,8)</f>
        <v xml:space="preserve"> 79.9559</v>
      </c>
    </row>
    <row r="226" spans="1:12" ht="14.25" x14ac:dyDescent="0.45">
      <c r="A226" s="28" t="s">
        <v>245</v>
      </c>
      <c r="B226" s="28">
        <v>4</v>
      </c>
      <c r="C226" s="24" t="s">
        <v>544</v>
      </c>
      <c r="D226" s="2">
        <v>0</v>
      </c>
      <c r="E226" s="18">
        <v>100</v>
      </c>
      <c r="F226" s="17" t="s">
        <v>467</v>
      </c>
      <c r="G226" s="26" t="str">
        <f>LEFT(F226,7)</f>
        <v>36.9854</v>
      </c>
      <c r="H226" s="26" t="str">
        <f>MID(F226,12,8)</f>
        <v xml:space="preserve"> 86.4561</v>
      </c>
    </row>
    <row r="227" spans="1:12" ht="14.25" x14ac:dyDescent="0.45">
      <c r="A227" s="1" t="s">
        <v>247</v>
      </c>
      <c r="B227" s="1">
        <v>1</v>
      </c>
      <c r="C227" s="24" t="s">
        <v>544</v>
      </c>
      <c r="D227" s="2">
        <v>100</v>
      </c>
      <c r="E227" s="18"/>
      <c r="F227" s="17" t="s">
        <v>469</v>
      </c>
      <c r="G227" s="26" t="str">
        <f>LEFT(F227,7)</f>
        <v>34.0580</v>
      </c>
      <c r="H227" s="26" t="str">
        <f>MID(F227,12,8)</f>
        <v xml:space="preserve"> 117.745</v>
      </c>
    </row>
    <row r="228" spans="1:12" ht="14.25" x14ac:dyDescent="0.45">
      <c r="A228" s="1" t="s">
        <v>248</v>
      </c>
      <c r="B228" s="1">
        <v>1</v>
      </c>
      <c r="C228" s="24" t="s">
        <v>544</v>
      </c>
      <c r="D228" s="2">
        <v>80</v>
      </c>
      <c r="E228" s="18">
        <v>80</v>
      </c>
      <c r="F228" s="17" t="s">
        <v>470</v>
      </c>
      <c r="G228" s="26" t="str">
        <f>LEFT(F228,7)</f>
        <v>40.0711</v>
      </c>
      <c r="H228" s="26" t="str">
        <f>MID(F228,12,8)</f>
        <v xml:space="preserve"> 80.6906</v>
      </c>
    </row>
    <row r="229" spans="1:12" ht="14.25" x14ac:dyDescent="0.45">
      <c r="A229" s="1" t="s">
        <v>252</v>
      </c>
      <c r="B229" s="1">
        <v>1</v>
      </c>
      <c r="C229" s="24" t="s">
        <v>544</v>
      </c>
      <c r="D229" s="2">
        <v>50</v>
      </c>
      <c r="E229" s="18" t="s">
        <v>253</v>
      </c>
      <c r="F229" s="17" t="s">
        <v>474</v>
      </c>
      <c r="G229" s="26" t="str">
        <f>LEFT(F229,7)</f>
        <v>34.9869</v>
      </c>
      <c r="H229" s="26" t="str">
        <f>MID(F229,12,8)</f>
        <v xml:space="preserve"> 80.4445</v>
      </c>
    </row>
    <row r="230" spans="1:12" ht="14.25" x14ac:dyDescent="0.45">
      <c r="A230" s="1" t="s">
        <v>254</v>
      </c>
      <c r="B230" s="1">
        <v>1</v>
      </c>
      <c r="C230" s="24" t="s">
        <v>544</v>
      </c>
      <c r="D230" s="2">
        <v>50</v>
      </c>
      <c r="E230" s="18">
        <v>100</v>
      </c>
      <c r="F230" s="17" t="s">
        <v>475</v>
      </c>
      <c r="G230" s="26" t="str">
        <f>LEFT(F230,7)</f>
        <v>36.0899</v>
      </c>
      <c r="H230" s="26" t="str">
        <f>MID(F230,12,8)</f>
        <v xml:space="preserve"> 80.2251</v>
      </c>
    </row>
    <row r="231" spans="1:12" ht="14.25" x14ac:dyDescent="0.45">
      <c r="A231" s="28" t="s">
        <v>100</v>
      </c>
      <c r="B231" s="28">
        <v>3</v>
      </c>
      <c r="C231" s="24" t="s">
        <v>544</v>
      </c>
      <c r="D231" s="2">
        <v>80</v>
      </c>
      <c r="E231" s="18">
        <v>120</v>
      </c>
      <c r="F231" s="17" t="s">
        <v>354</v>
      </c>
      <c r="G231" s="26" t="str">
        <f>LEFT(F231,7)</f>
        <v>39.6800</v>
      </c>
      <c r="H231" s="26" t="str">
        <f>MID(F231,12,8)</f>
        <v xml:space="preserve"> 77.3487</v>
      </c>
    </row>
    <row r="232" spans="1:12" ht="14.25" x14ac:dyDescent="0.45">
      <c r="A232" s="28" t="s">
        <v>154</v>
      </c>
      <c r="B232" s="28">
        <v>2</v>
      </c>
      <c r="C232" s="24" t="s">
        <v>544</v>
      </c>
      <c r="D232" s="2">
        <v>100</v>
      </c>
      <c r="E232" s="18" t="s">
        <v>155</v>
      </c>
      <c r="F232" s="17" t="s">
        <v>393</v>
      </c>
      <c r="G232" s="26" t="str">
        <f>LEFT(F232,7)</f>
        <v>33.5843</v>
      </c>
      <c r="H232" s="26" t="str">
        <f>MID(F232,12,8)</f>
        <v xml:space="preserve"> 101.878</v>
      </c>
    </row>
    <row r="233" spans="1:12" ht="14.25" x14ac:dyDescent="0.45">
      <c r="A233" s="1" t="s">
        <v>23</v>
      </c>
      <c r="B233" s="1">
        <v>1</v>
      </c>
      <c r="C233" s="24" t="s">
        <v>545</v>
      </c>
      <c r="D233" s="2">
        <v>200</v>
      </c>
      <c r="E233" s="18"/>
      <c r="F233" s="17" t="s">
        <v>284</v>
      </c>
      <c r="G233" s="26" t="str">
        <f>LEFT(F233,7)</f>
        <v>34.2410</v>
      </c>
      <c r="H233" s="26" t="str">
        <f>MID(F233,12,8)</f>
        <v xml:space="preserve"> 118.527</v>
      </c>
      <c r="L233" s="10"/>
    </row>
    <row r="234" spans="1:12" ht="14.25" x14ac:dyDescent="0.45">
      <c r="A234" s="1" t="s">
        <v>40</v>
      </c>
      <c r="B234" s="1">
        <v>1</v>
      </c>
      <c r="C234" s="24" t="s">
        <v>545</v>
      </c>
      <c r="D234" s="2">
        <v>120</v>
      </c>
      <c r="E234" s="18"/>
      <c r="F234" s="17" t="s">
        <v>300</v>
      </c>
      <c r="G234" s="26" t="str">
        <f>LEFT(F234,7)</f>
        <v>42.9649</v>
      </c>
      <c r="H234" s="26" t="str">
        <f>MID(F234,12,8)</f>
        <v xml:space="preserve"> 78.7884</v>
      </c>
    </row>
    <row r="235" spans="1:12" ht="14.25" x14ac:dyDescent="0.45">
      <c r="A235" s="1" t="s">
        <v>62</v>
      </c>
      <c r="B235" s="1">
        <v>3</v>
      </c>
      <c r="C235" s="24" t="s">
        <v>545</v>
      </c>
      <c r="D235" s="2">
        <v>0</v>
      </c>
      <c r="E235" s="18">
        <v>200</v>
      </c>
      <c r="F235" s="17" t="s">
        <v>319</v>
      </c>
      <c r="G235" s="26" t="str">
        <f>LEFT(F235,7)</f>
        <v>42.1282</v>
      </c>
      <c r="H235" s="26" t="str">
        <f>MID(F235,12,8)</f>
        <v xml:space="preserve"> 80.0866</v>
      </c>
    </row>
    <row r="236" spans="1:12" ht="14.25" x14ac:dyDescent="0.45">
      <c r="A236" s="1" t="s">
        <v>64</v>
      </c>
      <c r="B236" s="1">
        <v>2</v>
      </c>
      <c r="C236" s="24" t="s">
        <v>545</v>
      </c>
      <c r="D236" s="2">
        <v>200</v>
      </c>
      <c r="E236" s="18"/>
      <c r="F236" s="17" t="s">
        <v>320</v>
      </c>
      <c r="G236" s="26" t="str">
        <f>LEFT(F236,7)</f>
        <v>45.3034</v>
      </c>
      <c r="H236" s="26" t="str">
        <f>MID(F236,12,8)</f>
        <v xml:space="preserve"> 122.966</v>
      </c>
    </row>
    <row r="237" spans="1:12" ht="14.25" x14ac:dyDescent="0.45">
      <c r="A237" s="28" t="s">
        <v>104</v>
      </c>
      <c r="B237" s="28">
        <v>1</v>
      </c>
      <c r="C237" s="24" t="s">
        <v>545</v>
      </c>
      <c r="D237" s="2">
        <v>100</v>
      </c>
      <c r="E237" s="18">
        <v>300</v>
      </c>
      <c r="F237" s="18" t="s">
        <v>482</v>
      </c>
      <c r="G237" s="26" t="str">
        <f>LEFT(F237,7)</f>
        <v>40.7699</v>
      </c>
      <c r="H237" s="26" t="str">
        <f>MID(F237,12,8)</f>
        <v xml:space="preserve"> 73.9826</v>
      </c>
    </row>
    <row r="238" spans="1:12" ht="14.25" x14ac:dyDescent="0.45">
      <c r="A238" s="1" t="s">
        <v>112</v>
      </c>
      <c r="B238" s="1">
        <v>3</v>
      </c>
      <c r="C238" s="24" t="s">
        <v>545</v>
      </c>
      <c r="D238" s="2"/>
      <c r="E238" s="18">
        <v>150</v>
      </c>
      <c r="F238" s="17" t="s">
        <v>363</v>
      </c>
      <c r="G238" s="26" t="str">
        <f>LEFT(F238,7)</f>
        <v>27.9764</v>
      </c>
      <c r="H238" s="26" t="str">
        <f>MID(F238,12,8)</f>
        <v xml:space="preserve"> 82.3357</v>
      </c>
    </row>
    <row r="239" spans="1:12" ht="14.25" x14ac:dyDescent="0.45">
      <c r="A239" s="28" t="s">
        <v>118</v>
      </c>
      <c r="B239" s="28">
        <v>1</v>
      </c>
      <c r="C239" s="24" t="s">
        <v>545</v>
      </c>
      <c r="D239" s="2">
        <v>100</v>
      </c>
      <c r="E239" s="18" t="s">
        <v>119</v>
      </c>
      <c r="F239" s="17" t="s">
        <v>368</v>
      </c>
      <c r="G239" s="26" t="str">
        <f>LEFT(F239,7)</f>
        <v>45.5209</v>
      </c>
      <c r="H239" s="26" t="str">
        <f>MID(F239,12,8)</f>
        <v xml:space="preserve"> 123.109</v>
      </c>
    </row>
    <row r="240" spans="1:12" ht="14.25" x14ac:dyDescent="0.45">
      <c r="A240" s="1" t="s">
        <v>129</v>
      </c>
      <c r="B240" s="1">
        <v>2</v>
      </c>
      <c r="C240" s="24" t="s">
        <v>545</v>
      </c>
      <c r="D240" s="2">
        <v>0</v>
      </c>
      <c r="E240" s="18" t="s">
        <v>130</v>
      </c>
      <c r="F240" s="18" t="s">
        <v>486</v>
      </c>
      <c r="G240" s="26" t="str">
        <f>LEFT(F240,7)</f>
        <v>40.4833</v>
      </c>
      <c r="H240" s="26" t="str">
        <f>MID(F240,12,8)</f>
        <v xml:space="preserve"> 74.4354</v>
      </c>
    </row>
    <row r="241" spans="1:8" ht="14.25" x14ac:dyDescent="0.45">
      <c r="A241" s="1" t="s">
        <v>131</v>
      </c>
      <c r="B241" s="1">
        <v>2</v>
      </c>
      <c r="C241" s="24" t="s">
        <v>545</v>
      </c>
      <c r="D241" s="2">
        <v>300</v>
      </c>
      <c r="E241" s="18" t="s">
        <v>132</v>
      </c>
      <c r="F241" s="18" t="s">
        <v>487</v>
      </c>
      <c r="G241" s="26" t="str">
        <f>LEFT(F241,7)</f>
        <v>40.7436</v>
      </c>
      <c r="H241" s="26" t="str">
        <f>MID(F241,12,8)</f>
        <v xml:space="preserve"> 74.1932</v>
      </c>
    </row>
    <row r="242" spans="1:8" ht="14.25" x14ac:dyDescent="0.45">
      <c r="A242" s="1" t="s">
        <v>202</v>
      </c>
      <c r="B242" s="1">
        <v>2</v>
      </c>
      <c r="C242" s="24" t="s">
        <v>545</v>
      </c>
      <c r="D242" s="2"/>
      <c r="E242" s="18" t="s">
        <v>203</v>
      </c>
      <c r="F242" s="17" t="s">
        <v>434</v>
      </c>
      <c r="G242" s="26" t="str">
        <f>LEFT(F242,7)</f>
        <v>40.4444</v>
      </c>
      <c r="H242" s="26" t="str">
        <f>MID(F242,12,8)</f>
        <v xml:space="preserve"> 79.9608</v>
      </c>
    </row>
    <row r="243" spans="1:8" ht="14.25" x14ac:dyDescent="0.45">
      <c r="A243" s="1" t="s">
        <v>215</v>
      </c>
      <c r="B243" s="1">
        <v>1</v>
      </c>
      <c r="C243" s="24" t="s">
        <v>545</v>
      </c>
      <c r="D243" s="2">
        <v>150</v>
      </c>
      <c r="E243" s="18" t="s">
        <v>216</v>
      </c>
      <c r="F243" s="17" t="s">
        <v>443</v>
      </c>
      <c r="G243" s="26" t="str">
        <f>LEFT(F243,7)</f>
        <v>34.0224</v>
      </c>
      <c r="H243" s="26" t="str">
        <f>MID(F243,12,8)</f>
        <v xml:space="preserve"> 118.285</v>
      </c>
    </row>
    <row r="244" spans="1:8" ht="14.25" x14ac:dyDescent="0.45">
      <c r="A244" s="1" t="s">
        <v>223</v>
      </c>
      <c r="B244" s="1">
        <v>2</v>
      </c>
      <c r="C244" s="24" t="s">
        <v>545</v>
      </c>
      <c r="D244" s="2">
        <v>0</v>
      </c>
      <c r="E244" s="18">
        <v>250</v>
      </c>
      <c r="F244" s="17" t="s">
        <v>450</v>
      </c>
      <c r="G244" s="26" t="str">
        <f>LEFT(F244,7)</f>
        <v>32.8194</v>
      </c>
      <c r="H244" s="26" t="str">
        <f>MID(F244,12,8)</f>
        <v xml:space="preserve"> 96.8418</v>
      </c>
    </row>
    <row r="245" spans="1:8" ht="14.25" x14ac:dyDescent="0.45">
      <c r="A245" s="1" t="s">
        <v>7</v>
      </c>
      <c r="B245" s="1">
        <v>4</v>
      </c>
      <c r="C245" s="24" t="s">
        <v>546</v>
      </c>
      <c r="D245" s="2">
        <v>0</v>
      </c>
      <c r="E245" s="18"/>
      <c r="F245" s="17" t="s">
        <v>272</v>
      </c>
      <c r="G245" s="26" t="str">
        <f>LEFT(F245,7)</f>
        <v>35.8431</v>
      </c>
      <c r="H245" s="26" t="str">
        <f>MID(F245,12,8)</f>
        <v xml:space="preserve"> 90.6749</v>
      </c>
    </row>
    <row r="246" spans="1:8" ht="14.25" x14ac:dyDescent="0.45">
      <c r="A246" s="1" t="s">
        <v>113</v>
      </c>
      <c r="B246" s="1">
        <v>4</v>
      </c>
      <c r="C246" s="24" t="s">
        <v>546</v>
      </c>
      <c r="D246" s="2">
        <v>0</v>
      </c>
      <c r="E246" s="18"/>
      <c r="F246" s="17" t="s">
        <v>364</v>
      </c>
      <c r="G246" s="26" t="str">
        <f>LEFT(F246,7)</f>
        <v>42.6679</v>
      </c>
      <c r="H246" s="26" t="str">
        <f>MID(F246,12,8)</f>
        <v xml:space="preserve"> 83.2082</v>
      </c>
    </row>
    <row r="247" spans="1:8" ht="14.25" x14ac:dyDescent="0.45">
      <c r="A247" s="1" t="s">
        <v>230</v>
      </c>
      <c r="B247" s="1">
        <v>4</v>
      </c>
      <c r="C247" s="24" t="s">
        <v>546</v>
      </c>
      <c r="D247" s="2"/>
      <c r="E247" s="18"/>
      <c r="F247" s="17" t="s">
        <v>456</v>
      </c>
      <c r="G247" s="26" t="str">
        <f>LEFT(F247,7)</f>
        <v>44.4779</v>
      </c>
      <c r="H247" s="26" t="str">
        <f>MID(F247,12,8)</f>
        <v xml:space="preserve"> 73.1965</v>
      </c>
    </row>
    <row r="248" spans="1:8" ht="14.25" x14ac:dyDescent="0.45">
      <c r="A248" s="1" t="s">
        <v>33</v>
      </c>
      <c r="B248" s="1">
        <v>5</v>
      </c>
      <c r="C248" s="24" t="s">
        <v>548</v>
      </c>
      <c r="D248" s="2"/>
      <c r="E248" s="18"/>
      <c r="F248" s="17" t="s">
        <v>293</v>
      </c>
      <c r="G248" s="26" t="str">
        <f>LEFT(F248,7)</f>
        <v>41.5025</v>
      </c>
      <c r="H248" s="26" t="str">
        <f>MID(F248,12,8)</f>
        <v xml:space="preserve"> 81.6747</v>
      </c>
    </row>
    <row r="249" spans="1:8" ht="14.25" x14ac:dyDescent="0.45">
      <c r="A249" s="1" t="s">
        <v>67</v>
      </c>
      <c r="B249" s="1">
        <v>5</v>
      </c>
      <c r="C249" s="24" t="s">
        <v>548</v>
      </c>
      <c r="D249" s="2"/>
      <c r="E249" s="18"/>
      <c r="F249" s="17" t="s">
        <v>323</v>
      </c>
      <c r="G249" s="26" t="str">
        <f>LEFT(F249,7)</f>
        <v>41.4487</v>
      </c>
      <c r="H249" s="26" t="str">
        <f>MID(F249,12,8)</f>
        <v xml:space="preserve"> 87.7168</v>
      </c>
    </row>
    <row r="250" spans="1:8" ht="14.25" x14ac:dyDescent="0.45">
      <c r="A250" s="1" t="s">
        <v>209</v>
      </c>
      <c r="B250" s="1">
        <v>5</v>
      </c>
      <c r="C250" s="24" t="s">
        <v>548</v>
      </c>
      <c r="D250" s="2"/>
      <c r="E250" s="18"/>
      <c r="F250" s="17" t="s">
        <v>437</v>
      </c>
      <c r="G250" s="26" t="str">
        <f>LEFT(F250,7)</f>
        <v>39.2783</v>
      </c>
      <c r="H250" s="26" t="str">
        <f>MID(F250,12,8)</f>
        <v xml:space="preserve"> 94.9063</v>
      </c>
    </row>
  </sheetData>
  <sortState xmlns:xlrd2="http://schemas.microsoft.com/office/spreadsheetml/2017/richdata2" ref="A2:L251">
    <sortCondition ref="C2:C25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Key and Caveats</vt:lpstr>
      <vt:lpstr>Group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Watkins</dc:creator>
  <cp:lastModifiedBy>Molly Watkins</cp:lastModifiedBy>
  <dcterms:created xsi:type="dcterms:W3CDTF">2019-05-20T21:56:22Z</dcterms:created>
  <dcterms:modified xsi:type="dcterms:W3CDTF">2019-05-23T18:12:39Z</dcterms:modified>
</cp:coreProperties>
</file>