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800" windowWidth="24030" windowHeight="4860" tabRatio="778" activeTab="2"/>
  </bookViews>
  <sheets>
    <sheet name="공지사항" sheetId="1" r:id="rId1"/>
    <sheet name="순서도" sheetId="13" state="hidden" r:id="rId2"/>
    <sheet name="프로세스" sheetId="11" r:id="rId3"/>
    <sheet name="파일목록" sheetId="12" state="hidden" r:id="rId4"/>
    <sheet name="페이지별 기능" sheetId="14" state="hidden" r:id="rId5"/>
    <sheet name="일정표" sheetId="5" state="hidden" r:id="rId6"/>
  </sheets>
  <definedNames>
    <definedName name="nav.jsp">'페이지별 기능'!$D$19</definedName>
    <definedName name="nav_menu.jsp">'페이지별 기능'!$D$28</definedName>
    <definedName name="nav_menu_side.jsp">'페이지별 기능'!$D$46</definedName>
    <definedName name="test_testUserLogout.jsp.">'페이지별 기능'!$D$85</definedName>
    <definedName name="testUserLoginResult.jsp">'페이지별 기능'!$D$64</definedName>
    <definedName name="UserLoginForm.jsp">'페이지별 기능'!$D$52</definedName>
    <definedName name="사용_내역">'페이지별 기능'!$B$136</definedName>
  </definedNames>
  <calcPr calcId="145621"/>
</workbook>
</file>

<file path=xl/calcChain.xml><?xml version="1.0" encoding="utf-8"?>
<calcChain xmlns="http://schemas.openxmlformats.org/spreadsheetml/2006/main">
  <c r="AP4" i="5" l="1"/>
  <c r="AS3" i="5"/>
  <c r="AS2" i="5"/>
  <c r="AP2" i="5"/>
  <c r="AS7" i="5" s="1"/>
  <c r="AS4" i="5" s="1"/>
  <c r="B2" i="5"/>
  <c r="C1" i="5"/>
  <c r="AS6" i="5" l="1"/>
  <c r="AS8" i="5" s="1"/>
  <c r="C2" i="5" s="1"/>
</calcChain>
</file>

<file path=xl/comments1.xml><?xml version="1.0" encoding="utf-8"?>
<comments xmlns="http://schemas.openxmlformats.org/spreadsheetml/2006/main">
  <authors>
    <author>Windows 사용자</author>
  </authors>
  <commentList>
    <comment ref="D56" authorId="0">
      <text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/auction/src/main/webapp/WEB-INF/auction/test/testUserLoginResult.jsp</t>
        </r>
      </text>
    </comment>
  </commentList>
</comments>
</file>

<file path=xl/sharedStrings.xml><?xml version="1.0" encoding="utf-8"?>
<sst xmlns="http://schemas.openxmlformats.org/spreadsheetml/2006/main" count="858" uniqueCount="550">
  <si>
    <t>id</t>
    <phoneticPr fontId="1" type="noConversion"/>
  </si>
  <si>
    <t>pw</t>
    <phoneticPr fontId="1" type="noConversion"/>
  </si>
  <si>
    <t>진행율</t>
    <phoneticPr fontId="4" type="noConversion"/>
  </si>
  <si>
    <t>내용</t>
    <phoneticPr fontId="4" type="noConversion"/>
  </si>
  <si>
    <t>담당</t>
    <phoneticPr fontId="4" type="noConversion"/>
  </si>
  <si>
    <t>일</t>
  </si>
  <si>
    <t>토</t>
  </si>
  <si>
    <t>금</t>
  </si>
  <si>
    <t>목</t>
  </si>
  <si>
    <t>수</t>
  </si>
  <si>
    <t>화</t>
  </si>
  <si>
    <t>월</t>
  </si>
  <si>
    <t>월</t>
    <phoneticPr fontId="4" type="noConversion"/>
  </si>
  <si>
    <t>orcl</t>
    <phoneticPr fontId="1" type="noConversion"/>
  </si>
  <si>
    <t>웹투비 파일경로</t>
    <phoneticPr fontId="1" type="noConversion"/>
  </si>
  <si>
    <t>웹투비 주소</t>
    <phoneticPr fontId="1" type="noConversion"/>
  </si>
  <si>
    <t>제우스 파일경로</t>
    <phoneticPr fontId="1" type="noConversion"/>
  </si>
  <si>
    <t>제우스 주소</t>
    <phoneticPr fontId="1" type="noConversion"/>
  </si>
  <si>
    <t>홈페이지</t>
    <phoneticPr fontId="1" type="noConversion"/>
  </si>
  <si>
    <t>오라클 D.B</t>
    <phoneticPr fontId="1" type="noConversion"/>
  </si>
  <si>
    <t>SID</t>
    <phoneticPr fontId="1" type="noConversion"/>
  </si>
  <si>
    <t>팀뷰어 원격</t>
    <phoneticPr fontId="1" type="noConversion"/>
  </si>
  <si>
    <t>351 254 893</t>
  </si>
  <si>
    <t>test1234</t>
    <phoneticPr fontId="1" type="noConversion"/>
  </si>
  <si>
    <t>암호</t>
    <phoneticPr fontId="1" type="noConversion"/>
  </si>
  <si>
    <t>일반 안내</t>
    <phoneticPr fontId="1" type="noConversion"/>
  </si>
  <si>
    <t>파일명</t>
    <phoneticPr fontId="1" type="noConversion"/>
  </si>
  <si>
    <t xml:space="preserve">인코딩 </t>
    <phoneticPr fontId="1" type="noConversion"/>
  </si>
  <si>
    <t>UTF-8</t>
    <phoneticPr fontId="1" type="noConversion"/>
  </si>
  <si>
    <t>ㄴ 테이블에서 트리커/쉬퀸스라는 기능을 이용</t>
    <phoneticPr fontId="1" type="noConversion"/>
  </si>
  <si>
    <t>테이블의 쉬퀸스는 토드를 이용해서 자동 입력되게 하기</t>
    <phoneticPr fontId="1" type="noConversion"/>
  </si>
  <si>
    <t>예스24를 참고</t>
    <phoneticPr fontId="1" type="noConversion"/>
  </si>
  <si>
    <t>이미지 업로드는 제외</t>
    <phoneticPr fontId="1" type="noConversion"/>
  </si>
  <si>
    <t>주문수량은 빼기</t>
    <phoneticPr fontId="1" type="noConversion"/>
  </si>
  <si>
    <t>진행중</t>
    <phoneticPr fontId="1" type="noConversion"/>
  </si>
  <si>
    <t>예정</t>
    <phoneticPr fontId="1" type="noConversion"/>
  </si>
  <si>
    <t>오늘</t>
  </si>
  <si>
    <t>오늘</t>
    <phoneticPr fontId="1" type="noConversion"/>
  </si>
  <si>
    <t>시작날자</t>
    <phoneticPr fontId="1" type="noConversion"/>
  </si>
  <si>
    <t>끝날자</t>
    <phoneticPr fontId="1" type="noConversion"/>
  </si>
  <si>
    <t>총일수</t>
    <phoneticPr fontId="1" type="noConversion"/>
  </si>
  <si>
    <t>총작업일수</t>
    <phoneticPr fontId="1" type="noConversion"/>
  </si>
  <si>
    <t>공휴일수</t>
    <phoneticPr fontId="1" type="noConversion"/>
  </si>
  <si>
    <t>남은휴일수</t>
    <phoneticPr fontId="1" type="noConversion"/>
  </si>
  <si>
    <t>남은총일수</t>
    <phoneticPr fontId="1" type="noConversion"/>
  </si>
  <si>
    <t>남은작업일수</t>
    <phoneticPr fontId="1" type="noConversion"/>
  </si>
  <si>
    <t>공휴일</t>
    <phoneticPr fontId="1" type="noConversion"/>
  </si>
  <si>
    <t>박동희</t>
    <phoneticPr fontId="1" type="noConversion"/>
  </si>
  <si>
    <t>이준규</t>
    <phoneticPr fontId="1" type="noConversion"/>
  </si>
  <si>
    <t>이소정</t>
    <phoneticPr fontId="1" type="noConversion"/>
  </si>
  <si>
    <t>이설민</t>
    <phoneticPr fontId="1" type="noConversion"/>
  </si>
  <si>
    <t>홍진표</t>
    <phoneticPr fontId="1" type="noConversion"/>
  </si>
  <si>
    <t>권민수</t>
    <phoneticPr fontId="1" type="noConversion"/>
  </si>
  <si>
    <t>기술지원</t>
    <phoneticPr fontId="1" type="noConversion"/>
  </si>
  <si>
    <t>DB</t>
    <phoneticPr fontId="1" type="noConversion"/>
  </si>
  <si>
    <t>https://drive.google.com/open?id=0Bz-ht06JABYpVkVXSkh2dkgxS0U</t>
    <phoneticPr fontId="1" type="noConversion"/>
  </si>
  <si>
    <t>https://drive.google.com/folderview?id=0Bz-ht06JABYpMDJKMkxPVDdCZmc&amp;usp=sharing</t>
    <phoneticPr fontId="1" type="noConversion"/>
  </si>
  <si>
    <t>https://drive.google.com/folderview?id=0Bz-ht06JABYpTXpHZnM5OC1jMjg&amp;usp=sharing</t>
    <phoneticPr fontId="1" type="noConversion"/>
  </si>
  <si>
    <t>표준문서위치</t>
    <phoneticPr fontId="1" type="noConversion"/>
  </si>
  <si>
    <t>웹투비</t>
    <phoneticPr fontId="1" type="noConversion"/>
  </si>
  <si>
    <t>제우스</t>
    <phoneticPr fontId="1" type="noConversion"/>
  </si>
  <si>
    <t>학원 밖에서 자료 업로드 해야할경우 구글 드라이브 이용 가능</t>
    <phoneticPr fontId="1" type="noConversion"/>
  </si>
  <si>
    <t>요청 내용</t>
    <phoneticPr fontId="1" type="noConversion"/>
  </si>
  <si>
    <t>URL</t>
    <phoneticPr fontId="1" type="noConversion"/>
  </si>
  <si>
    <t>Controller</t>
    <phoneticPr fontId="1" type="noConversion"/>
  </si>
  <si>
    <t>DAO</t>
    <phoneticPr fontId="1" type="noConversion"/>
  </si>
  <si>
    <t>result file</t>
    <phoneticPr fontId="1" type="noConversion"/>
  </si>
  <si>
    <t>mapper</t>
  </si>
  <si>
    <t>list()</t>
    <phoneticPr fontId="1" type="noConversion"/>
  </si>
  <si>
    <t>getList()</t>
    <phoneticPr fontId="1" type="noConversion"/>
  </si>
  <si>
    <t>list.jsp</t>
    <phoneticPr fontId="1" type="noConversion"/>
  </si>
  <si>
    <t>select</t>
    <phoneticPr fontId="1" type="noConversion"/>
  </si>
  <si>
    <t>b_list</t>
    <phoneticPr fontId="1" type="noConversion"/>
  </si>
  <si>
    <t>writeForm()</t>
    <phoneticPr fontId="1" type="noConversion"/>
  </si>
  <si>
    <t>write.jsp</t>
    <phoneticPr fontId="1" type="noConversion"/>
  </si>
  <si>
    <t>write()</t>
    <phoneticPr fontId="1" type="noConversion"/>
  </si>
  <si>
    <t>insert</t>
    <phoneticPr fontId="1" type="noConversion"/>
  </si>
  <si>
    <t>b_wrt</t>
    <phoneticPr fontId="1" type="noConversion"/>
  </si>
  <si>
    <t>read()</t>
    <phoneticPr fontId="1" type="noConversion"/>
  </si>
  <si>
    <t>read.jsp</t>
    <phoneticPr fontId="1" type="noConversion"/>
  </si>
  <si>
    <t>b_read</t>
    <phoneticPr fontId="1" type="noConversion"/>
  </si>
  <si>
    <t>editForm()</t>
    <phoneticPr fontId="1" type="noConversion"/>
  </si>
  <si>
    <t>edit.jsp</t>
    <phoneticPr fontId="1" type="noConversion"/>
  </si>
  <si>
    <t>edit()</t>
    <phoneticPr fontId="1" type="noConversion"/>
  </si>
  <si>
    <t>update</t>
    <phoneticPr fontId="1" type="noConversion"/>
  </si>
  <si>
    <t>b_edit</t>
    <phoneticPr fontId="1" type="noConversion"/>
  </si>
  <si>
    <t>del()</t>
    <phoneticPr fontId="1" type="noConversion"/>
  </si>
  <si>
    <t>b_del</t>
    <phoneticPr fontId="1" type="noConversion"/>
  </si>
  <si>
    <t>경매등록</t>
    <phoneticPr fontId="1" type="noConversion"/>
  </si>
  <si>
    <t>write.ac</t>
    <phoneticPr fontId="1" type="noConversion"/>
  </si>
  <si>
    <t>editForm.ac?num=</t>
    <phoneticPr fontId="1" type="noConversion"/>
  </si>
  <si>
    <t>edit.ac?num=</t>
    <phoneticPr fontId="1" type="noConversion"/>
  </si>
  <si>
    <t>del.ac?num=</t>
    <phoneticPr fontId="1" type="noConversion"/>
  </si>
  <si>
    <t>경매물품상세</t>
    <phoneticPr fontId="1" type="noConversion"/>
  </si>
  <si>
    <t>회원가입</t>
    <phoneticPr fontId="1" type="noConversion"/>
  </si>
  <si>
    <t>로그인</t>
    <phoneticPr fontId="1" type="noConversion"/>
  </si>
  <si>
    <t>로그인완료</t>
    <phoneticPr fontId="1" type="noConversion"/>
  </si>
  <si>
    <t>회원정보</t>
    <phoneticPr fontId="1" type="noConversion"/>
  </si>
  <si>
    <t>입찰하기</t>
    <phoneticPr fontId="1" type="noConversion"/>
  </si>
  <si>
    <t>bide()</t>
    <phoneticPr fontId="1" type="noConversion"/>
  </si>
  <si>
    <t>b_bid</t>
    <phoneticPr fontId="1" type="noConversion"/>
  </si>
  <si>
    <t>loginForm.ac</t>
    <phoneticPr fontId="1" type="noConversion"/>
  </si>
  <si>
    <t>userCreate()</t>
    <phoneticPr fontId="1" type="noConversion"/>
  </si>
  <si>
    <t>loginForm()</t>
    <phoneticPr fontId="1" type="noConversion"/>
  </si>
  <si>
    <t>login()</t>
    <phoneticPr fontId="1" type="noConversion"/>
  </si>
  <si>
    <t>user()</t>
    <phoneticPr fontId="1" type="noConversion"/>
  </si>
  <si>
    <t>getUser()</t>
    <phoneticPr fontId="1" type="noConversion"/>
  </si>
  <si>
    <t>createUser()</t>
    <phoneticPr fontId="1" type="noConversion"/>
  </si>
  <si>
    <t>userinfo.jsp</t>
    <phoneticPr fontId="1" type="noConversion"/>
  </si>
  <si>
    <t>SQL ID</t>
    <phoneticPr fontId="1" type="noConversion"/>
  </si>
  <si>
    <t>로그아웃</t>
    <phoneticPr fontId="1" type="noConversion"/>
  </si>
  <si>
    <t>logout.jsp</t>
    <phoneticPr fontId="1" type="noConversion"/>
  </si>
  <si>
    <t>logout()</t>
    <phoneticPr fontId="1" type="noConversion"/>
  </si>
  <si>
    <t>logout.ac</t>
    <phoneticPr fontId="1" type="noConversion"/>
  </si>
  <si>
    <t>u_create</t>
    <phoneticPr fontId="1" type="noConversion"/>
  </si>
  <si>
    <t>select</t>
    <phoneticPr fontId="1" type="noConversion"/>
  </si>
  <si>
    <t>u_user</t>
    <phoneticPr fontId="1" type="noConversion"/>
  </si>
  <si>
    <t>bideac.?num=</t>
    <phoneticPr fontId="1" type="noConversion"/>
  </si>
  <si>
    <t>login.ac?num=</t>
    <phoneticPr fontId="1" type="noConversion"/>
  </si>
  <si>
    <t>user.ac?num=</t>
    <phoneticPr fontId="1" type="noConversion"/>
  </si>
  <si>
    <t>입찰자목록</t>
    <phoneticPr fontId="1" type="noConversion"/>
  </si>
  <si>
    <t>biduser.ac?num=</t>
    <phoneticPr fontId="1" type="noConversion"/>
  </si>
  <si>
    <t>bideuser()</t>
    <phoneticPr fontId="1" type="noConversion"/>
  </si>
  <si>
    <t>itemread.jsp</t>
    <phoneticPr fontId="1" type="noConversion"/>
  </si>
  <si>
    <t>biderread.jsp</t>
    <phoneticPr fontId="1" type="noConversion"/>
  </si>
  <si>
    <t>b_bider</t>
    <phoneticPr fontId="1" type="noConversion"/>
  </si>
  <si>
    <t>기타</t>
    <phoneticPr fontId="1" type="noConversion"/>
  </si>
  <si>
    <t>입찰하기,입찰자목록</t>
    <phoneticPr fontId="1" type="noConversion"/>
  </si>
  <si>
    <t>academy.com.auction</t>
  </si>
  <si>
    <t>자바 패키지 위치</t>
    <phoneticPr fontId="1" type="noConversion"/>
  </si>
  <si>
    <t>/auction/src/main/webapp/WEB-INF/auction</t>
  </si>
  <si>
    <t>jsp저장위치</t>
    <phoneticPr fontId="1" type="noConversion"/>
  </si>
  <si>
    <t>기본 실행 경로</t>
    <phoneticPr fontId="1" type="noConversion"/>
  </si>
  <si>
    <t>localhost:8080/auction/</t>
    <phoneticPr fontId="1" type="noConversion"/>
  </si>
  <si>
    <t>/auction/src/main/webapp/***</t>
    <phoneticPr fontId="1" type="noConversion"/>
  </si>
  <si>
    <t>css,js,img,resources</t>
    <phoneticPr fontId="1" type="noConversion"/>
  </si>
  <si>
    <t>list.ac</t>
    <phoneticPr fontId="1" type="noConversion"/>
  </si>
  <si>
    <t>표준 컨트롤?</t>
    <phoneticPr fontId="1" type="noConversion"/>
  </si>
  <si>
    <t>/auction/src/main/java/academy/com/auction/commonController.java</t>
  </si>
  <si>
    <t>192.168.0.13:1521</t>
    <phoneticPr fontId="1" type="noConversion"/>
  </si>
  <si>
    <t>auction</t>
  </si>
  <si>
    <t>auction</t>
    <phoneticPr fontId="1" type="noConversion"/>
  </si>
  <si>
    <t>css</t>
  </si>
  <si>
    <t>fonts</t>
  </si>
  <si>
    <t>img</t>
  </si>
  <si>
    <t>js</t>
  </si>
  <si>
    <t>less</t>
  </si>
  <si>
    <t>resources</t>
  </si>
  <si>
    <t>scss</t>
  </si>
  <si>
    <t>commonController.java</t>
  </si>
  <si>
    <t>HomeController.java</t>
  </si>
  <si>
    <t>testController.java</t>
  </si>
  <si>
    <t>testDAO.java</t>
  </si>
  <si>
    <t>testService.java</t>
  </si>
  <si>
    <t>testVO.java</t>
  </si>
  <si>
    <t>log4j.xml</t>
  </si>
  <si>
    <t>testSql.xml</t>
  </si>
  <si>
    <t>errer.jsp</t>
  </si>
  <si>
    <t>index.jsp</t>
  </si>
  <si>
    <t>nav.jsp</t>
  </si>
  <si>
    <t>nav_menu.jsp</t>
  </si>
  <si>
    <t>uikit.css</t>
  </si>
  <si>
    <t>uikit.docs.min.css</t>
  </si>
  <si>
    <t>uikit.min.css</t>
  </si>
  <si>
    <t>jquery-1.11.3.min.js</t>
  </si>
  <si>
    <t>uikit.min.js</t>
  </si>
  <si>
    <t>uikit_edit.js</t>
  </si>
  <si>
    <t>web.xml</t>
  </si>
  <si>
    <t>home.jsp</t>
  </si>
  <si>
    <t>test.jsp</t>
  </si>
  <si>
    <t>context-defult.xml</t>
  </si>
  <si>
    <t>context-scott-db.xml</t>
  </si>
  <si>
    <t>root-context.xml</t>
  </si>
  <si>
    <t>servlet-context.xml</t>
  </si>
  <si>
    <t>java</t>
  </si>
  <si>
    <t>logger</t>
  </si>
  <si>
    <t>META-INF</t>
  </si>
  <si>
    <t>scott</t>
  </si>
  <si>
    <t>webapp</t>
  </si>
  <si>
    <t>components</t>
  </si>
  <si>
    <t>core</t>
  </si>
  <si>
    <t>WEB-INF</t>
  </si>
  <si>
    <t>servlet</t>
  </si>
  <si>
    <t>xml</t>
  </si>
  <si>
    <t>classes</t>
  </si>
  <si>
    <t>spring</t>
  </si>
  <si>
    <t>appServlet</t>
  </si>
  <si>
    <t>views</t>
  </si>
  <si>
    <t>쿼리문 테스트용</t>
    <phoneticPr fontId="1" type="noConversion"/>
  </si>
  <si>
    <t>테스트용. 참고용으로 쓰기</t>
    <phoneticPr fontId="1" type="noConversion"/>
  </si>
  <si>
    <t>모든 자바파일을 이 폴더에 넣기</t>
    <phoneticPr fontId="1" type="noConversion"/>
  </si>
  <si>
    <t>context-auction-db.xml</t>
    <phoneticPr fontId="1" type="noConversion"/>
  </si>
  <si>
    <t>auction-servlet.xml</t>
    <phoneticPr fontId="1" type="noConversion"/>
  </si>
  <si>
    <t>context-auction-db.xml 파일로 설정됨</t>
    <phoneticPr fontId="1" type="noConversion"/>
  </si>
  <si>
    <t>auction-servlet.xml 파일로 설정됨</t>
  </si>
  <si>
    <t>메인주소 입력시 나타나는 파일</t>
    <phoneticPr fontId="1" type="noConversion"/>
  </si>
  <si>
    <t>메뉴 레이아웃</t>
    <phoneticPr fontId="1" type="noConversion"/>
  </si>
  <si>
    <t>메뉴 목록</t>
    <phoneticPr fontId="1" type="noConversion"/>
  </si>
  <si>
    <t>에러 발생시 사용되는 파일</t>
    <phoneticPr fontId="1" type="noConversion"/>
  </si>
  <si>
    <t>uikit.js</t>
    <phoneticPr fontId="1" type="noConversion"/>
  </si>
  <si>
    <t>uikit 프레임워크용</t>
    <phoneticPr fontId="1" type="noConversion"/>
  </si>
  <si>
    <t>uikit 프레임워크용. 이걸 기본으로 사용</t>
    <phoneticPr fontId="1" type="noConversion"/>
  </si>
  <si>
    <t>auction-servlet.xml로 설정됨 jsp저장</t>
    <phoneticPr fontId="1" type="noConversion"/>
  </si>
  <si>
    <t>로그 설정용</t>
    <phoneticPr fontId="1" type="noConversion"/>
  </si>
  <si>
    <t>auction-servlet.xml 파일로 설정됨,uikit 프레임워크용</t>
    <phoneticPr fontId="1" type="noConversion"/>
  </si>
  <si>
    <t>열1</t>
  </si>
  <si>
    <t>열5</t>
  </si>
  <si>
    <t>열6</t>
  </si>
  <si>
    <t>열7</t>
  </si>
  <si>
    <t>열8</t>
  </si>
  <si>
    <t>열9</t>
  </si>
  <si>
    <t>모든 주소 반응용.</t>
    <phoneticPr fontId="1" type="noConversion"/>
  </si>
  <si>
    <t>기본 컨트롤러. 이걸 복사해서 쓰기.</t>
    <phoneticPr fontId="1" type="noConversion"/>
  </si>
  <si>
    <t>Uikit 프레임워크 사용</t>
    <phoneticPr fontId="1" type="noConversion"/>
  </si>
  <si>
    <t>에러페이지</t>
    <phoneticPr fontId="1" type="noConversion"/>
  </si>
  <si>
    <t>이거 사용할거 아님</t>
    <phoneticPr fontId="1" type="noConversion"/>
  </si>
  <si>
    <t>ererr.ac</t>
    <phoneticPr fontId="1" type="noConversion"/>
  </si>
  <si>
    <t>errer()</t>
    <phoneticPr fontId="1" type="noConversion"/>
  </si>
  <si>
    <t>경매물품삭제</t>
    <phoneticPr fontId="1" type="noConversion"/>
  </si>
  <si>
    <t>경매등록완료</t>
    <phoneticPr fontId="1" type="noConversion"/>
  </si>
  <si>
    <t>경매목록</t>
    <phoneticPr fontId="1" type="noConversion"/>
  </si>
  <si>
    <t>userCreateForm.ac</t>
    <phoneticPr fontId="1" type="noConversion"/>
  </si>
  <si>
    <t>writeForm.ac</t>
    <phoneticPr fontId="1" type="noConversion"/>
  </si>
  <si>
    <t>uikit-master/index.html</t>
    <phoneticPr fontId="1" type="noConversion"/>
  </si>
  <si>
    <t>uikit 사용법</t>
    <phoneticPr fontId="1" type="noConversion"/>
  </si>
  <si>
    <t>update</t>
    <phoneticPr fontId="1" type="noConversion"/>
  </si>
  <si>
    <t>delete.ac</t>
    <phoneticPr fontId="1" type="noConversion"/>
  </si>
  <si>
    <t>read.ac?num=</t>
    <phoneticPr fontId="1" type="noConversion"/>
  </si>
  <si>
    <t>delete()</t>
    <phoneticPr fontId="1" type="noConversion"/>
  </si>
  <si>
    <t>testDAO</t>
  </si>
  <si>
    <t>testVO</t>
  </si>
  <si>
    <t>testService</t>
    <phoneticPr fontId="1" type="noConversion"/>
  </si>
  <si>
    <t>Service</t>
    <phoneticPr fontId="1" type="noConversion"/>
  </si>
  <si>
    <t>테스트</t>
    <phoneticPr fontId="1" type="noConversion"/>
  </si>
  <si>
    <t>test.ac</t>
    <phoneticPr fontId="1" type="noConversion"/>
  </si>
  <si>
    <t>testController</t>
    <phoneticPr fontId="1" type="noConversion"/>
  </si>
  <si>
    <t>test()</t>
    <phoneticPr fontId="1" type="noConversion"/>
  </si>
  <si>
    <t>담당자</t>
    <phoneticPr fontId="1" type="noConversion"/>
  </si>
  <si>
    <t>박동희</t>
    <phoneticPr fontId="1" type="noConversion"/>
  </si>
  <si>
    <t>select</t>
    <phoneticPr fontId="1" type="noConversion"/>
  </si>
  <si>
    <t>test.jsp</t>
    <phoneticPr fontId="1" type="noConversion"/>
  </si>
  <si>
    <t>body</t>
    <phoneticPr fontId="1" type="noConversion"/>
  </si>
  <si>
    <t>출력위치</t>
    <phoneticPr fontId="1" type="noConversion"/>
  </si>
  <si>
    <t>user</t>
    <phoneticPr fontId="1" type="noConversion"/>
  </si>
  <si>
    <t>testSelect</t>
  </si>
  <si>
    <t>테스트용</t>
    <phoneticPr fontId="1" type="noConversion"/>
  </si>
  <si>
    <t>http://192.168.0.13:8000/book/</t>
  </si>
  <si>
    <t>\\192.168.0.13\webtob</t>
  </si>
  <si>
    <t>http://192.168.0.13:8000/</t>
  </si>
  <si>
    <t>\\192.168.0.13\book</t>
  </si>
  <si>
    <t>http://192.168.0.13:8088/book/</t>
  </si>
  <si>
    <t xml:space="preserve">톰캣 </t>
    <phoneticPr fontId="1" type="noConversion"/>
  </si>
  <si>
    <t>context-*.xml</t>
  </si>
  <si>
    <t>*.xml</t>
    <phoneticPr fontId="1" type="noConversion"/>
  </si>
  <si>
    <t>웹 실행</t>
    <phoneticPr fontId="1" type="noConversion"/>
  </si>
  <si>
    <t>내용</t>
    <phoneticPr fontId="1" type="noConversion"/>
  </si>
  <si>
    <t>어노테이션을 빈에 등록</t>
    <phoneticPr fontId="1" type="noConversion"/>
  </si>
  <si>
    <t>*.java</t>
    <phoneticPr fontId="1" type="noConversion"/>
  </si>
  <si>
    <t>서버 실행 순서도</t>
    <phoneticPr fontId="1" type="noConversion"/>
  </si>
  <si>
    <t>파일 경로</t>
    <phoneticPr fontId="1" type="noConversion"/>
  </si>
  <si>
    <t>db연결 정보</t>
    <phoneticPr fontId="1" type="noConversion"/>
  </si>
  <si>
    <t>쿼리문</t>
    <phoneticPr fontId="1" type="noConversion"/>
  </si>
  <si>
    <t>10월 15, 2015 2:28:20 오후 org.apache.tomcat.util.digester.SetPropertiesRule begin</t>
  </si>
  <si>
    <t>경고: [SetPropertiesRule]{Server/Service/Engine/Host/Context} Setting property 'source' to 'org.eclipse.jst.jee.server:auction' did not find a matching property.</t>
  </si>
  <si>
    <t>10월 15, 2015 2:28:20 오후 org.apache.catalina.startup.VersionLoggerListener log</t>
  </si>
  <si>
    <t>정보: Server version:        Apache Tomcat/8.0.26</t>
  </si>
  <si>
    <t>정보: Server built:          Aug 18 2015 11:38:37 UTC</t>
  </si>
  <si>
    <t>정보: Server number:         8.0.26.0</t>
  </si>
  <si>
    <t>정보: OS Name:               Windows Server 2012 R2</t>
  </si>
  <si>
    <t>정보: OS Version:            6.3</t>
  </si>
  <si>
    <t>정보: Architecture:          amd64</t>
  </si>
  <si>
    <t>정보: Java Home:             C:\Program Files\Java\jdk1.8.0_60\jre</t>
  </si>
  <si>
    <t>정보: JVM Version:           1.8.0_60-b27</t>
  </si>
  <si>
    <t>정보: JVM Vendor:            Oracle Corporation</t>
  </si>
  <si>
    <t>정보: CATALINA_BASE:         D:\google\academy\.metadata\.plugins\org.eclipse.wst.server.core\tmp0</t>
  </si>
  <si>
    <t>정보: CATALINA_HOME:         C:\Program Files\Apache Software Foundation\Tomcat 8.0</t>
  </si>
  <si>
    <t>정보: Command line argument: -Dcatalina.base=D:\google\academy\.metadata\.plugins\org.eclipse.wst.server.core\tmp0</t>
  </si>
  <si>
    <t>정보: Command line argument: -Dcatalina.home=C:\Program Files\Apache Software Foundation\Tomcat 8.0</t>
  </si>
  <si>
    <t>정보: Command line argument: -Dwtp.deploy=D:\google\academy\.metadata\.plugins\org.eclipse.wst.server.core\tmp0\wtpwebapps</t>
  </si>
  <si>
    <t>정보: Command line argument: -Djava.endorsed.dirs=C:\Program Files\Apache Software Foundation\Tomcat 8.0\endorsed</t>
  </si>
  <si>
    <t>정보: Command line argument: -Dfile.encoding=UTF-8</t>
  </si>
  <si>
    <t>10월 15, 2015 2:28:20 오후 org.apache.catalina.core.AprLifecycleListener lifecycleEvent</t>
  </si>
  <si>
    <t>정보: The APR based Apache Tomcat Native library which allows optimal performance in production environments was not found on the java.library.path: C:\Program Files\Java\jdk1.8.0_60\bin;C:\Windows\Sun\Java\bin;C:\Windows\system32;C:\Windows;C:/Program Files/Java/jdk1.7.0_79/bin/../jre/bin/server;C:/Program Files/Java/jdk1.7.0_79/bin/../jre/bin;C:/Program Files/Java/jdk1.7.0_79/bin/../jre/lib/amd64;C:\Program Files (x86)\Common Files\NetSarang;D:\app\Administrator\product\11.2.0\dbhome_1\bin;C:\TmaxSoft\WebtoB4.1\bin;C:\TmaxSoft\WebtoB4.1\lib;C:\TmaxSoft\WebtoB4.1\jeus\bin;C:\TmaxSoft\WebtoB4.1\jeus\lib\system;C:\Program Files\Java\jdk1.7.0_79\bin;C:\TmaxSoft\WebtoB4.1\bin;C:\TmaxSoft\WebtoB4.1\lib;C:\ProgramData\Oracle\Java\javapath;C:\Windows\system32;C:\Windows;C:\Windows\System32\Wbem;C:\Windows\System32\WindowsPowerShell\v1.0\;C:\Program Files (x86)\ATI Technologies\ATI.ACE\Core-Static;C:\Program Files (x86)\NVIDIA Corporation\PhysX\Common;C:\TmaxSoft\JEUS6.0\bin;C:\TmaxSoft\JEUS6.0\lib\system;C:\TmaxSoft\JEUS6.0\webserver\bin;C:\Program Files\Bandizip\7z;D:\java\eclipse mars;;.</t>
  </si>
  <si>
    <t>10월 15, 2015 2:28:20 오후 org.apache.coyote.AbstractProtocol init</t>
  </si>
  <si>
    <t>정보: Initializing ProtocolHandler ["http-nio-8080"]</t>
  </si>
  <si>
    <t>10월 15, 2015 2:28:21 오후 org.apache.tomcat.util.net.NioSelectorPool getSharedSelector</t>
  </si>
  <si>
    <t>정보: Using a shared selector for servlet write/read</t>
  </si>
  <si>
    <t>10월 15, 2015 2:28:21 오후 org.apache.coyote.AbstractProtocol init</t>
  </si>
  <si>
    <t>정보: Initializing ProtocolHandler ["ajp-nio-8009"]</t>
  </si>
  <si>
    <t>10월 15, 2015 2:28:21 오후 org.apache.catalina.startup.Catalina load</t>
  </si>
  <si>
    <t>정보: Initialization processed in 4788 ms</t>
  </si>
  <si>
    <t>10월 15, 2015 2:28:21 오후 org.apache.catalina.core.StandardService startInternal</t>
  </si>
  <si>
    <t>정보: Starting service Catalina</t>
  </si>
  <si>
    <t>10월 15, 2015 2:28:21 오후 org.apache.catalina.core.StandardEngine startInternal</t>
  </si>
  <si>
    <t>정보: Starting Servlet Engine: Apache Tomcat/8.0.26</t>
  </si>
  <si>
    <t>10월 15, 2015 2:28:21 오후 org.apache.tomcat.dbcp.dbcp2.BasicDataSourceFactory getObjectInstance</t>
  </si>
  <si>
    <t>경고: Name = Oracle11g Property maxActive is not used in DBCP2, use maxTotal instead. maxTotal default value is 8. You have set value of "100" for "maxActive" property, which is being ignored.</t>
  </si>
  <si>
    <t>경고: Name = Oracle11g Property maxWait is not used in DBCP2 , use maxWaitMillis instead. maxWaitMillis default value is -1. You have set value of "10000" for "maxWait" property, which is being ignored.</t>
  </si>
  <si>
    <t>10월 15, 2015 2:28:22 오후 org.apache.catalina.util.SessionIdGeneratorBase createSecureRandom</t>
  </si>
  <si>
    <t>정보: Creation of SecureRandom instance for session ID generation using [SHA1PRNG] took [163] milliseconds.</t>
  </si>
  <si>
    <t>10월 15, 2015 2:28:27 오후 org.apache.tomcat.dbcp.dbcp2.BasicDataSourceFactory getObjectInstance</t>
  </si>
  <si>
    <t>10월 15, 2015 2:28:27 오후 org.apache.jasper.servlet.TldScanner scanJars</t>
  </si>
  <si>
    <t>정보: At least one JAR was scanned for TLDs yet contained no TLDs. Enable debug logging for this logger for a complete list of JARs that were scanned but no TLDs were found in them. Skipping unneeded JARs during scanning can improve startup time and JSP compilation time.</t>
  </si>
  <si>
    <t>10월 15, 2015 2:28:27 오후 org.apache.catalina.core.ApplicationContext log</t>
  </si>
  <si>
    <t>정보: No Spring WebApplicationInitializer types detected on classpath</t>
  </si>
  <si>
    <t>10월 15, 2015 2:28:28 오후 org.apache.catalina.core.ApplicationContext log</t>
  </si>
  <si>
    <t>정보: Initializing Spring root WebApplicationContext</t>
  </si>
  <si>
    <t>14:28:28,532  INFO:org.springframework.web.context.ContextLoader:Root WebApplicationContext: initialization started</t>
  </si>
  <si>
    <t>14:28:28,676  INFO:org.springframework.web.context.support.XmlWebApplicationContext:Refreshing Root WebApplicationContext: startup date [Thu Oct 15 14:28:28 KST 2015]; root of context hierarchy</t>
  </si>
  <si>
    <t>14:28:28,781  INFO:org.springframework.beans.factory.xml.XmlBeanDefinitionReader:Loading XML bean definitions from ServletContext resource [/WEB-INF/auction/xml/context-scott-db.xml]</t>
  </si>
  <si>
    <t>14:28:29,076  INFO:org.springframework.beans.factory.xml.XmlBeanDefinitionReader:Loading XML bean definitions from ServletContext resource [/WEB-INF/auction/xml/context-test-db.xml]</t>
  </si>
  <si>
    <t>14:28:29,107  INFO:org.springframework.beans.factory.xml.XmlBeanDefinitionReader:Loading XML bean definitions from ServletContext resource [/WEB-INF/auction/xml/context-auction-db.xml]</t>
  </si>
  <si>
    <t>14:28:29,141  INFO:org.springframework.beans.factory.xml.XmlBeanDefinitionReader:Loading XML bean definitions from ServletContext resource [/WEB-INF/auction/xml/context-defult.xml]</t>
  </si>
  <si>
    <t>14:28:29,213  INFO:org.springframework.beans.factory.support.DefaultListableBeanFactory:Pre-instantiating singletons in org.springframework.beans.factory.support.DefaultListableBeanFactory@11b32106: defining beans [scottDB,scottMapper,scottSession,auctionDBtest,auctionSourcetest,auctionMappertest,auctionSessiontest,auctionDB,auctionSource,auctionMapper,auctionSession]; root of factory hierarchy</t>
  </si>
  <si>
    <t>10월 15, 2015 2:28:32 오후 org.apache.catalina.core.ApplicationContext log</t>
  </si>
  <si>
    <t>정보: Initializing Spring FrameworkServlet 'auction'</t>
  </si>
  <si>
    <t>14:28:32,682  INFO:org.springframework.web.context.ContextLoader:Root WebApplicationContext: initialization completed in 4150 ms</t>
  </si>
  <si>
    <t>14:28:32,752  INFO:org.springframework.web.servlet.DispatcherServlet:FrameworkServlet 'auction': initialization started</t>
  </si>
  <si>
    <t>14:28:32,757  INFO:org.springframework.web.context.support.XmlWebApplicationContext:Refreshing WebApplicationContext for namespace 'auction-servlet': startup date [Thu Oct 15 14:28:32 KST 2015]; parent: Root WebApplicationContext</t>
  </si>
  <si>
    <t>14:28:32,759  INFO:org.springframework.beans.factory.xml.XmlBeanDefinitionReader:Loading XML bean definitions from ServletContext resource [/WEB-INF/auction/servlet/auction-servlet.xml]</t>
  </si>
  <si>
    <t>14:28:32,965  INFO:org.springframework.context.annotation.ClassPathBeanDefinitionScanner:JSR-250 'javax.annotation.ManagedBean' found and supported for component scanning</t>
  </si>
  <si>
    <t>14:28:32,967  INFO:org.springframework.context.annotation.ClassPathBeanDefinitionScanner:JSR-330 'javax.inject.Named' annotation found and supported for component scanning</t>
  </si>
  <si>
    <t>14:28:33,194  INFO:org.springframework.beans.factory.annotation.AutowiredAnnotationBeanPostProcessor:JSR-330 'javax.inject.Inject' annotation found and supported for autowiring</t>
  </si>
  <si>
    <t>14:28:33,198  INFO:org.springframework.beans.factory.support.DefaultListableBeanFactory:Pre-instantiating singletons in org.springframework.beans.factory.support.DefaultListableBeanFactory@449bb4df: defining beans [org.springframework.web.servlet.mvc.method.annotation.RequestMappingHandlerMapping#0,org.springframework.format.support.FormattingConversionServiceFactoryBean#0,org.springframework.web.servlet.mvc.method.annotation.RequestMappingHandlerAdapter#0,org.springframework.web.servlet.handler.MappedInterceptor#0,org.springframework.web.servlet.mvc.method.annotation.ExceptionHandlerExceptionResolver#0,org.springframework.web.servlet.mvc.annotation.ResponseStatusExceptionResolver#0,org.springframework.web.servlet.mvc.support.DefaultHandlerExceptionResolver#0,org.springframework.web.servlet.handler.BeanNameUrlHandlerMapping,org.springframework.web.servlet.mvc.HttpRequestHandlerAdapter,org.springframework.web.servlet.mvc.SimpleControllerHandlerAdapter,org.springframework.web.servlet.resource.ResourceHttpRequestHandler#0,org.springframework.web.servlet.handler.SimpleUrlHandlerMapping#0,org.springframework.web.servlet.resource.ResourceHttpRequestHandler#1,org.springframework.web.servlet.handler.SimpleUrlHandlerMapping#1,org.springframework.web.servlet.resource.ResourceHttpRequestHandler#2,org.springframework.web.servlet.handler.SimpleUrlHandlerMapping#2,org.springframework.web.servlet.resource.ResourceHttpRequestHandler#3,org.springframework.web.servlet.handler.SimpleUrlHandlerMapping#3,org.springframework.web.servlet.resource.ResourceHttpRequestHandler#4,org.springframework.web.servlet.handler.SimpleUrlHandlerMapping#4,org.springframework.web.servlet.resource.ResourceHttpRequestHandler#5,org.springframework.web.servlet.handler.SimpleUrlHandlerMapping#5,org.springframework.web.servlet.resource.ResourceHttpRequestHandler#6,org.springframework.web.servlet.handler.SimpleUrlHandlerMapping#6,org.springframework.web.servlet.resource.ResourceHttpRequestHandler#7,org.springframework.web.servlet.handler.SimpleUrlHandlerMapping#7,org.springframework.web.servlet.view.InternalResourceViewResolver#0,commonController,homeController,testController,testDAO,testService,test2Controller,test2DAO,test2Service,org.springframework.context.annotation.internalConfigurationAnnotationProcessor,org.springframework.context.annotation.internalAutowiredAnnotationProcessor,org.springframework.context.annotation.internalRequiredAnnotationProcessor,org.springframework.context.annotation.internalCommonAnnotationProcessor,org.springframework.context.annotation.ConfigurationClassPostProcessor$ImportAwareBeanPostProcessor#0]; parent: org.springframework.beans.factory.support.DefaultListableBeanFactory@11b32106</t>
  </si>
  <si>
    <t>14:28:33,292  INFO:org.springframework.web.servlet.mvc.method.annotation.RequestMappingHandlerMapping:Mapped "{[/*],methods=[],params=[],headers=[],consumes=[],produces=[],custom=[]}" onto public java.lang.String auction.HomeController.home(java.util.Locale,org.springframework.ui.Model,javax.servlet.http.HttpServletRequest)</t>
  </si>
  <si>
    <t>14:28:33,293  INFO:org.springframework.web.servlet.mvc.method.annotation.RequestMappingHandlerMapping:Mapped "{[/errer.ac],methods=[],params=[],headers=[],consumes=[],produces=[],custom=[]}" onto public java.lang.String auction.HomeController.errer(org.springframework.ui.ModelMap,auction.test.testVO,javax.servlet.http.HttpServletRequest,javax.servlet.http.HttpServletResponse)</t>
  </si>
  <si>
    <t>14:28:33,293  INFO:org.springframework.web.servlet.mvc.method.annotation.RequestMappingHandlerMapping:Mapped "{[/test.ac],methods=[POST],params=[],headers=[],consumes=[],produces=[],custom=[]}" onto public java.lang.String auction.test.testController.test(org.springframework.ui.ModelMap,auction.test.testVO,javax.servlet.http.HttpServletRequest,javax.servlet.http.HttpServletResponse)</t>
  </si>
  <si>
    <t>14:28:33,298  INFO:org.springframework.web.servlet.mvc.method.annotation.RequestMappingHandlerMapping:Mapped "{[/test2.ac],methods=[POST],params=[],headers=[],consumes=[],produces=[],custom=[]}" onto public java.lang.String auction.test2.test2Controller.test2(javax.servlet.http.HttpSession,org.springframework.ui.ModelMap,auction.test2.test2VO,javax.servlet.http.HttpServletRequest,javax.servlet.http.HttpServletResponse)</t>
  </si>
  <si>
    <t>14:28:33,299  INFO:org.springframework.web.servlet.mvc.method.annotation.RequestMappingHandlerMapping:Mapped "{[/testUserCreate.ac],methods=[POST],params=[],headers=[],consumes=[],produces=[],custom=[]}" onto public java.lang.String auction.test2.test2Controller.testUserCreate(javax.servlet.http.HttpSession,org.springframework.ui.ModelMap,auction.test2.testUserVO,javax.servlet.http.HttpServletRequest,javax.servlet.http.HttpServletResponse)</t>
  </si>
  <si>
    <t>14:28:33,694  INFO:org.springframework.web.servlet.handler.SimpleUrlHandlerMapping:Mapped URL path [/resources/**] onto handler 'org.springframework.web.servlet.resource.ResourceHttpRequestHandler#0'</t>
  </si>
  <si>
    <t>14:28:33,696  INFO:org.springframework.web.servlet.handler.SimpleUrlHandlerMapping:Mapped URL path [/css/**] onto handler 'org.springframework.web.servlet.resource.ResourceHttpRequestHandler#1'</t>
  </si>
  <si>
    <t>14:28:33,700  INFO:org.springframework.web.servlet.handler.SimpleUrlHandlerMapping:Mapped URL path [/js/**] onto handler 'org.springframework.web.servlet.resource.ResourceHttpRequestHandler#2'</t>
  </si>
  <si>
    <t>14:28:33,706  INFO:org.springframework.web.servlet.handler.SimpleUrlHandlerMapping:Mapped URL path [/img/**] onto handler 'org.springframework.web.servlet.resource.ResourceHttpRequestHandler#3'</t>
  </si>
  <si>
    <t>14:28:33,708  INFO:org.springframework.web.servlet.handler.SimpleUrlHandlerMapping:Mapped URL path [/images/**] onto handler 'org.springframework.web.servlet.resource.ResourceHttpRequestHandler#4'</t>
  </si>
  <si>
    <t>14:28:33,714  INFO:org.springframework.web.servlet.handler.SimpleUrlHandlerMapping:Mapped URL path [/fonts/**] onto handler 'org.springframework.web.servlet.resource.ResourceHttpRequestHandler#5'</t>
  </si>
  <si>
    <t>14:28:33,716  INFO:org.springframework.web.servlet.handler.SimpleUrlHandlerMapping:Mapped URL path [/less/**] onto handler 'org.springframework.web.servlet.resource.ResourceHttpRequestHandler#6'</t>
  </si>
  <si>
    <t>14:28:33,720  INFO:org.springframework.web.servlet.handler.SimpleUrlHandlerMapping:Mapped URL path [/scss/**] onto handler 'org.springframework.web.servlet.resource.ResourceHttpRequestHandler#7'</t>
  </si>
  <si>
    <t>14:28:33,791  INFO:org.springframework.web.servlet.DispatcherServlet:FrameworkServlet 'auction': initialization completed in 1039 ms</t>
  </si>
  <si>
    <t>10월 15, 2015 2:28:33 오후 org.apache.coyote.AbstractProtocol start</t>
  </si>
  <si>
    <t>정보: Starting ProtocolHandler ["http-nio-8080"]</t>
  </si>
  <si>
    <t>정보: Starting ProtocolHandler ["ajp-nio-8009"]</t>
  </si>
  <si>
    <t>10월 15, 2015 2:28:33 오후 org.apache.catalina.startup.Catalina start</t>
  </si>
  <si>
    <t>정보: Server startup in 12618 ms</t>
  </si>
  <si>
    <t>14:29:03,067  INFO:auction.test.testController:Welcome test! null</t>
  </si>
  <si>
    <t>14:29:03,068  INFO:auction.test.testDAO:auction.test.testDAO@4f948025 호출 성공</t>
  </si>
  <si>
    <t>14:29:03,527 SQL:SQL:SELECT</t>
  </si>
  <si>
    <t>SYSDATE text</t>
  </si>
  <si>
    <t>, ROUND(DBMS_RANDOM.VALUE(1, 45),0) num</t>
  </si>
  <si>
    <t>FROM dual</t>
  </si>
  <si>
    <t>14:29:03,568 SQL:|----------------------|----|</t>
  </si>
  <si>
    <t>14:29:03,568 SQL:|TEXT                  |NUM |</t>
  </si>
  <si>
    <t>14:29:03,569 SQL:|----------------------|----|</t>
  </si>
  <si>
    <t>14:29:03,569 SQL:|2015-10-15 14:29:03.0 |28  |</t>
  </si>
  <si>
    <t>톰캣 설정 로드</t>
    <phoneticPr fontId="1" type="noConversion"/>
  </si>
  <si>
    <t>14:28:33,289  INFO:org.springframework.web.servlet.mvc.method.annotation.RequestMappingHandlerMapping:Mapped "{[/*.ac],methods=[POST],params=[],headers=[],consumes=[],produces=[],custom=[]}" onto public java.lang.String auction.commonController.home(java.util.Locale,org.springframework.ui.Model,javax.servlet.http.HttpServletRequest)</t>
    <phoneticPr fontId="1" type="noConversion"/>
  </si>
  <si>
    <t>RequestMapping 등록</t>
    <phoneticPr fontId="1" type="noConversion"/>
  </si>
  <si>
    <t>주소 반응 서블릿 등록</t>
    <phoneticPr fontId="1" type="noConversion"/>
  </si>
  <si>
    <t>소스 폴더 경로 정보 등록</t>
    <phoneticPr fontId="1" type="noConversion"/>
  </si>
  <si>
    <t>*.폴더</t>
    <phoneticPr fontId="1" type="noConversion"/>
  </si>
  <si>
    <t>웹 요청  순서도</t>
    <phoneticPr fontId="1" type="noConversion"/>
  </si>
  <si>
    <t>http://localhost:8080</t>
    <phoneticPr fontId="1" type="noConversion"/>
  </si>
  <si>
    <t>*.ac</t>
    <phoneticPr fontId="1" type="noConversion"/>
  </si>
  <si>
    <t>주소 요청 받음</t>
    <phoneticPr fontId="1" type="noConversion"/>
  </si>
  <si>
    <t>RequestMapping 중에서</t>
    <phoneticPr fontId="1" type="noConversion"/>
  </si>
  <si>
    <t>일치하는 매소드 실행</t>
    <phoneticPr fontId="1" type="noConversion"/>
  </si>
  <si>
    <t>컨트롤러안의</t>
    <phoneticPr fontId="1" type="noConversion"/>
  </si>
  <si>
    <t>SqlSessionTemplate</t>
  </si>
  <si>
    <t>@Autowired</t>
  </si>
  <si>
    <t>해당 클래스와 똑같은 빈을 찿음</t>
    <phoneticPr fontId="1" type="noConversion"/>
  </si>
  <si>
    <t>해당 클래스의 빈이 여러개일경우</t>
    <phoneticPr fontId="1" type="noConversion"/>
  </si>
  <si>
    <t>("auctionSessiontest")</t>
  </si>
  <si>
    <t>@Qualifier</t>
    <phoneticPr fontId="1" type="noConversion"/>
  </si>
  <si>
    <t>id="auctionSessiontest" 인걸 찿음</t>
  </si>
  <si>
    <t>sql</t>
    <phoneticPr fontId="1" type="noConversion"/>
  </si>
  <si>
    <t>선언…</t>
    <phoneticPr fontId="1" type="noConversion"/>
  </si>
  <si>
    <t>("test2.test2Select", vo);</t>
    <phoneticPr fontId="1" type="noConversion"/>
  </si>
  <si>
    <t>쿼리 종류 호출</t>
    <phoneticPr fontId="1" type="noConversion"/>
  </si>
  <si>
    <t>test2라는 네임스페이스를 가진 맵퍼안에</t>
    <phoneticPr fontId="1" type="noConversion"/>
  </si>
  <si>
    <t>test2Select 라는 id를 찿아서 실행</t>
    <phoneticPr fontId="1" type="noConversion"/>
  </si>
  <si>
    <t>vo는 넘겨줄 값</t>
    <phoneticPr fontId="1" type="noConversion"/>
  </si>
  <si>
    <t>SqlSessionTemplate 메소드 순서도</t>
    <phoneticPr fontId="1" type="noConversion"/>
  </si>
  <si>
    <t>SqlSessionTemplate 선언 순서도</t>
    <phoneticPr fontId="1" type="noConversion"/>
  </si>
  <si>
    <t>("test2Select", vo);</t>
    <phoneticPr fontId="1" type="noConversion"/>
  </si>
  <si>
    <t>sql2</t>
    <phoneticPr fontId="1" type="noConversion"/>
  </si>
  <si>
    <t>sql3</t>
    <phoneticPr fontId="1" type="noConversion"/>
  </si>
  <si>
    <t>sql2.selectList</t>
    <phoneticPr fontId="1" type="noConversion"/>
  </si>
  <si>
    <t>SqlSessionTemplate</t>
    <phoneticPr fontId="1" type="noConversion"/>
  </si>
  <si>
    <t>sql3.selectList</t>
    <phoneticPr fontId="1" type="noConversion"/>
  </si>
  <si>
    <t>SqlSessionTemplate이 선언된 클래스 위치랑</t>
    <phoneticPr fontId="1" type="noConversion"/>
  </si>
  <si>
    <t>auction.test2.test2DAO</t>
    <phoneticPr fontId="1" type="noConversion"/>
  </si>
  <si>
    <t>test2</t>
    <phoneticPr fontId="1" type="noConversion"/>
  </si>
  <si>
    <r>
      <t xml:space="preserve">네임 스페이스 경로가 </t>
    </r>
    <r>
      <rPr>
        <u/>
        <sz val="11"/>
        <color theme="1"/>
        <rFont val="맑은 고딕"/>
        <family val="3"/>
        <charset val="129"/>
        <scheme val="minor"/>
      </rPr>
      <t>다를경우</t>
    </r>
    <phoneticPr fontId="1" type="noConversion"/>
  </si>
  <si>
    <r>
      <t xml:space="preserve">네임 스페이스 경로가 </t>
    </r>
    <r>
      <rPr>
        <u/>
        <sz val="11"/>
        <color theme="1"/>
        <rFont val="맑은 고딕"/>
        <family val="3"/>
        <charset val="129"/>
        <scheme val="minor"/>
      </rPr>
      <t>같을경우</t>
    </r>
    <phoneticPr fontId="1" type="noConversion"/>
  </si>
  <si>
    <t>nav.jsp</t>
    <phoneticPr fontId="1" type="noConversion"/>
  </si>
  <si>
    <t>홈페이지 시작</t>
    <phoneticPr fontId="1" type="noConversion"/>
  </si>
  <si>
    <t>index.jsp</t>
    <phoneticPr fontId="1" type="noConversion"/>
  </si>
  <si>
    <t>메뉴 로드</t>
    <phoneticPr fontId="1" type="noConversion"/>
  </si>
  <si>
    <t>로그인폼 로드</t>
    <phoneticPr fontId="1" type="noConversion"/>
  </si>
  <si>
    <t>UserLoginForm.jsp</t>
  </si>
  <si>
    <t>메인 페이지 로드</t>
    <phoneticPr fontId="1" type="noConversion"/>
  </si>
  <si>
    <t>ajaxNoForm</t>
    <phoneticPr fontId="1" type="noConversion"/>
  </si>
  <si>
    <t>login()</t>
    <phoneticPr fontId="1" type="noConversion"/>
  </si>
  <si>
    <t>logout()</t>
  </si>
  <si>
    <t>logout()</t>
    <phoneticPr fontId="1" type="noConversion"/>
  </si>
  <si>
    <t>페이지가 바껴야할경우 이태그 이용</t>
    <phoneticPr fontId="1" type="noConversion"/>
  </si>
  <si>
    <t>스크립트만 실행할경우 이태그 이용</t>
    <phoneticPr fontId="1" type="noConversion"/>
  </si>
  <si>
    <t>userCreate.ac</t>
    <phoneticPr fontId="1" type="noConversion"/>
  </si>
  <si>
    <t>회원가입요청</t>
    <phoneticPr fontId="1" type="noConversion"/>
  </si>
  <si>
    <t>list.jsp</t>
    <phoneticPr fontId="1" type="noConversion"/>
  </si>
  <si>
    <t>userCreate.jsp</t>
    <phoneticPr fontId="1" type="noConversion"/>
  </si>
  <si>
    <t>박동희</t>
    <phoneticPr fontId="1" type="noConversion"/>
  </si>
  <si>
    <t>userLoginResult.jsp</t>
    <phoneticPr fontId="1" type="noConversion"/>
  </si>
  <si>
    <t>#userInfo</t>
    <phoneticPr fontId="1" type="noConversion"/>
  </si>
  <si>
    <t>userLoginForm.jsp</t>
    <phoneticPr fontId="1" type="noConversion"/>
  </si>
  <si>
    <t>#userLoginDiv</t>
  </si>
  <si>
    <t>#userLoginDiv</t>
    <phoneticPr fontId="1" type="noConversion"/>
  </si>
  <si>
    <t>#body</t>
    <phoneticPr fontId="1" type="noConversion"/>
  </si>
  <si>
    <t>include</t>
  </si>
  <si>
    <t>include</t>
    <phoneticPr fontId="1" type="noConversion"/>
  </si>
  <si>
    <t>JSTL</t>
  </si>
  <si>
    <t>JSTL</t>
    <phoneticPr fontId="1" type="noConversion"/>
  </si>
  <si>
    <t>userInfo 세션 존재 확인후 작동</t>
    <phoneticPr fontId="1" type="noConversion"/>
  </si>
  <si>
    <t>login(),logout()</t>
    <phoneticPr fontId="1" type="noConversion"/>
  </si>
  <si>
    <t>js/ajax.js</t>
    <phoneticPr fontId="1" type="noConversion"/>
  </si>
  <si>
    <t>li a 태그에 클릭 반응 추가</t>
    <phoneticPr fontId="1" type="noConversion"/>
  </si>
  <si>
    <t>ajaxNoForm(url, "#body")</t>
    <phoneticPr fontId="1" type="noConversion"/>
  </si>
  <si>
    <t>사용한 함수</t>
    <phoneticPr fontId="1" type="noConversion"/>
  </si>
  <si>
    <t>기능</t>
    <phoneticPr fontId="1" type="noConversion"/>
  </si>
  <si>
    <t>일반 메뉴 추가</t>
    <phoneticPr fontId="1" type="noConversion"/>
  </si>
  <si>
    <t>nav_menu_side.jsp</t>
  </si>
  <si>
    <t>사이드 메뉴 추가</t>
    <phoneticPr fontId="1" type="noConversion"/>
  </si>
  <si>
    <t>액션태그</t>
    <phoneticPr fontId="1" type="noConversion"/>
  </si>
  <si>
    <t>EL</t>
    <phoneticPr fontId="1" type="noConversion"/>
  </si>
  <si>
    <t>표현언어</t>
    <phoneticPr fontId="1" type="noConversion"/>
  </si>
  <si>
    <t>c:</t>
    <phoneticPr fontId="1" type="noConversion"/>
  </si>
  <si>
    <t>&lt;%@</t>
    <phoneticPr fontId="1" type="noConversion"/>
  </si>
  <si>
    <t>상단 메뉴</t>
    <phoneticPr fontId="1" type="noConversion"/>
  </si>
  <si>
    <t>경매목록</t>
  </si>
  <si>
    <t>경매등록</t>
  </si>
  <si>
    <t>로그아웃</t>
  </si>
  <si>
    <t xml:space="preserve">NO:  </t>
  </si>
  <si>
    <t xml:space="preserve">ID:  </t>
  </si>
  <si>
    <t>Nick:</t>
  </si>
  <si>
    <t>Name:</t>
  </si>
  <si>
    <t>회원가입</t>
  </si>
  <si>
    <t>list.ac</t>
  </si>
  <si>
    <t>writeForm.ac</t>
    <phoneticPr fontId="1" type="noConversion"/>
  </si>
  <si>
    <t>요청 경로</t>
    <phoneticPr fontId="1" type="noConversion"/>
  </si>
  <si>
    <t>#u_no</t>
    <phoneticPr fontId="1" type="noConversion"/>
  </si>
  <si>
    <t>#u_id</t>
    <phoneticPr fontId="1" type="noConversion"/>
  </si>
  <si>
    <t>#u_nick</t>
    <phoneticPr fontId="1" type="noConversion"/>
  </si>
  <si>
    <t>#u_name</t>
    <phoneticPr fontId="1" type="noConversion"/>
  </si>
  <si>
    <t>userCreateForm.ac</t>
    <phoneticPr fontId="1" type="noConversion"/>
  </si>
  <si>
    <t>js/core/modal.js</t>
  </si>
  <si>
    <t>uikit 모델 로드</t>
    <phoneticPr fontId="1" type="noConversion"/>
  </si>
  <si>
    <t>url</t>
    <phoneticPr fontId="1" type="noConversion"/>
  </si>
  <si>
    <t>url</t>
    <phoneticPr fontId="1" type="noConversion"/>
  </si>
  <si>
    <t>a href</t>
    <phoneticPr fontId="1" type="noConversion"/>
  </si>
  <si>
    <t>a href 태그 링크</t>
    <phoneticPr fontId="1" type="noConversion"/>
  </si>
  <si>
    <t>#</t>
    <phoneticPr fontId="1" type="noConversion"/>
  </si>
  <si>
    <t>data-uk-modal</t>
    <phoneticPr fontId="1" type="noConversion"/>
  </si>
  <si>
    <t>js</t>
    <phoneticPr fontId="1" type="noConversion"/>
  </si>
  <si>
    <t>js</t>
    <phoneticPr fontId="1" type="noConversion"/>
  </si>
  <si>
    <t>js</t>
    <phoneticPr fontId="1" type="noConversion"/>
  </si>
  <si>
    <t>#run</t>
  </si>
  <si>
    <t>#run</t>
    <phoneticPr fontId="1" type="noConversion"/>
  </si>
  <si>
    <t>js,url</t>
    <phoneticPr fontId="1" type="noConversion"/>
  </si>
  <si>
    <t>출력/반응 위치</t>
    <phoneticPr fontId="1" type="noConversion"/>
  </si>
  <si>
    <t>.userInfo 외 다수</t>
    <phoneticPr fontId="1" type="noConversion"/>
  </si>
  <si>
    <t>별칭,id</t>
    <phoneticPr fontId="1" type="noConversion"/>
  </si>
  <si>
    <t>종류</t>
    <phoneticPr fontId="1" type="noConversion"/>
  </si>
  <si>
    <t>자바스크립트</t>
    <phoneticPr fontId="1" type="noConversion"/>
  </si>
  <si>
    <t>좌측 메뉴</t>
    <phoneticPr fontId="1" type="noConversion"/>
  </si>
  <si>
    <t>로그인폼</t>
    <phoneticPr fontId="1" type="noConversion"/>
  </si>
  <si>
    <t>메시지 체크</t>
    <phoneticPr fontId="1" type="noConversion"/>
  </si>
  <si>
    <t>&lt;c:if</t>
  </si>
  <si>
    <t>null ne msg</t>
  </si>
  <si>
    <t>alert("${msg }")</t>
  </si>
  <si>
    <t>#submit</t>
  </si>
  <si>
    <t>로그인</t>
    <phoneticPr fontId="1" type="noConversion"/>
  </si>
  <si>
    <t>ajaxFormFunction</t>
  </si>
  <si>
    <t>testUserLogin.ac</t>
  </si>
  <si>
    <t>로그인 팝업 레이어</t>
    <phoneticPr fontId="1" type="noConversion"/>
  </si>
  <si>
    <t>#userLogin</t>
    <phoneticPr fontId="1" type="noConversion"/>
  </si>
  <si>
    <t>폼</t>
    <phoneticPr fontId="1" type="noConversion"/>
  </si>
  <si>
    <t>name="u_id"</t>
  </si>
  <si>
    <t>name="u_pw"</t>
    <phoneticPr fontId="1" type="noConversion"/>
  </si>
  <si>
    <t>아뒤</t>
    <phoneticPr fontId="1" type="noConversion"/>
  </si>
  <si>
    <t>비번</t>
    <phoneticPr fontId="1" type="noConversion"/>
  </si>
  <si>
    <t>testUserLoginResult.jsp</t>
  </si>
  <si>
    <t>로그인 결과 처리</t>
    <phoneticPr fontId="1" type="noConversion"/>
  </si>
  <si>
    <t>모델 로드</t>
    <phoneticPr fontId="1" type="noConversion"/>
  </si>
  <si>
    <t>로그인 성공 처리</t>
    <phoneticPr fontId="1" type="noConversion"/>
  </si>
  <si>
    <t>로그인 실패 처리</t>
    <phoneticPr fontId="1" type="noConversion"/>
  </si>
  <si>
    <t>조건문</t>
    <phoneticPr fontId="1" type="noConversion"/>
  </si>
  <si>
    <t>안적음.</t>
    <phoneticPr fontId="1" type="noConversion"/>
  </si>
  <si>
    <t>로그인. 로그인품 띄움</t>
    <phoneticPr fontId="1" type="noConversion"/>
  </si>
  <si>
    <t>UserLoginForm.jsp</t>
    <phoneticPr fontId="1" type="noConversion"/>
  </si>
  <si>
    <t>#,UserLoginForm.jsp</t>
    <phoneticPr fontId="1" type="noConversion"/>
  </si>
  <si>
    <t>제작 안됨</t>
    <phoneticPr fontId="1" type="noConversion"/>
  </si>
  <si>
    <t>제작됨</t>
    <phoneticPr fontId="1" type="noConversion"/>
  </si>
  <si>
    <t>회원정보. 간단히 네가지만 띄움</t>
    <phoneticPr fontId="1" type="noConversion"/>
  </si>
  <si>
    <t>메뉴 간단 회원정보</t>
    <phoneticPr fontId="1" type="noConversion"/>
  </si>
  <si>
    <t>로그인 상태 처리</t>
    <phoneticPr fontId="1" type="noConversion"/>
  </si>
  <si>
    <t>js/login.js</t>
    <phoneticPr fontId="1" type="noConversion"/>
  </si>
  <si>
    <t>로그인했을때</t>
    <phoneticPr fontId="1" type="noConversion"/>
  </si>
  <si>
    <t>로그아웃했을때</t>
    <phoneticPr fontId="1" type="noConversion"/>
  </si>
  <si>
    <t>참고하기</t>
    <phoneticPr fontId="1" type="noConversion"/>
  </si>
  <si>
    <t>.stateLogin</t>
    <phoneticPr fontId="1" type="noConversion"/>
  </si>
  <si>
    <t>.stateLogout</t>
    <phoneticPr fontId="1" type="noConversion"/>
  </si>
  <si>
    <t>.userCreate .stateLogin</t>
    <phoneticPr fontId="1" type="noConversion"/>
  </si>
  <si>
    <t>.login  .stateLogout</t>
    <phoneticPr fontId="1" type="noConversion"/>
  </si>
  <si>
    <t>.userInfo  .stateLogout</t>
    <phoneticPr fontId="1" type="noConversion"/>
  </si>
  <si>
    <t>?</t>
    <phoneticPr fontId="1" type="noConversion"/>
  </si>
  <si>
    <t>회원 상세정보</t>
    <phoneticPr fontId="1" type="noConversion"/>
  </si>
  <si>
    <t>입찰자 목록</t>
    <phoneticPr fontId="1" type="noConversion"/>
  </si>
  <si>
    <t>"${'1'== result}"</t>
    <phoneticPr fontId="1" type="noConversion"/>
  </si>
  <si>
    <t>조회수</t>
    <phoneticPr fontId="1" type="noConversion"/>
  </si>
  <si>
    <t>등록자</t>
    <phoneticPr fontId="1" type="noConversion"/>
  </si>
  <si>
    <t>최저입찰가</t>
    <phoneticPr fontId="1" type="noConversion"/>
  </si>
  <si>
    <t>최저입찰자</t>
    <phoneticPr fontId="1" type="noConversion"/>
  </si>
  <si>
    <t>상세정보</t>
    <phoneticPr fontId="1" type="noConversion"/>
  </si>
  <si>
    <t>경매 목록</t>
    <phoneticPr fontId="1" type="noConversion"/>
  </si>
  <si>
    <t>경매번호</t>
    <phoneticPr fontId="1" type="noConversion"/>
  </si>
  <si>
    <t>경매명</t>
    <phoneticPr fontId="1" type="noConversion"/>
  </si>
  <si>
    <t>경매 상세정보</t>
    <phoneticPr fontId="1" type="noConversion"/>
  </si>
  <si>
    <t>경매 삭제</t>
    <phoneticPr fontId="1" type="noConversion"/>
  </si>
  <si>
    <t>클릭시 상세조회</t>
    <phoneticPr fontId="1" type="noConversion"/>
  </si>
  <si>
    <t>해당 클래스 숨기기</t>
    <phoneticPr fontId="1" type="noConversion"/>
  </si>
  <si>
    <t>해당 클래스 표시하기</t>
    <phoneticPr fontId="1" type="noConversion"/>
  </si>
  <si>
    <t>입찰자</t>
    <phoneticPr fontId="1" type="noConversion"/>
  </si>
  <si>
    <t>입찰가</t>
    <phoneticPr fontId="1" type="noConversion"/>
  </si>
  <si>
    <t>최저가순 정렬</t>
    <phoneticPr fontId="1" type="noConversion"/>
  </si>
  <si>
    <t>#Money</t>
    <phoneticPr fontId="1" type="noConversion"/>
  </si>
  <si>
    <t>Money:</t>
    <phoneticPr fontId="1" type="noConversion"/>
  </si>
  <si>
    <t>#?사용 내역</t>
    <phoneticPr fontId="1" type="noConversion"/>
  </si>
  <si>
    <t>사용 내역</t>
    <phoneticPr fontId="1" type="noConversion"/>
  </si>
  <si>
    <t>소유금액:</t>
    <phoneticPr fontId="1" type="noConversion"/>
  </si>
  <si>
    <t>구현 안할 생각</t>
    <phoneticPr fontId="1" type="noConversion"/>
  </si>
  <si>
    <t>낙찰되면 바로 차감되게</t>
    <phoneticPr fontId="1" type="noConversion"/>
  </si>
  <si>
    <t>구현 예정 없음</t>
    <phoneticPr fontId="1" type="noConversion"/>
  </si>
  <si>
    <t>userLogout.ac</t>
    <phoneticPr fontId="1" type="noConversion"/>
  </si>
  <si>
    <t>test/testUserLogout.jsp.</t>
    <phoneticPr fontId="1" type="noConversion"/>
  </si>
  <si>
    <t>로그아웃 결과 처리</t>
    <phoneticPr fontId="1" type="noConversion"/>
  </si>
  <si>
    <t>로그아웃 성공 처리</t>
    <phoneticPr fontId="1" type="noConversion"/>
  </si>
  <si>
    <t>로그아웃 실패 처리</t>
    <phoneticPr fontId="1" type="noConversion"/>
  </si>
  <si>
    <t>이설민</t>
    <phoneticPr fontId="1" type="noConversion"/>
  </si>
  <si>
    <t>이준규</t>
    <phoneticPr fontId="1" type="noConversion"/>
  </si>
  <si>
    <t>홍JP</t>
    <phoneticPr fontId="1" type="noConversion"/>
  </si>
  <si>
    <t>권민수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</si>
</sst>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3" fillId="0" borderId="0" xfId="1"/>
    <xf numFmtId="0" fontId="3" fillId="0" borderId="2" xfId="1" applyBorder="1"/>
    <xf numFmtId="0" fontId="3" fillId="0" borderId="0" xfId="1" applyBorder="1"/>
    <xf numFmtId="0" fontId="3" fillId="3" borderId="0" xfId="1" applyFill="1" applyBorder="1"/>
    <xf numFmtId="0" fontId="3" fillId="0" borderId="7" xfId="1" applyBorder="1" applyAlignment="1">
      <alignment horizontal="center"/>
    </xf>
    <xf numFmtId="0" fontId="3" fillId="0" borderId="6" xfId="1" applyBorder="1" applyAlignment="1">
      <alignment horizontal="center"/>
    </xf>
    <xf numFmtId="0" fontId="3" fillId="0" borderId="8" xfId="1" applyBorder="1"/>
    <xf numFmtId="0" fontId="3" fillId="0" borderId="10" xfId="1" applyBorder="1"/>
    <xf numFmtId="0" fontId="3" fillId="0" borderId="2" xfId="1" applyBorder="1" applyAlignment="1"/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0" fontId="6" fillId="0" borderId="8" xfId="2" applyBorder="1" applyAlignment="1"/>
    <xf numFmtId="0" fontId="3" fillId="0" borderId="0" xfId="1" applyBorder="1" applyAlignment="1"/>
    <xf numFmtId="0" fontId="6" fillId="0" borderId="0" xfId="2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3" fillId="0" borderId="4" xfId="1" applyBorder="1" applyAlignment="1"/>
    <xf numFmtId="0" fontId="6" fillId="0" borderId="3" xfId="2" applyBorder="1" applyAlignment="1"/>
    <xf numFmtId="0" fontId="3" fillId="0" borderId="2" xfId="1" applyFill="1" applyBorder="1"/>
    <xf numFmtId="0" fontId="3" fillId="0" borderId="0" xfId="1" applyFill="1" applyBorder="1"/>
    <xf numFmtId="0" fontId="3" fillId="3" borderId="2" xfId="1" applyFill="1" applyBorder="1"/>
    <xf numFmtId="0" fontId="3" fillId="4" borderId="0" xfId="1" applyFill="1" applyBorder="1"/>
    <xf numFmtId="0" fontId="3" fillId="0" borderId="0" xfId="1" applyFill="1"/>
    <xf numFmtId="0" fontId="3" fillId="0" borderId="11" xfId="1" applyFill="1" applyBorder="1"/>
    <xf numFmtId="0" fontId="3" fillId="0" borderId="12" xfId="1" applyFill="1" applyBorder="1"/>
    <xf numFmtId="0" fontId="3" fillId="0" borderId="14" xfId="1" applyBorder="1"/>
    <xf numFmtId="0" fontId="3" fillId="0" borderId="15" xfId="1" applyBorder="1"/>
    <xf numFmtId="0" fontId="3" fillId="0" borderId="16" xfId="1" applyBorder="1"/>
    <xf numFmtId="176" fontId="3" fillId="0" borderId="11" xfId="1" applyNumberFormat="1" applyBorder="1"/>
    <xf numFmtId="0" fontId="3" fillId="0" borderId="11" xfId="1" applyBorder="1"/>
    <xf numFmtId="0" fontId="2" fillId="2" borderId="6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176" fontId="2" fillId="2" borderId="12" xfId="1" applyNumberFormat="1" applyFont="1" applyFill="1" applyBorder="1"/>
    <xf numFmtId="176" fontId="2" fillId="2" borderId="13" xfId="1" applyNumberFormat="1" applyFont="1" applyFill="1" applyBorder="1"/>
    <xf numFmtId="176" fontId="5" fillId="2" borderId="11" xfId="1" applyNumberFormat="1" applyFont="1" applyFill="1" applyBorder="1"/>
    <xf numFmtId="176" fontId="5" fillId="2" borderId="13" xfId="1" applyNumberFormat="1" applyFont="1" applyFill="1" applyBorder="1"/>
    <xf numFmtId="0" fontId="3" fillId="2" borderId="2" xfId="1" applyFill="1" applyBorder="1"/>
    <xf numFmtId="0" fontId="3" fillId="2" borderId="1" xfId="1" applyFill="1" applyBorder="1"/>
    <xf numFmtId="0" fontId="3" fillId="2" borderId="0" xfId="1" applyFill="1" applyBorder="1"/>
    <xf numFmtId="0" fontId="3" fillId="2" borderId="12" xfId="1" applyFill="1" applyBorder="1"/>
    <xf numFmtId="0" fontId="3" fillId="2" borderId="13" xfId="1" applyFill="1" applyBorder="1"/>
    <xf numFmtId="0" fontId="3" fillId="2" borderId="11" xfId="1" applyFill="1" applyBorder="1"/>
    <xf numFmtId="0" fontId="3" fillId="0" borderId="1" xfId="1" applyNumberFormat="1" applyBorder="1"/>
    <xf numFmtId="14" fontId="3" fillId="0" borderId="0" xfId="1" applyNumberFormat="1" applyBorder="1"/>
    <xf numFmtId="0" fontId="3" fillId="0" borderId="0" xfId="1" applyBorder="1" applyAlignment="1">
      <alignment horizontal="center"/>
    </xf>
    <xf numFmtId="176" fontId="3" fillId="0" borderId="0" xfId="1" applyNumberFormat="1" applyBorder="1"/>
    <xf numFmtId="176" fontId="2" fillId="2" borderId="2" xfId="1" applyNumberFormat="1" applyFont="1" applyFill="1" applyBorder="1"/>
    <xf numFmtId="176" fontId="2" fillId="2" borderId="1" xfId="1" applyNumberFormat="1" applyFont="1" applyFill="1" applyBorder="1"/>
    <xf numFmtId="176" fontId="5" fillId="2" borderId="0" xfId="1" applyNumberFormat="1" applyFont="1" applyFill="1" applyBorder="1"/>
    <xf numFmtId="176" fontId="5" fillId="2" borderId="1" xfId="1" applyNumberFormat="1" applyFont="1" applyFill="1" applyBorder="1"/>
    <xf numFmtId="0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Border="1" applyAlignment="1">
      <alignment vertical="center"/>
    </xf>
    <xf numFmtId="14" fontId="0" fillId="0" borderId="0" xfId="0" applyNumberForma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8" fillId="0" borderId="0" xfId="1" applyFont="1" applyFill="1"/>
    <xf numFmtId="0" fontId="8" fillId="0" borderId="2" xfId="1" applyFont="1" applyFill="1" applyBorder="1"/>
    <xf numFmtId="0" fontId="8" fillId="0" borderId="0" xfId="1" applyFont="1" applyFill="1" applyBorder="1"/>
    <xf numFmtId="0" fontId="8" fillId="2" borderId="2" xfId="1" applyFont="1" applyFill="1" applyBorder="1"/>
    <xf numFmtId="0" fontId="8" fillId="2" borderId="1" xfId="1" applyFont="1" applyFill="1" applyBorder="1"/>
    <xf numFmtId="0" fontId="8" fillId="2" borderId="0" xfId="1" applyFont="1" applyFill="1" applyBorder="1"/>
    <xf numFmtId="0" fontId="8" fillId="0" borderId="0" xfId="0" applyFont="1" applyBorder="1">
      <alignment vertical="center"/>
    </xf>
    <xf numFmtId="14" fontId="8" fillId="0" borderId="0" xfId="0" applyNumberFormat="1" applyFont="1" applyBorder="1">
      <alignment vertical="center"/>
    </xf>
    <xf numFmtId="0" fontId="6" fillId="0" borderId="2" xfId="2" applyBorder="1">
      <alignment vertical="center"/>
    </xf>
    <xf numFmtId="0" fontId="3" fillId="0" borderId="7" xfId="1" applyBorder="1" applyAlignment="1">
      <alignment horizontal="center"/>
    </xf>
    <xf numFmtId="177" fontId="3" fillId="0" borderId="0" xfId="1" applyNumberFormat="1" applyBorder="1"/>
    <xf numFmtId="0" fontId="0" fillId="0" borderId="0" xfId="0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>
      <alignment vertical="center"/>
    </xf>
    <xf numFmtId="0" fontId="0" fillId="0" borderId="17" xfId="0" applyFont="1" applyBorder="1">
      <alignment vertical="center"/>
    </xf>
    <xf numFmtId="0" fontId="0" fillId="5" borderId="17" xfId="0" applyFont="1" applyFill="1" applyBorder="1">
      <alignment vertical="center"/>
    </xf>
    <xf numFmtId="0" fontId="0" fillId="0" borderId="0" xfId="0">
      <alignment vertical="center"/>
    </xf>
    <xf numFmtId="0" fontId="0" fillId="0" borderId="18" xfId="0" applyFont="1" applyBorder="1" applyAlignment="1">
      <alignment vertical="center" wrapText="1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quotePrefix="1" applyBorder="1">
      <alignment vertical="center"/>
    </xf>
    <xf numFmtId="0" fontId="6" fillId="0" borderId="0" xfId="2" applyBorder="1">
      <alignment vertical="center"/>
    </xf>
    <xf numFmtId="0" fontId="0" fillId="0" borderId="23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27" xfId="0" applyFont="1" applyFill="1" applyBorder="1">
      <alignment vertical="center"/>
    </xf>
    <xf numFmtId="0" fontId="0" fillId="0" borderId="25" xfId="0" applyFill="1" applyBorder="1">
      <alignment vertical="center"/>
    </xf>
    <xf numFmtId="0" fontId="0" fillId="0" borderId="28" xfId="0" applyFont="1" applyBorder="1">
      <alignment vertical="center"/>
    </xf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6" fillId="0" borderId="0" xfId="2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6" fillId="4" borderId="0" xfId="2" applyFill="1">
      <alignment vertical="center"/>
    </xf>
    <xf numFmtId="0" fontId="0" fillId="9" borderId="0" xfId="0" applyFill="1">
      <alignment vertical="center"/>
    </xf>
    <xf numFmtId="0" fontId="6" fillId="9" borderId="0" xfId="2" applyFill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3" fillId="0" borderId="6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5" xfId="1" applyBorder="1" applyAlignment="1">
      <alignment horizontal="center"/>
    </xf>
  </cellXfs>
  <cellStyles count="3">
    <cellStyle name="표준" xfId="0" builtinId="0"/>
    <cellStyle name="표준 2" xfId="1"/>
    <cellStyle name="하이퍼링크" xfId="2" builtinId="8"/>
  </cellStyles>
  <dxfs count="1">
    <dxf>
      <font>
        <b/>
        <i val="0"/>
        <u val="doubl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8:K52" totalsRowShown="0">
  <autoFilter ref="A8:K52"/>
  <tableColumns count="11">
    <tableColumn id="1" name="요청 내용"/>
    <tableColumn id="3" name="URL"/>
    <tableColumn id="4" name="Controller"/>
    <tableColumn id="13" name="Service"/>
    <tableColumn id="6" name="DAO"/>
    <tableColumn id="7" name="result file"/>
    <tableColumn id="8" name="출력위치"/>
    <tableColumn id="9" name="mapper"/>
    <tableColumn id="10" name="SQL ID"/>
    <tableColumn id="14" name="담당자"/>
    <tableColumn id="5" name="기타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표2" displayName="표2" ref="A1:F60" totalsRowShown="0">
  <autoFilter ref="A1:F60"/>
  <sortState ref="A2:F68">
    <sortCondition ref="B2:B68"/>
    <sortCondition ref="C2:C68"/>
    <sortCondition ref="D2:D68"/>
    <sortCondition ref="E2:E68"/>
    <sortCondition ref="F2:F68"/>
  </sortState>
  <tableColumns count="6">
    <tableColumn id="1" name="열1"/>
    <tableColumn id="5" name="열5"/>
    <tableColumn id="6" name="열6"/>
    <tableColumn id="7" name="열7"/>
    <tableColumn id="8" name="열8"/>
    <tableColumn id="9" name="열9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0.33:8088/book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192.168.0.33:8000/" TargetMode="External"/><Relationship Id="rId1" Type="http://schemas.openxmlformats.org/officeDocument/2006/relationships/hyperlink" Target="http://192.168.0.33:8000/book/" TargetMode="External"/><Relationship Id="rId6" Type="http://schemas.openxmlformats.org/officeDocument/2006/relationships/hyperlink" Target="https://drive.google.com/folderview?id=0Bz-ht06JABYpTXpHZnM5OC1jMjg&amp;usp=sharing" TargetMode="External"/><Relationship Id="rId5" Type="http://schemas.openxmlformats.org/officeDocument/2006/relationships/hyperlink" Target="https://drive.google.com/folderview?id=0Bz-ht06JABYpMDJKMkxPVDdCZmc&amp;usp=sharing" TargetMode="External"/><Relationship Id="rId4" Type="http://schemas.openxmlformats.org/officeDocument/2006/relationships/hyperlink" Target="https://drive.google.com/open?id=0Bz-ht06JABYpVkVXSkh2dkgxS0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auction/*.a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8"/>
  <sheetViews>
    <sheetView workbookViewId="0">
      <selection activeCell="B18" sqref="B18"/>
    </sheetView>
  </sheetViews>
  <sheetFormatPr defaultRowHeight="16.5" x14ac:dyDescent="0.3"/>
  <cols>
    <col min="1" max="1" width="15.875" style="11" bestFit="1" customWidth="1"/>
    <col min="2" max="2" width="86" style="10" bestFit="1" customWidth="1"/>
    <col min="3" max="3" width="9" style="11"/>
    <col min="4" max="16384" width="9" style="10"/>
  </cols>
  <sheetData>
    <row r="1" spans="1:5" x14ac:dyDescent="0.3">
      <c r="A1" s="8" t="s">
        <v>18</v>
      </c>
      <c r="B1" s="16" t="s">
        <v>246</v>
      </c>
    </row>
    <row r="2" spans="1:5" x14ac:dyDescent="0.3">
      <c r="A2" s="9" t="s">
        <v>14</v>
      </c>
      <c r="B2" s="17" t="s">
        <v>247</v>
      </c>
    </row>
    <row r="3" spans="1:5" x14ac:dyDescent="0.3">
      <c r="A3" s="9" t="s">
        <v>15</v>
      </c>
      <c r="B3" s="18" t="s">
        <v>248</v>
      </c>
      <c r="D3" s="10" t="s">
        <v>47</v>
      </c>
      <c r="E3" s="10" t="s">
        <v>53</v>
      </c>
    </row>
    <row r="4" spans="1:5" x14ac:dyDescent="0.3">
      <c r="A4" s="9" t="s">
        <v>16</v>
      </c>
      <c r="B4" s="17" t="s">
        <v>249</v>
      </c>
      <c r="D4" s="10" t="s">
        <v>48</v>
      </c>
      <c r="E4" s="10" t="s">
        <v>54</v>
      </c>
    </row>
    <row r="5" spans="1:5" s="15" customFormat="1" x14ac:dyDescent="0.3">
      <c r="A5" s="21" t="s">
        <v>17</v>
      </c>
      <c r="B5" s="22" t="s">
        <v>250</v>
      </c>
      <c r="C5" s="12"/>
      <c r="D5" s="15" t="s">
        <v>49</v>
      </c>
    </row>
    <row r="6" spans="1:5" x14ac:dyDescent="0.3">
      <c r="A6" s="2" t="s">
        <v>19</v>
      </c>
      <c r="B6" s="19" t="s">
        <v>139</v>
      </c>
      <c r="D6" s="61" t="s">
        <v>50</v>
      </c>
      <c r="E6" s="61"/>
    </row>
    <row r="7" spans="1:5" x14ac:dyDescent="0.3">
      <c r="A7" s="2" t="s">
        <v>20</v>
      </c>
      <c r="B7" s="19" t="s">
        <v>13</v>
      </c>
      <c r="D7" s="61" t="s">
        <v>51</v>
      </c>
    </row>
    <row r="8" spans="1:5" x14ac:dyDescent="0.3">
      <c r="A8" s="11" t="s">
        <v>0</v>
      </c>
      <c r="B8" s="10" t="s">
        <v>141</v>
      </c>
      <c r="D8" s="20" t="s">
        <v>52</v>
      </c>
      <c r="E8" s="62"/>
    </row>
    <row r="9" spans="1:5" s="15" customFormat="1" x14ac:dyDescent="0.3">
      <c r="A9" s="12" t="s">
        <v>1</v>
      </c>
      <c r="B9" s="10" t="s">
        <v>141</v>
      </c>
      <c r="C9" s="12"/>
    </row>
    <row r="10" spans="1:5" x14ac:dyDescent="0.3">
      <c r="A10" s="11" t="s">
        <v>21</v>
      </c>
      <c r="B10" s="10" t="s">
        <v>22</v>
      </c>
    </row>
    <row r="11" spans="1:5" s="15" customFormat="1" x14ac:dyDescent="0.3">
      <c r="A11" s="12" t="s">
        <v>24</v>
      </c>
      <c r="B11" s="14" t="s">
        <v>23</v>
      </c>
      <c r="C11" s="12"/>
    </row>
    <row r="12" spans="1:5" x14ac:dyDescent="0.3">
      <c r="A12" s="11" t="s">
        <v>27</v>
      </c>
      <c r="B12" s="20" t="s">
        <v>28</v>
      </c>
    </row>
    <row r="13" spans="1:5" s="15" customFormat="1" x14ac:dyDescent="0.3">
      <c r="A13" s="12"/>
      <c r="B13" s="14"/>
      <c r="C13" s="12"/>
    </row>
    <row r="14" spans="1:5" x14ac:dyDescent="0.3">
      <c r="A14" s="13" t="s">
        <v>25</v>
      </c>
      <c r="B14" s="10" t="s">
        <v>30</v>
      </c>
    </row>
    <row r="15" spans="1:5" x14ac:dyDescent="0.3">
      <c r="B15" s="20" t="s">
        <v>29</v>
      </c>
    </row>
    <row r="17" spans="1:3" x14ac:dyDescent="0.3">
      <c r="B17" s="11" t="s">
        <v>31</v>
      </c>
    </row>
    <row r="19" spans="1:3" x14ac:dyDescent="0.3">
      <c r="B19" s="20" t="s">
        <v>32</v>
      </c>
    </row>
    <row r="21" spans="1:3" x14ac:dyDescent="0.3">
      <c r="B21" s="10" t="s">
        <v>33</v>
      </c>
    </row>
    <row r="23" spans="1:3" x14ac:dyDescent="0.3">
      <c r="B23" s="10" t="s">
        <v>213</v>
      </c>
    </row>
    <row r="24" spans="1:3" s="15" customFormat="1" x14ac:dyDescent="0.3">
      <c r="A24" s="12"/>
      <c r="C24" s="12"/>
    </row>
    <row r="25" spans="1:3" x14ac:dyDescent="0.3">
      <c r="A25" s="11" t="s">
        <v>61</v>
      </c>
    </row>
    <row r="26" spans="1:3" x14ac:dyDescent="0.3">
      <c r="A26" s="11" t="s">
        <v>58</v>
      </c>
      <c r="B26" s="71" t="s">
        <v>55</v>
      </c>
    </row>
    <row r="27" spans="1:3" x14ac:dyDescent="0.3">
      <c r="A27" s="11" t="s">
        <v>59</v>
      </c>
      <c r="B27" s="71" t="s">
        <v>56</v>
      </c>
    </row>
    <row r="28" spans="1:3" x14ac:dyDescent="0.3">
      <c r="A28" s="11" t="s">
        <v>60</v>
      </c>
      <c r="B28" s="71" t="s">
        <v>57</v>
      </c>
    </row>
  </sheetData>
  <phoneticPr fontId="1" type="noConversion"/>
  <hyperlinks>
    <hyperlink ref="B1" r:id="rId1" display="http://192.168.0.33:8000/book/"/>
    <hyperlink ref="B3" r:id="rId2" display="http://192.168.0.33:8000/"/>
    <hyperlink ref="B5" r:id="rId3" display="http://192.168.0.33:8088/book/"/>
    <hyperlink ref="B26" r:id="rId4"/>
    <hyperlink ref="B27" r:id="rId5"/>
    <hyperlink ref="B28" r:id="rId6"/>
  </hyperlinks>
  <pageMargins left="0.7" right="0.7" top="0.75" bottom="0.75" header="0.3" footer="0.3"/>
  <pageSetup paperSize="9" orientation="portrait" horizontalDpi="4294967292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17"/>
  <sheetViews>
    <sheetView workbookViewId="0">
      <selection activeCell="G24" sqref="G24"/>
    </sheetView>
  </sheetViews>
  <sheetFormatPr defaultRowHeight="16.5" x14ac:dyDescent="0.3"/>
  <cols>
    <col min="1" max="1" width="9" style="77"/>
    <col min="2" max="2" width="38.25" bestFit="1" customWidth="1"/>
    <col min="3" max="3" width="22.25" bestFit="1" customWidth="1"/>
    <col min="4" max="4" width="8.875" bestFit="1" customWidth="1"/>
    <col min="5" max="5" width="8.375" bestFit="1" customWidth="1"/>
    <col min="6" max="6" width="6.875" bestFit="1" customWidth="1"/>
    <col min="7" max="7" width="18.125" bestFit="1" customWidth="1"/>
    <col min="9" max="9" width="255.625" bestFit="1" customWidth="1"/>
  </cols>
  <sheetData>
    <row r="1" spans="1:11" s="77" customFormat="1" ht="17.25" thickBot="1" x14ac:dyDescent="0.35"/>
    <row r="2" spans="1:11" s="77" customFormat="1" x14ac:dyDescent="0.3">
      <c r="A2" s="82"/>
      <c r="B2" s="83" t="s">
        <v>258</v>
      </c>
      <c r="C2" s="83"/>
      <c r="D2" s="83"/>
      <c r="E2" s="83"/>
      <c r="F2" s="83"/>
      <c r="G2" s="84"/>
      <c r="I2" s="77" t="s">
        <v>262</v>
      </c>
    </row>
    <row r="3" spans="1:11" s="77" customFormat="1" x14ac:dyDescent="0.3">
      <c r="A3" s="85"/>
      <c r="B3" s="10"/>
      <c r="C3" s="10"/>
      <c r="D3" s="10"/>
      <c r="E3" s="10"/>
      <c r="F3" s="10"/>
      <c r="G3" s="86"/>
      <c r="I3" s="77" t="s">
        <v>263</v>
      </c>
    </row>
    <row r="4" spans="1:11" s="77" customFormat="1" x14ac:dyDescent="0.3">
      <c r="A4" s="85"/>
      <c r="B4" s="10" t="s">
        <v>255</v>
      </c>
      <c r="C4" s="109" t="s">
        <v>259</v>
      </c>
      <c r="D4" s="109"/>
      <c r="E4" s="109"/>
      <c r="F4" s="109"/>
      <c r="G4" s="110"/>
      <c r="I4" s="77" t="s">
        <v>264</v>
      </c>
    </row>
    <row r="5" spans="1:11" x14ac:dyDescent="0.3">
      <c r="A5" s="85">
        <v>1</v>
      </c>
      <c r="B5" s="10" t="s">
        <v>353</v>
      </c>
      <c r="C5" s="10" t="s">
        <v>251</v>
      </c>
      <c r="D5" s="79" t="s">
        <v>167</v>
      </c>
      <c r="E5" s="10"/>
      <c r="F5" s="10"/>
      <c r="G5" s="86"/>
      <c r="I5" s="77" t="s">
        <v>265</v>
      </c>
      <c r="J5" s="77"/>
      <c r="K5" s="77"/>
    </row>
    <row r="6" spans="1:11" x14ac:dyDescent="0.3">
      <c r="A6" s="85">
        <v>2</v>
      </c>
      <c r="B6" s="10" t="s">
        <v>254</v>
      </c>
      <c r="C6" s="78" t="s">
        <v>178</v>
      </c>
      <c r="D6" s="78" t="s">
        <v>181</v>
      </c>
      <c r="E6" s="79" t="s">
        <v>167</v>
      </c>
      <c r="F6" s="10"/>
      <c r="G6" s="86"/>
      <c r="I6" s="77" t="s">
        <v>264</v>
      </c>
      <c r="J6" s="77"/>
      <c r="K6" s="77"/>
    </row>
    <row r="7" spans="1:11" x14ac:dyDescent="0.3">
      <c r="A7" s="85">
        <v>3</v>
      </c>
      <c r="B7" s="10" t="s">
        <v>260</v>
      </c>
      <c r="C7" s="78" t="s">
        <v>178</v>
      </c>
      <c r="D7" s="78" t="s">
        <v>181</v>
      </c>
      <c r="E7" s="78" t="s">
        <v>140</v>
      </c>
      <c r="F7" s="78" t="s">
        <v>183</v>
      </c>
      <c r="G7" s="86" t="s">
        <v>252</v>
      </c>
      <c r="I7" s="77" t="s">
        <v>266</v>
      </c>
      <c r="J7" s="77"/>
      <c r="K7" s="77"/>
    </row>
    <row r="8" spans="1:11" s="77" customFormat="1" x14ac:dyDescent="0.3">
      <c r="A8" s="85">
        <v>4</v>
      </c>
      <c r="B8" s="10" t="s">
        <v>261</v>
      </c>
      <c r="C8" s="10" t="s">
        <v>147</v>
      </c>
      <c r="D8" s="10" t="s">
        <v>140</v>
      </c>
      <c r="E8" s="94" t="s">
        <v>253</v>
      </c>
      <c r="F8" s="10"/>
      <c r="G8" s="86"/>
      <c r="I8" s="77" t="s">
        <v>264</v>
      </c>
    </row>
    <row r="9" spans="1:11" s="77" customFormat="1" x14ac:dyDescent="0.3">
      <c r="A9" s="85">
        <v>5</v>
      </c>
      <c r="B9" s="90" t="s">
        <v>356</v>
      </c>
      <c r="C9" s="78" t="s">
        <v>178</v>
      </c>
      <c r="D9" s="78" t="s">
        <v>181</v>
      </c>
      <c r="E9" s="78" t="s">
        <v>140</v>
      </c>
      <c r="F9" s="78" t="s">
        <v>182</v>
      </c>
      <c r="G9" s="95" t="s">
        <v>192</v>
      </c>
      <c r="I9" s="77" t="s">
        <v>267</v>
      </c>
    </row>
    <row r="10" spans="1:11" s="77" customFormat="1" x14ac:dyDescent="0.3">
      <c r="A10" s="85">
        <v>6</v>
      </c>
      <c r="B10" s="81" t="s">
        <v>256</v>
      </c>
      <c r="C10" s="78" t="s">
        <v>174</v>
      </c>
      <c r="D10" s="78" t="s">
        <v>140</v>
      </c>
      <c r="E10" s="78" t="s">
        <v>257</v>
      </c>
      <c r="F10" s="78"/>
      <c r="G10" s="86"/>
      <c r="I10" s="77" t="s">
        <v>264</v>
      </c>
    </row>
    <row r="11" spans="1:11" s="77" customFormat="1" x14ac:dyDescent="0.3">
      <c r="A11" s="85">
        <v>7</v>
      </c>
      <c r="B11" s="10" t="s">
        <v>355</v>
      </c>
      <c r="C11" s="10"/>
      <c r="D11" s="10"/>
      <c r="E11" s="10"/>
      <c r="F11" s="10"/>
      <c r="G11" s="86"/>
      <c r="I11" s="77" t="s">
        <v>268</v>
      </c>
    </row>
    <row r="12" spans="1:11" ht="17.25" thickBot="1" x14ac:dyDescent="0.35">
      <c r="A12" s="87">
        <v>8</v>
      </c>
      <c r="B12" s="96" t="s">
        <v>357</v>
      </c>
      <c r="C12" s="97" t="s">
        <v>178</v>
      </c>
      <c r="D12" s="88" t="s">
        <v>358</v>
      </c>
      <c r="E12" s="88"/>
      <c r="F12" s="88"/>
      <c r="G12" s="89"/>
      <c r="I12" s="77" t="s">
        <v>264</v>
      </c>
      <c r="J12" s="77"/>
      <c r="K12" s="77"/>
    </row>
    <row r="13" spans="1:11" ht="17.25" thickBot="1" x14ac:dyDescent="0.35">
      <c r="I13" s="77" t="s">
        <v>269</v>
      </c>
      <c r="J13" s="77"/>
      <c r="K13" s="77"/>
    </row>
    <row r="14" spans="1:11" x14ac:dyDescent="0.3">
      <c r="A14" s="82"/>
      <c r="B14" s="83" t="s">
        <v>359</v>
      </c>
      <c r="C14" s="83"/>
      <c r="D14" s="83"/>
      <c r="E14" s="84"/>
      <c r="I14" s="77" t="s">
        <v>264</v>
      </c>
      <c r="J14" s="77"/>
      <c r="K14" s="77"/>
    </row>
    <row r="15" spans="1:11" x14ac:dyDescent="0.3">
      <c r="A15" s="85"/>
      <c r="B15" s="10"/>
      <c r="C15" s="10"/>
      <c r="D15" s="10"/>
      <c r="E15" s="86"/>
      <c r="I15" s="77" t="s">
        <v>270</v>
      </c>
      <c r="J15" s="77"/>
      <c r="K15" s="77"/>
    </row>
    <row r="16" spans="1:11" x14ac:dyDescent="0.3">
      <c r="A16" s="85">
        <v>1</v>
      </c>
      <c r="B16" s="10" t="s">
        <v>362</v>
      </c>
      <c r="C16" s="92" t="s">
        <v>360</v>
      </c>
      <c r="D16" s="78" t="s">
        <v>140</v>
      </c>
      <c r="E16" s="93" t="s">
        <v>361</v>
      </c>
      <c r="I16" s="77" t="s">
        <v>264</v>
      </c>
      <c r="J16" s="77"/>
      <c r="K16" s="77"/>
    </row>
    <row r="17" spans="1:11" x14ac:dyDescent="0.3">
      <c r="A17" s="85">
        <v>2</v>
      </c>
      <c r="B17" s="10" t="s">
        <v>365</v>
      </c>
      <c r="C17" s="10"/>
      <c r="D17" s="10"/>
      <c r="E17" s="86"/>
      <c r="I17" s="77" t="s">
        <v>271</v>
      </c>
      <c r="J17" s="77"/>
      <c r="K17" s="77"/>
    </row>
    <row r="18" spans="1:11" x14ac:dyDescent="0.3">
      <c r="A18" s="85">
        <v>3</v>
      </c>
      <c r="B18" s="10" t="s">
        <v>363</v>
      </c>
      <c r="C18" s="10"/>
      <c r="D18" s="10"/>
      <c r="E18" s="86"/>
      <c r="I18" s="77" t="s">
        <v>264</v>
      </c>
      <c r="J18" s="77"/>
      <c r="K18" s="77"/>
    </row>
    <row r="19" spans="1:11" ht="17.25" thickBot="1" x14ac:dyDescent="0.35">
      <c r="A19" s="87">
        <v>4</v>
      </c>
      <c r="B19" s="88" t="s">
        <v>364</v>
      </c>
      <c r="C19" s="88"/>
      <c r="D19" s="88"/>
      <c r="E19" s="89"/>
      <c r="I19" s="77" t="s">
        <v>272</v>
      </c>
      <c r="J19" s="77"/>
      <c r="K19" s="77"/>
    </row>
    <row r="20" spans="1:11" ht="17.25" thickBot="1" x14ac:dyDescent="0.35">
      <c r="I20" s="77" t="s">
        <v>264</v>
      </c>
      <c r="J20" s="77"/>
      <c r="K20" s="77"/>
    </row>
    <row r="21" spans="1:11" x14ac:dyDescent="0.3">
      <c r="A21" s="82"/>
      <c r="B21" s="83" t="s">
        <v>381</v>
      </c>
      <c r="C21" s="83"/>
      <c r="D21" s="84"/>
      <c r="I21" s="77" t="s">
        <v>273</v>
      </c>
      <c r="J21" s="77"/>
      <c r="K21" s="77"/>
    </row>
    <row r="22" spans="1:11" x14ac:dyDescent="0.3">
      <c r="A22" s="85"/>
      <c r="B22" s="10"/>
      <c r="C22" s="10"/>
      <c r="D22" s="86"/>
      <c r="I22" s="77" t="s">
        <v>264</v>
      </c>
      <c r="J22" s="77"/>
      <c r="K22" s="77"/>
    </row>
    <row r="23" spans="1:11" x14ac:dyDescent="0.3">
      <c r="A23" s="85">
        <v>1</v>
      </c>
      <c r="B23" s="10" t="s">
        <v>368</v>
      </c>
      <c r="C23" s="10" t="s">
        <v>367</v>
      </c>
      <c r="D23" s="86"/>
      <c r="I23" s="77" t="s">
        <v>274</v>
      </c>
      <c r="J23" s="77"/>
      <c r="K23" s="77"/>
    </row>
    <row r="24" spans="1:11" x14ac:dyDescent="0.3">
      <c r="A24" s="85">
        <v>2</v>
      </c>
      <c r="B24" s="90" t="s">
        <v>369</v>
      </c>
      <c r="C24" s="91" t="s">
        <v>371</v>
      </c>
      <c r="D24" s="86"/>
      <c r="I24" s="77" t="s">
        <v>264</v>
      </c>
      <c r="J24" s="77"/>
      <c r="K24" s="77"/>
    </row>
    <row r="25" spans="1:11" s="77" customFormat="1" x14ac:dyDescent="0.3">
      <c r="A25" s="85">
        <v>3</v>
      </c>
      <c r="B25" s="90" t="s">
        <v>372</v>
      </c>
      <c r="C25" s="10" t="s">
        <v>370</v>
      </c>
      <c r="D25" s="86"/>
    </row>
    <row r="26" spans="1:11" ht="17.25" thickBot="1" x14ac:dyDescent="0.35">
      <c r="A26" s="87">
        <v>4</v>
      </c>
      <c r="B26" s="88" t="s">
        <v>374</v>
      </c>
      <c r="C26" s="88" t="s">
        <v>366</v>
      </c>
      <c r="D26" s="89" t="s">
        <v>373</v>
      </c>
      <c r="I26" s="77" t="s">
        <v>275</v>
      </c>
      <c r="J26" s="77"/>
      <c r="K26" s="77"/>
    </row>
    <row r="27" spans="1:11" ht="17.25" thickBot="1" x14ac:dyDescent="0.35">
      <c r="I27" s="77" t="s">
        <v>264</v>
      </c>
      <c r="J27" s="77"/>
      <c r="K27" s="77"/>
    </row>
    <row r="28" spans="1:11" x14ac:dyDescent="0.3">
      <c r="A28" s="82"/>
      <c r="B28" s="83" t="s">
        <v>380</v>
      </c>
      <c r="C28" s="83"/>
      <c r="D28" s="83"/>
      <c r="E28" s="84"/>
      <c r="I28" s="77" t="s">
        <v>276</v>
      </c>
      <c r="J28" s="77"/>
      <c r="K28" s="77"/>
    </row>
    <row r="29" spans="1:11" ht="17.25" thickBot="1" x14ac:dyDescent="0.35">
      <c r="A29" s="85"/>
      <c r="B29" s="10"/>
      <c r="C29" s="10"/>
      <c r="D29" s="10"/>
      <c r="E29" s="86"/>
      <c r="I29" s="77" t="s">
        <v>264</v>
      </c>
      <c r="J29" s="77"/>
      <c r="K29" s="77"/>
    </row>
    <row r="30" spans="1:11" x14ac:dyDescent="0.3">
      <c r="A30" s="82"/>
      <c r="B30" s="83" t="s">
        <v>388</v>
      </c>
      <c r="C30" s="83" t="s">
        <v>389</v>
      </c>
      <c r="D30" s="84"/>
      <c r="E30" s="86"/>
      <c r="I30" s="77" t="s">
        <v>277</v>
      </c>
      <c r="J30" s="77"/>
      <c r="K30" s="77"/>
    </row>
    <row r="31" spans="1:11" x14ac:dyDescent="0.3">
      <c r="A31" s="85"/>
      <c r="B31" s="10" t="s">
        <v>391</v>
      </c>
      <c r="C31" s="10" t="s">
        <v>390</v>
      </c>
      <c r="D31" s="86"/>
      <c r="E31" s="86"/>
      <c r="I31" s="77" t="s">
        <v>264</v>
      </c>
      <c r="J31" s="77"/>
      <c r="K31" s="77"/>
    </row>
    <row r="32" spans="1:11" x14ac:dyDescent="0.3">
      <c r="A32" s="85"/>
      <c r="B32" s="10"/>
      <c r="C32" s="10"/>
      <c r="D32" s="86"/>
      <c r="E32" s="86"/>
      <c r="I32" s="77" t="s">
        <v>278</v>
      </c>
      <c r="J32" s="77"/>
      <c r="K32" s="77"/>
    </row>
    <row r="33" spans="1:11" x14ac:dyDescent="0.3">
      <c r="A33" s="85">
        <v>1</v>
      </c>
      <c r="B33" s="10" t="s">
        <v>376</v>
      </c>
      <c r="C33" s="10"/>
      <c r="D33" s="86"/>
      <c r="E33" s="86"/>
      <c r="I33" s="77" t="s">
        <v>264</v>
      </c>
      <c r="J33" s="77"/>
      <c r="K33" s="77"/>
    </row>
    <row r="34" spans="1:11" x14ac:dyDescent="0.3">
      <c r="A34" s="85">
        <v>2</v>
      </c>
      <c r="B34" s="10" t="s">
        <v>377</v>
      </c>
      <c r="C34" s="10" t="s">
        <v>366</v>
      </c>
      <c r="D34" s="86" t="s">
        <v>383</v>
      </c>
      <c r="E34" s="86"/>
      <c r="I34" s="77" t="s">
        <v>279</v>
      </c>
      <c r="J34" s="77"/>
      <c r="K34" s="77"/>
    </row>
    <row r="35" spans="1:11" x14ac:dyDescent="0.3">
      <c r="A35" s="85">
        <v>3</v>
      </c>
      <c r="B35" s="10" t="s">
        <v>378</v>
      </c>
      <c r="C35" s="10" t="s">
        <v>385</v>
      </c>
      <c r="D35" s="86"/>
      <c r="E35" s="86"/>
      <c r="I35" s="77" t="s">
        <v>264</v>
      </c>
      <c r="J35" s="77"/>
      <c r="K35" s="77"/>
    </row>
    <row r="36" spans="1:11" ht="17.25" thickBot="1" x14ac:dyDescent="0.35">
      <c r="A36" s="87">
        <v>4</v>
      </c>
      <c r="B36" s="88" t="s">
        <v>379</v>
      </c>
      <c r="C36" s="88" t="s">
        <v>375</v>
      </c>
      <c r="D36" s="89"/>
      <c r="E36" s="86"/>
      <c r="I36" s="77" t="s">
        <v>280</v>
      </c>
      <c r="J36" s="77"/>
      <c r="K36" s="77"/>
    </row>
    <row r="37" spans="1:11" ht="17.25" thickBot="1" x14ac:dyDescent="0.35">
      <c r="A37" s="85"/>
      <c r="B37" s="10"/>
      <c r="C37" s="10"/>
      <c r="D37" s="10"/>
      <c r="E37" s="86"/>
      <c r="I37" s="77" t="s">
        <v>281</v>
      </c>
      <c r="J37" s="77"/>
      <c r="K37" s="77"/>
    </row>
    <row r="38" spans="1:11" x14ac:dyDescent="0.3">
      <c r="A38" s="82"/>
      <c r="B38" s="83" t="s">
        <v>388</v>
      </c>
      <c r="C38" s="83" t="s">
        <v>389</v>
      </c>
      <c r="D38" s="84"/>
      <c r="E38" s="86"/>
      <c r="I38" s="77" t="s">
        <v>282</v>
      </c>
      <c r="J38" s="77"/>
      <c r="K38" s="77"/>
    </row>
    <row r="39" spans="1:11" x14ac:dyDescent="0.3">
      <c r="A39" s="85"/>
      <c r="B39" s="10" t="s">
        <v>392</v>
      </c>
      <c r="C39" s="10" t="s">
        <v>389</v>
      </c>
      <c r="D39" s="86"/>
      <c r="E39" s="86"/>
      <c r="I39" s="77" t="s">
        <v>283</v>
      </c>
      <c r="J39" s="77"/>
      <c r="K39" s="77"/>
    </row>
    <row r="40" spans="1:11" x14ac:dyDescent="0.3">
      <c r="A40" s="85"/>
      <c r="B40" s="10"/>
      <c r="C40" s="10"/>
      <c r="D40" s="86"/>
      <c r="E40" s="86"/>
      <c r="I40" s="77" t="s">
        <v>284</v>
      </c>
      <c r="J40" s="77"/>
      <c r="K40" s="77"/>
    </row>
    <row r="41" spans="1:11" x14ac:dyDescent="0.3">
      <c r="A41" s="85">
        <v>1</v>
      </c>
      <c r="B41" s="10" t="s">
        <v>376</v>
      </c>
      <c r="C41" s="10" t="s">
        <v>386</v>
      </c>
      <c r="D41" s="86" t="s">
        <v>384</v>
      </c>
      <c r="E41" s="86"/>
      <c r="I41" s="77" t="s">
        <v>285</v>
      </c>
      <c r="J41" s="77"/>
      <c r="K41" s="77"/>
    </row>
    <row r="42" spans="1:11" x14ac:dyDescent="0.3">
      <c r="A42" s="85">
        <v>2</v>
      </c>
      <c r="B42" s="10" t="s">
        <v>377</v>
      </c>
      <c r="C42" s="10" t="s">
        <v>387</v>
      </c>
      <c r="D42" s="86"/>
      <c r="E42" s="86"/>
      <c r="I42" s="77" t="s">
        <v>286</v>
      </c>
      <c r="J42" s="77"/>
      <c r="K42" s="77"/>
    </row>
    <row r="43" spans="1:11" x14ac:dyDescent="0.3">
      <c r="A43" s="85">
        <v>3</v>
      </c>
      <c r="B43" s="10" t="s">
        <v>378</v>
      </c>
      <c r="C43" s="10" t="s">
        <v>382</v>
      </c>
      <c r="D43" s="86"/>
      <c r="E43" s="86"/>
      <c r="I43" s="77" t="s">
        <v>287</v>
      </c>
      <c r="J43" s="77"/>
      <c r="K43" s="77"/>
    </row>
    <row r="44" spans="1:11" ht="17.25" thickBot="1" x14ac:dyDescent="0.35">
      <c r="A44" s="87">
        <v>4</v>
      </c>
      <c r="B44" s="88" t="s">
        <v>379</v>
      </c>
      <c r="C44" s="88"/>
      <c r="D44" s="89"/>
      <c r="E44" s="86"/>
      <c r="I44" s="77" t="s">
        <v>288</v>
      </c>
      <c r="J44" s="77"/>
      <c r="K44" s="77"/>
    </row>
    <row r="45" spans="1:11" ht="17.25" thickBot="1" x14ac:dyDescent="0.35">
      <c r="A45" s="87"/>
      <c r="B45" s="88"/>
      <c r="C45" s="88"/>
      <c r="D45" s="88"/>
      <c r="E45" s="89"/>
      <c r="I45" s="77" t="s">
        <v>285</v>
      </c>
      <c r="J45" s="77"/>
      <c r="K45" s="77"/>
    </row>
    <row r="46" spans="1:11" x14ac:dyDescent="0.3">
      <c r="I46" s="77" t="s">
        <v>286</v>
      </c>
      <c r="J46" s="77"/>
      <c r="K46" s="77"/>
    </row>
    <row r="47" spans="1:11" x14ac:dyDescent="0.3">
      <c r="I47" s="77" t="s">
        <v>289</v>
      </c>
      <c r="J47" s="77"/>
      <c r="K47" s="77"/>
    </row>
    <row r="48" spans="1:11" x14ac:dyDescent="0.3">
      <c r="I48" s="77" t="s">
        <v>290</v>
      </c>
      <c r="J48" s="77"/>
      <c r="K48" s="77"/>
    </row>
    <row r="49" spans="9:11" x14ac:dyDescent="0.3">
      <c r="I49" s="77" t="s">
        <v>291</v>
      </c>
      <c r="J49" s="77"/>
      <c r="K49" s="77"/>
    </row>
    <row r="50" spans="9:11" x14ac:dyDescent="0.3">
      <c r="I50" s="77" t="s">
        <v>292</v>
      </c>
      <c r="J50" s="77"/>
      <c r="K50" s="77"/>
    </row>
    <row r="51" spans="9:11" x14ac:dyDescent="0.3">
      <c r="I51" s="77" t="s">
        <v>293</v>
      </c>
      <c r="J51" s="77"/>
      <c r="K51" s="77"/>
    </row>
    <row r="52" spans="9:11" x14ac:dyDescent="0.3">
      <c r="I52" s="77" t="s">
        <v>294</v>
      </c>
      <c r="J52" s="77"/>
      <c r="K52" s="77"/>
    </row>
    <row r="53" spans="9:11" x14ac:dyDescent="0.3">
      <c r="I53" s="77" t="s">
        <v>295</v>
      </c>
      <c r="J53" s="77"/>
      <c r="K53" s="77"/>
    </row>
    <row r="54" spans="9:11" x14ac:dyDescent="0.3">
      <c r="I54" s="77" t="s">
        <v>296</v>
      </c>
      <c r="J54" s="77"/>
      <c r="K54" s="77"/>
    </row>
    <row r="55" spans="9:11" x14ac:dyDescent="0.3">
      <c r="I55" s="77" t="s">
        <v>295</v>
      </c>
      <c r="J55" s="77"/>
      <c r="K55" s="77"/>
    </row>
    <row r="56" spans="9:11" x14ac:dyDescent="0.3">
      <c r="I56" s="77" t="s">
        <v>297</v>
      </c>
      <c r="J56" s="77"/>
      <c r="K56" s="77"/>
    </row>
    <row r="57" spans="9:11" x14ac:dyDescent="0.3">
      <c r="I57" s="77" t="s">
        <v>298</v>
      </c>
      <c r="J57" s="77"/>
      <c r="K57" s="77"/>
    </row>
    <row r="58" spans="9:11" x14ac:dyDescent="0.3">
      <c r="I58" s="77" t="s">
        <v>299</v>
      </c>
      <c r="J58" s="77"/>
      <c r="K58" s="77"/>
    </row>
    <row r="59" spans="9:11" x14ac:dyDescent="0.3">
      <c r="I59" s="77" t="s">
        <v>300</v>
      </c>
      <c r="J59" s="77"/>
      <c r="K59" s="77"/>
    </row>
    <row r="60" spans="9:11" x14ac:dyDescent="0.3">
      <c r="I60" s="77" t="s">
        <v>296</v>
      </c>
      <c r="J60" s="77"/>
      <c r="K60" s="77"/>
    </row>
    <row r="61" spans="9:11" x14ac:dyDescent="0.3">
      <c r="I61" s="77" t="s">
        <v>300</v>
      </c>
      <c r="J61" s="77"/>
      <c r="K61" s="77"/>
    </row>
    <row r="62" spans="9:11" x14ac:dyDescent="0.3">
      <c r="I62" s="77" t="s">
        <v>297</v>
      </c>
      <c r="J62" s="77"/>
      <c r="K62" s="77"/>
    </row>
    <row r="63" spans="9:11" x14ac:dyDescent="0.3">
      <c r="I63" s="77" t="s">
        <v>301</v>
      </c>
      <c r="J63" s="77"/>
      <c r="K63" s="77"/>
    </row>
    <row r="64" spans="9:11" x14ac:dyDescent="0.3">
      <c r="I64" s="77" t="s">
        <v>302</v>
      </c>
      <c r="J64" s="77"/>
      <c r="K64" s="77"/>
    </row>
    <row r="65" spans="9:11" x14ac:dyDescent="0.3">
      <c r="I65" s="77" t="s">
        <v>303</v>
      </c>
      <c r="J65" s="77"/>
      <c r="K65" s="77"/>
    </row>
    <row r="66" spans="9:11" x14ac:dyDescent="0.3">
      <c r="I66" s="77" t="s">
        <v>304</v>
      </c>
      <c r="J66" s="77"/>
      <c r="K66" s="77"/>
    </row>
    <row r="67" spans="9:11" x14ac:dyDescent="0.3">
      <c r="I67" s="77" t="s">
        <v>305</v>
      </c>
      <c r="J67" s="77"/>
      <c r="K67" s="77"/>
    </row>
    <row r="68" spans="9:11" x14ac:dyDescent="0.3">
      <c r="I68" s="77" t="s">
        <v>306</v>
      </c>
      <c r="J68" s="77"/>
      <c r="K68" s="77"/>
    </row>
    <row r="69" spans="9:11" x14ac:dyDescent="0.3">
      <c r="I69" s="77" t="s">
        <v>307</v>
      </c>
      <c r="J69" s="77"/>
      <c r="K69" s="77"/>
    </row>
    <row r="70" spans="9:11" x14ac:dyDescent="0.3">
      <c r="I70" s="77" t="s">
        <v>308</v>
      </c>
      <c r="J70" s="77"/>
      <c r="K70" s="77"/>
    </row>
    <row r="71" spans="9:11" x14ac:dyDescent="0.3">
      <c r="I71" s="77" t="s">
        <v>309</v>
      </c>
      <c r="J71" s="77"/>
      <c r="K71" s="77"/>
    </row>
    <row r="72" spans="9:11" x14ac:dyDescent="0.3">
      <c r="I72" s="77" t="s">
        <v>310</v>
      </c>
      <c r="J72" s="77"/>
      <c r="K72" s="77"/>
    </row>
    <row r="73" spans="9:11" x14ac:dyDescent="0.3">
      <c r="I73" s="77" t="s">
        <v>311</v>
      </c>
      <c r="J73" s="77"/>
      <c r="K73" s="77"/>
    </row>
    <row r="74" spans="9:11" x14ac:dyDescent="0.3">
      <c r="I74" s="77" t="s">
        <v>312</v>
      </c>
      <c r="J74" s="77"/>
      <c r="K74" s="77"/>
    </row>
    <row r="75" spans="9:11" x14ac:dyDescent="0.3">
      <c r="I75" s="77" t="s">
        <v>313</v>
      </c>
      <c r="J75" s="77"/>
      <c r="K75" s="77"/>
    </row>
    <row r="76" spans="9:11" x14ac:dyDescent="0.3">
      <c r="I76" s="77" t="s">
        <v>314</v>
      </c>
      <c r="J76" s="77"/>
      <c r="K76" s="77"/>
    </row>
    <row r="77" spans="9:11" x14ac:dyDescent="0.3">
      <c r="I77" s="77" t="s">
        <v>315</v>
      </c>
      <c r="J77" s="77"/>
      <c r="K77" s="77"/>
    </row>
    <row r="78" spans="9:11" x14ac:dyDescent="0.3">
      <c r="I78" s="77" t="s">
        <v>316</v>
      </c>
      <c r="J78" s="77"/>
      <c r="K78" s="77"/>
    </row>
    <row r="79" spans="9:11" x14ac:dyDescent="0.3">
      <c r="I79" s="77" t="s">
        <v>317</v>
      </c>
      <c r="J79" s="77"/>
      <c r="K79" s="77"/>
    </row>
    <row r="80" spans="9:11" x14ac:dyDescent="0.3">
      <c r="I80" s="77" t="s">
        <v>318</v>
      </c>
      <c r="J80" s="77"/>
      <c r="K80" s="77"/>
    </row>
    <row r="81" spans="9:11" x14ac:dyDescent="0.3">
      <c r="I81" s="77" t="s">
        <v>319</v>
      </c>
      <c r="J81" s="77"/>
      <c r="K81" s="77"/>
    </row>
    <row r="82" spans="9:11" x14ac:dyDescent="0.3">
      <c r="I82" s="77" t="s">
        <v>320</v>
      </c>
      <c r="J82" s="77"/>
      <c r="K82" s="77"/>
    </row>
    <row r="83" spans="9:11" x14ac:dyDescent="0.3">
      <c r="I83" s="77" t="s">
        <v>321</v>
      </c>
      <c r="J83" s="77"/>
      <c r="K83" s="77"/>
    </row>
    <row r="84" spans="9:11" x14ac:dyDescent="0.3">
      <c r="I84" s="77" t="s">
        <v>322</v>
      </c>
      <c r="J84" s="77"/>
      <c r="K84" s="77"/>
    </row>
    <row r="85" spans="9:11" x14ac:dyDescent="0.3">
      <c r="I85" s="77" t="s">
        <v>323</v>
      </c>
      <c r="J85" s="77"/>
      <c r="K85" s="77"/>
    </row>
    <row r="86" spans="9:11" x14ac:dyDescent="0.3">
      <c r="I86" s="77" t="s">
        <v>354</v>
      </c>
      <c r="J86" s="77"/>
      <c r="K86" s="77"/>
    </row>
    <row r="87" spans="9:11" x14ac:dyDescent="0.3">
      <c r="I87" s="77" t="s">
        <v>324</v>
      </c>
      <c r="J87" s="77"/>
      <c r="K87" s="77"/>
    </row>
    <row r="88" spans="9:11" x14ac:dyDescent="0.3">
      <c r="I88" s="77" t="s">
        <v>325</v>
      </c>
      <c r="J88" s="77"/>
      <c r="K88" s="77"/>
    </row>
    <row r="89" spans="9:11" x14ac:dyDescent="0.3">
      <c r="I89" s="77" t="s">
        <v>326</v>
      </c>
      <c r="J89" s="77"/>
      <c r="K89" s="77"/>
    </row>
    <row r="90" spans="9:11" x14ac:dyDescent="0.3">
      <c r="I90" s="77" t="s">
        <v>327</v>
      </c>
      <c r="J90" s="77"/>
      <c r="K90" s="77"/>
    </row>
    <row r="91" spans="9:11" x14ac:dyDescent="0.3">
      <c r="I91" s="77" t="s">
        <v>328</v>
      </c>
      <c r="J91" s="77"/>
      <c r="K91" s="77"/>
    </row>
    <row r="92" spans="9:11" x14ac:dyDescent="0.3">
      <c r="I92" s="77" t="s">
        <v>329</v>
      </c>
      <c r="J92" s="77"/>
      <c r="K92" s="77"/>
    </row>
    <row r="93" spans="9:11" x14ac:dyDescent="0.3">
      <c r="I93" s="77" t="s">
        <v>330</v>
      </c>
      <c r="J93" s="77"/>
      <c r="K93" s="77"/>
    </row>
    <row r="94" spans="9:11" x14ac:dyDescent="0.3">
      <c r="I94" s="77" t="s">
        <v>331</v>
      </c>
      <c r="J94" s="77"/>
      <c r="K94" s="77"/>
    </row>
    <row r="95" spans="9:11" x14ac:dyDescent="0.3">
      <c r="I95" s="77" t="s">
        <v>332</v>
      </c>
      <c r="J95" s="77"/>
      <c r="K95" s="77"/>
    </row>
    <row r="96" spans="9:11" x14ac:dyDescent="0.3">
      <c r="I96" s="77" t="s">
        <v>333</v>
      </c>
      <c r="J96" s="77"/>
      <c r="K96" s="77"/>
    </row>
    <row r="97" spans="9:11" x14ac:dyDescent="0.3">
      <c r="I97" s="77" t="s">
        <v>334</v>
      </c>
      <c r="J97" s="77"/>
      <c r="K97" s="77"/>
    </row>
    <row r="98" spans="9:11" x14ac:dyDescent="0.3">
      <c r="I98" s="77" t="s">
        <v>335</v>
      </c>
      <c r="J98" s="77"/>
      <c r="K98" s="77"/>
    </row>
    <row r="99" spans="9:11" x14ac:dyDescent="0.3">
      <c r="I99" s="77" t="s">
        <v>336</v>
      </c>
      <c r="J99" s="77"/>
      <c r="K99" s="77"/>
    </row>
    <row r="100" spans="9:11" x14ac:dyDescent="0.3">
      <c r="I100" s="77" t="s">
        <v>337</v>
      </c>
      <c r="J100" s="77"/>
      <c r="K100" s="77"/>
    </row>
    <row r="101" spans="9:11" x14ac:dyDescent="0.3">
      <c r="I101" s="77" t="s">
        <v>338</v>
      </c>
      <c r="J101" s="77"/>
      <c r="K101" s="77"/>
    </row>
    <row r="102" spans="9:11" x14ac:dyDescent="0.3">
      <c r="I102" s="77" t="s">
        <v>339</v>
      </c>
      <c r="J102" s="77"/>
      <c r="K102" s="77"/>
    </row>
    <row r="103" spans="9:11" x14ac:dyDescent="0.3">
      <c r="I103" s="77" t="s">
        <v>338</v>
      </c>
      <c r="J103" s="77"/>
      <c r="K103" s="77"/>
    </row>
    <row r="104" spans="9:11" x14ac:dyDescent="0.3">
      <c r="I104" s="77" t="s">
        <v>340</v>
      </c>
      <c r="J104" s="77"/>
      <c r="K104" s="77"/>
    </row>
    <row r="105" spans="9:11" x14ac:dyDescent="0.3">
      <c r="I105" s="77" t="s">
        <v>341</v>
      </c>
      <c r="J105" s="77"/>
      <c r="K105" s="77"/>
    </row>
    <row r="106" spans="9:11" x14ac:dyDescent="0.3">
      <c r="I106" s="77" t="s">
        <v>342</v>
      </c>
      <c r="J106" s="77"/>
      <c r="K106" s="77"/>
    </row>
    <row r="107" spans="9:11" x14ac:dyDescent="0.3">
      <c r="I107" s="77" t="s">
        <v>343</v>
      </c>
      <c r="J107" s="77"/>
      <c r="K107" s="77"/>
    </row>
    <row r="108" spans="9:11" x14ac:dyDescent="0.3">
      <c r="I108" s="77" t="s">
        <v>344</v>
      </c>
      <c r="J108" s="77"/>
      <c r="K108" s="77"/>
    </row>
    <row r="109" spans="9:11" x14ac:dyDescent="0.3">
      <c r="I109" s="77" t="s">
        <v>345</v>
      </c>
      <c r="J109" s="77"/>
      <c r="K109" s="77"/>
    </row>
    <row r="110" spans="9:11" x14ac:dyDescent="0.3">
      <c r="I110" s="77"/>
      <c r="J110" s="77"/>
      <c r="K110" s="77" t="s">
        <v>346</v>
      </c>
    </row>
    <row r="111" spans="9:11" x14ac:dyDescent="0.3">
      <c r="I111" s="77"/>
      <c r="J111" s="77"/>
      <c r="K111" s="77" t="s">
        <v>347</v>
      </c>
    </row>
    <row r="112" spans="9:11" x14ac:dyDescent="0.3">
      <c r="I112" s="77"/>
      <c r="J112" s="77"/>
      <c r="K112" s="77" t="s">
        <v>348</v>
      </c>
    </row>
    <row r="113" spans="9:11" x14ac:dyDescent="0.3">
      <c r="I113" s="77" t="s">
        <v>349</v>
      </c>
      <c r="J113" s="77"/>
      <c r="K113" s="77"/>
    </row>
    <row r="114" spans="9:11" x14ac:dyDescent="0.3">
      <c r="I114" s="77" t="s">
        <v>350</v>
      </c>
      <c r="J114" s="77"/>
      <c r="K114" s="77"/>
    </row>
    <row r="115" spans="9:11" x14ac:dyDescent="0.3">
      <c r="I115" s="77" t="s">
        <v>351</v>
      </c>
      <c r="J115" s="77"/>
      <c r="K115" s="77"/>
    </row>
    <row r="116" spans="9:11" x14ac:dyDescent="0.3">
      <c r="I116" s="77" t="s">
        <v>352</v>
      </c>
      <c r="J116" s="77"/>
      <c r="K116" s="77"/>
    </row>
    <row r="117" spans="9:11" x14ac:dyDescent="0.3">
      <c r="I117" s="77" t="s">
        <v>351</v>
      </c>
      <c r="J117" s="77"/>
      <c r="K117" s="77"/>
    </row>
  </sheetData>
  <mergeCells count="1">
    <mergeCell ref="C4:G4"/>
  </mergeCells>
  <phoneticPr fontId="1" type="noConversion"/>
  <hyperlinks>
    <hyperlink ref="C16" r:id="rId1" display="http://localhost:8080/auction/*.ac"/>
  </hyperlinks>
  <pageMargins left="0.7" right="0.7" top="0.75" bottom="0.75" header="0.3" footer="0.3"/>
  <pageSetup paperSize="9" orientation="portrait" horizontalDpi="4294967292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8"/>
  <sheetViews>
    <sheetView tabSelected="1" topLeftCell="A7" workbookViewId="0">
      <selection activeCell="C20" sqref="C20"/>
    </sheetView>
  </sheetViews>
  <sheetFormatPr defaultRowHeight="16.5" x14ac:dyDescent="0.3"/>
  <cols>
    <col min="1" max="2" width="18.125" bestFit="1" customWidth="1"/>
    <col min="3" max="3" width="12.625" bestFit="1" customWidth="1"/>
    <col min="4" max="4" width="11.75" style="74" bestFit="1" customWidth="1"/>
    <col min="5" max="5" width="11.75" bestFit="1" customWidth="1"/>
    <col min="6" max="6" width="18.5" bestFit="1" customWidth="1"/>
    <col min="7" max="7" width="14" bestFit="1" customWidth="1"/>
    <col min="8" max="8" width="10.5" bestFit="1" customWidth="1"/>
    <col min="9" max="9" width="9.875" bestFit="1" customWidth="1"/>
    <col min="10" max="10" width="9.875" style="74" customWidth="1"/>
    <col min="11" max="11" width="19.75" bestFit="1" customWidth="1"/>
  </cols>
  <sheetData>
    <row r="1" spans="1:11" s="74" customFormat="1" x14ac:dyDescent="0.3">
      <c r="A1" s="74" t="s">
        <v>224</v>
      </c>
      <c r="B1" s="111" t="s">
        <v>223</v>
      </c>
      <c r="C1" s="111"/>
      <c r="D1" s="111"/>
      <c r="E1" s="111"/>
      <c r="F1" s="111"/>
      <c r="G1" s="111"/>
      <c r="H1" s="111"/>
      <c r="I1" s="111"/>
      <c r="K1" s="74" t="s">
        <v>235</v>
      </c>
    </row>
    <row r="2" spans="1:11" x14ac:dyDescent="0.3">
      <c r="A2" s="74" t="s">
        <v>132</v>
      </c>
      <c r="B2" s="111" t="s">
        <v>133</v>
      </c>
      <c r="C2" s="111"/>
      <c r="D2" s="111"/>
      <c r="E2" s="111"/>
      <c r="F2" s="111"/>
      <c r="G2" s="111"/>
      <c r="H2" s="111"/>
      <c r="I2" s="111"/>
      <c r="K2" s="74" t="s">
        <v>231</v>
      </c>
    </row>
    <row r="3" spans="1:11" x14ac:dyDescent="0.3">
      <c r="A3" s="74" t="s">
        <v>129</v>
      </c>
      <c r="B3" s="111" t="s">
        <v>128</v>
      </c>
      <c r="C3" s="111"/>
      <c r="D3" s="111"/>
      <c r="E3" s="111"/>
      <c r="F3" s="111"/>
      <c r="G3" s="111"/>
      <c r="H3" s="111"/>
      <c r="I3" s="111"/>
      <c r="K3" s="74" t="s">
        <v>229</v>
      </c>
    </row>
    <row r="4" spans="1:11" x14ac:dyDescent="0.3">
      <c r="A4" s="74" t="s">
        <v>131</v>
      </c>
      <c r="B4" s="111" t="s">
        <v>130</v>
      </c>
      <c r="C4" s="111"/>
      <c r="D4" s="111"/>
      <c r="E4" s="111"/>
      <c r="F4" s="111"/>
      <c r="G4" s="111"/>
      <c r="H4" s="111"/>
      <c r="I4" s="111"/>
      <c r="K4" s="74" t="s">
        <v>230</v>
      </c>
    </row>
    <row r="5" spans="1:11" x14ac:dyDescent="0.3">
      <c r="A5" t="s">
        <v>135</v>
      </c>
      <c r="B5" s="111" t="s">
        <v>134</v>
      </c>
      <c r="C5" s="111"/>
      <c r="D5" s="111"/>
      <c r="E5" s="111"/>
      <c r="F5" s="111"/>
      <c r="G5" s="111"/>
      <c r="H5" s="111"/>
      <c r="I5" s="111"/>
    </row>
    <row r="6" spans="1:11" x14ac:dyDescent="0.3">
      <c r="A6" t="s">
        <v>137</v>
      </c>
      <c r="B6" s="111" t="s">
        <v>138</v>
      </c>
      <c r="C6" s="111"/>
      <c r="D6" s="111"/>
      <c r="E6" s="111"/>
      <c r="F6" s="111"/>
      <c r="G6" s="111"/>
      <c r="H6" s="111"/>
      <c r="I6" s="111"/>
    </row>
    <row r="8" spans="1:11" x14ac:dyDescent="0.3">
      <c r="A8" t="s">
        <v>62</v>
      </c>
      <c r="B8" t="s">
        <v>63</v>
      </c>
      <c r="C8" t="s">
        <v>64</v>
      </c>
      <c r="D8" s="74" t="s">
        <v>232</v>
      </c>
      <c r="E8" t="s">
        <v>65</v>
      </c>
      <c r="F8" t="s">
        <v>66</v>
      </c>
      <c r="G8" t="s">
        <v>242</v>
      </c>
      <c r="H8" t="s">
        <v>67</v>
      </c>
      <c r="I8" t="s">
        <v>109</v>
      </c>
      <c r="J8" s="74" t="s">
        <v>237</v>
      </c>
      <c r="K8" t="s">
        <v>126</v>
      </c>
    </row>
    <row r="10" spans="1:11" s="74" customFormat="1" x14ac:dyDescent="0.3">
      <c r="A10" s="101" t="s">
        <v>233</v>
      </c>
      <c r="B10" s="74" t="s">
        <v>234</v>
      </c>
      <c r="C10" s="74" t="s">
        <v>236</v>
      </c>
      <c r="D10" s="74" t="s">
        <v>239</v>
      </c>
      <c r="E10" s="74" t="s">
        <v>239</v>
      </c>
      <c r="F10" s="74" t="s">
        <v>240</v>
      </c>
      <c r="G10" s="74" t="s">
        <v>416</v>
      </c>
      <c r="H10" s="74" t="s">
        <v>71</v>
      </c>
      <c r="I10" s="74" t="s">
        <v>244</v>
      </c>
      <c r="J10" s="74" t="s">
        <v>238</v>
      </c>
      <c r="K10" s="74" t="s">
        <v>245</v>
      </c>
    </row>
    <row r="11" spans="1:11" s="74" customFormat="1" x14ac:dyDescent="0.3"/>
    <row r="12" spans="1:11" x14ac:dyDescent="0.3">
      <c r="A12" s="101" t="s">
        <v>220</v>
      </c>
      <c r="B12" t="s">
        <v>136</v>
      </c>
      <c r="C12" t="s">
        <v>68</v>
      </c>
      <c r="D12" s="74" t="s">
        <v>69</v>
      </c>
      <c r="E12" t="s">
        <v>69</v>
      </c>
      <c r="F12" t="s">
        <v>70</v>
      </c>
      <c r="G12" t="s">
        <v>241</v>
      </c>
      <c r="H12" t="s">
        <v>71</v>
      </c>
      <c r="I12" t="s">
        <v>72</v>
      </c>
      <c r="J12" s="108" t="s">
        <v>548</v>
      </c>
      <c r="K12" t="s">
        <v>93</v>
      </c>
    </row>
    <row r="14" spans="1:11" x14ac:dyDescent="0.3">
      <c r="A14" s="101" t="s">
        <v>88</v>
      </c>
      <c r="B14" t="s">
        <v>222</v>
      </c>
      <c r="C14" t="s">
        <v>73</v>
      </c>
      <c r="F14" t="s">
        <v>74</v>
      </c>
      <c r="G14" s="74" t="s">
        <v>241</v>
      </c>
      <c r="J14" s="98" t="s">
        <v>546</v>
      </c>
    </row>
    <row r="15" spans="1:11" x14ac:dyDescent="0.3">
      <c r="A15" s="101" t="s">
        <v>219</v>
      </c>
      <c r="B15" t="s">
        <v>89</v>
      </c>
      <c r="C15" t="s">
        <v>75</v>
      </c>
      <c r="D15" s="74" t="s">
        <v>75</v>
      </c>
      <c r="E15" t="s">
        <v>75</v>
      </c>
      <c r="F15" t="s">
        <v>70</v>
      </c>
      <c r="G15" s="74" t="s">
        <v>241</v>
      </c>
      <c r="H15" t="s">
        <v>76</v>
      </c>
      <c r="I15" t="s">
        <v>77</v>
      </c>
      <c r="J15" s="98" t="s">
        <v>546</v>
      </c>
    </row>
    <row r="17" spans="1:11" x14ac:dyDescent="0.3">
      <c r="A17" s="101" t="s">
        <v>93</v>
      </c>
      <c r="B17" t="s">
        <v>227</v>
      </c>
      <c r="C17" t="s">
        <v>78</v>
      </c>
      <c r="D17" s="74" t="s">
        <v>69</v>
      </c>
      <c r="E17" t="s">
        <v>69</v>
      </c>
      <c r="F17" t="s">
        <v>123</v>
      </c>
      <c r="G17" s="74" t="s">
        <v>241</v>
      </c>
      <c r="H17" t="s">
        <v>71</v>
      </c>
      <c r="I17" t="s">
        <v>80</v>
      </c>
      <c r="J17" s="98" t="s">
        <v>547</v>
      </c>
      <c r="K17" t="s">
        <v>127</v>
      </c>
    </row>
    <row r="18" spans="1:11" s="74" customFormat="1" x14ac:dyDescent="0.3"/>
    <row r="19" spans="1:11" s="74" customFormat="1" x14ac:dyDescent="0.3">
      <c r="A19" s="74" t="s">
        <v>218</v>
      </c>
      <c r="B19" s="74" t="s">
        <v>226</v>
      </c>
      <c r="C19" s="74" t="s">
        <v>228</v>
      </c>
      <c r="J19" s="98"/>
    </row>
    <row r="20" spans="1:11" s="74" customFormat="1" x14ac:dyDescent="0.3"/>
    <row r="21" spans="1:11" x14ac:dyDescent="0.3">
      <c r="A21" s="101" t="s">
        <v>98</v>
      </c>
      <c r="B21" t="s">
        <v>117</v>
      </c>
      <c r="C21" t="s">
        <v>99</v>
      </c>
      <c r="D21" s="74" t="s">
        <v>99</v>
      </c>
      <c r="E21" t="s">
        <v>99</v>
      </c>
      <c r="F21" s="74" t="s">
        <v>123</v>
      </c>
      <c r="G21" s="74" t="s">
        <v>241</v>
      </c>
      <c r="H21" t="s">
        <v>225</v>
      </c>
      <c r="I21" t="s">
        <v>100</v>
      </c>
      <c r="J21" s="108" t="s">
        <v>548</v>
      </c>
    </row>
    <row r="22" spans="1:11" x14ac:dyDescent="0.3">
      <c r="J22" s="98"/>
    </row>
    <row r="23" spans="1:11" x14ac:dyDescent="0.3">
      <c r="A23" s="101" t="s">
        <v>120</v>
      </c>
      <c r="B23" t="s">
        <v>121</v>
      </c>
      <c r="C23" t="s">
        <v>122</v>
      </c>
      <c r="F23" t="s">
        <v>124</v>
      </c>
      <c r="H23" t="s">
        <v>71</v>
      </c>
      <c r="I23" t="s">
        <v>125</v>
      </c>
      <c r="J23" s="98" t="s">
        <v>548</v>
      </c>
    </row>
    <row r="25" spans="1:11" x14ac:dyDescent="0.3">
      <c r="A25" s="101" t="s">
        <v>94</v>
      </c>
      <c r="B25" t="s">
        <v>221</v>
      </c>
      <c r="C25" t="s">
        <v>102</v>
      </c>
      <c r="D25" s="74" t="s">
        <v>107</v>
      </c>
      <c r="E25" t="s">
        <v>107</v>
      </c>
      <c r="F25" t="s">
        <v>409</v>
      </c>
      <c r="G25" s="74" t="s">
        <v>241</v>
      </c>
      <c r="J25" s="98" t="s">
        <v>549</v>
      </c>
    </row>
    <row r="26" spans="1:11" x14ac:dyDescent="0.3">
      <c r="A26" s="101" t="s">
        <v>407</v>
      </c>
      <c r="B26" t="s">
        <v>406</v>
      </c>
      <c r="C26" t="s">
        <v>102</v>
      </c>
      <c r="D26" s="74" t="s">
        <v>107</v>
      </c>
      <c r="E26" t="s">
        <v>107</v>
      </c>
      <c r="F26" s="74" t="s">
        <v>408</v>
      </c>
      <c r="G26" s="74" t="s">
        <v>241</v>
      </c>
      <c r="H26" t="s">
        <v>76</v>
      </c>
      <c r="I26" t="s">
        <v>114</v>
      </c>
      <c r="J26" s="98" t="s">
        <v>549</v>
      </c>
    </row>
    <row r="28" spans="1:11" x14ac:dyDescent="0.3">
      <c r="A28" s="101" t="s">
        <v>95</v>
      </c>
      <c r="B28" t="s">
        <v>101</v>
      </c>
      <c r="C28" t="s">
        <v>103</v>
      </c>
      <c r="F28" t="s">
        <v>413</v>
      </c>
      <c r="G28" t="s">
        <v>415</v>
      </c>
      <c r="J28" s="74" t="s">
        <v>410</v>
      </c>
    </row>
    <row r="29" spans="1:11" x14ac:dyDescent="0.3">
      <c r="A29" s="101" t="s">
        <v>96</v>
      </c>
      <c r="B29" t="s">
        <v>118</v>
      </c>
      <c r="C29" t="s">
        <v>104</v>
      </c>
      <c r="D29" s="74" t="s">
        <v>106</v>
      </c>
      <c r="E29" t="s">
        <v>106</v>
      </c>
      <c r="F29" t="s">
        <v>411</v>
      </c>
      <c r="G29" t="s">
        <v>412</v>
      </c>
      <c r="H29" t="s">
        <v>115</v>
      </c>
      <c r="I29" t="s">
        <v>116</v>
      </c>
      <c r="J29" s="80" t="s">
        <v>410</v>
      </c>
    </row>
    <row r="30" spans="1:11" s="80" customFormat="1" x14ac:dyDescent="0.3"/>
    <row r="31" spans="1:11" x14ac:dyDescent="0.3">
      <c r="A31" s="101" t="s">
        <v>110</v>
      </c>
      <c r="B31" t="s">
        <v>113</v>
      </c>
      <c r="C31" t="s">
        <v>112</v>
      </c>
      <c r="F31" t="s">
        <v>111</v>
      </c>
      <c r="G31" s="74" t="s">
        <v>243</v>
      </c>
      <c r="J31" s="80" t="s">
        <v>410</v>
      </c>
    </row>
    <row r="33" spans="1:10" s="80" customFormat="1" x14ac:dyDescent="0.3">
      <c r="A33" s="101" t="s">
        <v>502</v>
      </c>
      <c r="G33" s="80" t="s">
        <v>415</v>
      </c>
      <c r="J33" s="80" t="s">
        <v>410</v>
      </c>
    </row>
    <row r="34" spans="1:10" s="80" customFormat="1" x14ac:dyDescent="0.3"/>
    <row r="35" spans="1:10" x14ac:dyDescent="0.3">
      <c r="A35" t="s">
        <v>97</v>
      </c>
      <c r="B35" t="s">
        <v>119</v>
      </c>
      <c r="C35" t="s">
        <v>105</v>
      </c>
      <c r="D35" s="74" t="s">
        <v>106</v>
      </c>
      <c r="E35" t="s">
        <v>106</v>
      </c>
      <c r="F35" t="s">
        <v>108</v>
      </c>
      <c r="G35" s="74" t="s">
        <v>241</v>
      </c>
      <c r="H35" t="s">
        <v>71</v>
      </c>
      <c r="I35" t="s">
        <v>116</v>
      </c>
    </row>
    <row r="37" spans="1:10" x14ac:dyDescent="0.3">
      <c r="A37" s="101" t="s">
        <v>214</v>
      </c>
      <c r="B37" t="s">
        <v>216</v>
      </c>
      <c r="C37" t="s">
        <v>217</v>
      </c>
      <c r="G37" s="74" t="s">
        <v>241</v>
      </c>
      <c r="J37" s="108" t="s">
        <v>47</v>
      </c>
    </row>
    <row r="46" spans="1:10" x14ac:dyDescent="0.3">
      <c r="B46" t="s">
        <v>92</v>
      </c>
      <c r="C46" t="s">
        <v>86</v>
      </c>
      <c r="E46" t="s">
        <v>86</v>
      </c>
      <c r="F46" t="s">
        <v>70</v>
      </c>
      <c r="H46" t="s">
        <v>84</v>
      </c>
      <c r="I46" t="s">
        <v>87</v>
      </c>
    </row>
    <row r="47" spans="1:10" x14ac:dyDescent="0.3">
      <c r="B47" t="s">
        <v>90</v>
      </c>
      <c r="C47" t="s">
        <v>81</v>
      </c>
      <c r="E47" t="s">
        <v>69</v>
      </c>
      <c r="F47" t="s">
        <v>82</v>
      </c>
      <c r="H47" t="s">
        <v>71</v>
      </c>
      <c r="I47" t="s">
        <v>80</v>
      </c>
    </row>
    <row r="48" spans="1:10" x14ac:dyDescent="0.3">
      <c r="B48" t="s">
        <v>91</v>
      </c>
      <c r="C48" t="s">
        <v>83</v>
      </c>
      <c r="E48" t="s">
        <v>83</v>
      </c>
      <c r="F48" t="s">
        <v>79</v>
      </c>
      <c r="H48" t="s">
        <v>84</v>
      </c>
      <c r="I48" t="s">
        <v>85</v>
      </c>
    </row>
  </sheetData>
  <mergeCells count="6">
    <mergeCell ref="B5:I5"/>
    <mergeCell ref="B6:I6"/>
    <mergeCell ref="B1:I1"/>
    <mergeCell ref="B2:I2"/>
    <mergeCell ref="B3:I3"/>
    <mergeCell ref="B4:I4"/>
  </mergeCells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7"/>
  <sheetViews>
    <sheetView topLeftCell="A34" workbookViewId="0">
      <selection activeCell="A2" sqref="A2:C2"/>
    </sheetView>
  </sheetViews>
  <sheetFormatPr defaultRowHeight="16.5" x14ac:dyDescent="0.3"/>
  <cols>
    <col min="1" max="1" width="49.75" style="74" bestFit="1" customWidth="1"/>
    <col min="2" max="2" width="9.375" bestFit="1" customWidth="1"/>
    <col min="3" max="3" width="13.125" bestFit="1" customWidth="1"/>
    <col min="4" max="4" width="22.5" bestFit="1" customWidth="1"/>
    <col min="5" max="5" width="16" bestFit="1" customWidth="1"/>
    <col min="6" max="6" width="22.5" bestFit="1" customWidth="1"/>
  </cols>
  <sheetData>
    <row r="1" spans="1:6" x14ac:dyDescent="0.3">
      <c r="A1" s="74" t="s">
        <v>205</v>
      </c>
      <c r="B1" s="74" t="s">
        <v>206</v>
      </c>
      <c r="C1" s="74" t="s">
        <v>207</v>
      </c>
      <c r="D1" s="74" t="s">
        <v>208</v>
      </c>
      <c r="E1" s="74" t="s">
        <v>209</v>
      </c>
      <c r="F1" s="74" t="s">
        <v>210</v>
      </c>
    </row>
    <row r="2" spans="1:6" x14ac:dyDescent="0.3">
      <c r="A2" s="74" t="s">
        <v>212</v>
      </c>
      <c r="B2" t="s">
        <v>174</v>
      </c>
      <c r="C2" t="s">
        <v>140</v>
      </c>
      <c r="D2" s="75" t="s">
        <v>149</v>
      </c>
    </row>
    <row r="3" spans="1:6" x14ac:dyDescent="0.3">
      <c r="A3" t="s">
        <v>211</v>
      </c>
      <c r="B3" t="s">
        <v>174</v>
      </c>
      <c r="C3" s="74" t="s">
        <v>140</v>
      </c>
      <c r="D3" s="75" t="s">
        <v>150</v>
      </c>
    </row>
    <row r="4" spans="1:6" x14ac:dyDescent="0.3">
      <c r="A4" t="s">
        <v>189</v>
      </c>
      <c r="B4" t="s">
        <v>174</v>
      </c>
      <c r="C4" t="s">
        <v>140</v>
      </c>
      <c r="D4" s="75" t="s">
        <v>151</v>
      </c>
    </row>
    <row r="5" spans="1:6" x14ac:dyDescent="0.3">
      <c r="A5" t="s">
        <v>189</v>
      </c>
      <c r="B5" t="s">
        <v>174</v>
      </c>
      <c r="C5" s="74" t="s">
        <v>140</v>
      </c>
      <c r="D5" s="75" t="s">
        <v>152</v>
      </c>
    </row>
    <row r="6" spans="1:6" x14ac:dyDescent="0.3">
      <c r="A6" t="s">
        <v>189</v>
      </c>
      <c r="B6" t="s">
        <v>174</v>
      </c>
      <c r="C6" t="s">
        <v>140</v>
      </c>
      <c r="D6" s="75" t="s">
        <v>153</v>
      </c>
    </row>
    <row r="7" spans="1:6" x14ac:dyDescent="0.3">
      <c r="A7" t="s">
        <v>189</v>
      </c>
      <c r="B7" t="s">
        <v>174</v>
      </c>
      <c r="C7" t="s">
        <v>140</v>
      </c>
      <c r="D7" s="75" t="s">
        <v>154</v>
      </c>
    </row>
    <row r="8" spans="1:6" x14ac:dyDescent="0.3">
      <c r="A8" s="74" t="s">
        <v>190</v>
      </c>
      <c r="B8" t="s">
        <v>174</v>
      </c>
      <c r="C8" s="75" t="s">
        <v>140</v>
      </c>
      <c r="D8" s="74"/>
    </row>
    <row r="9" spans="1:6" x14ac:dyDescent="0.3">
      <c r="B9" t="s">
        <v>174</v>
      </c>
      <c r="C9" t="s">
        <v>175</v>
      </c>
    </row>
    <row r="10" spans="1:6" x14ac:dyDescent="0.3">
      <c r="A10"/>
      <c r="B10" t="s">
        <v>174</v>
      </c>
      <c r="C10" s="74"/>
      <c r="D10" s="74"/>
    </row>
    <row r="11" spans="1:6" x14ac:dyDescent="0.3">
      <c r="A11" t="s">
        <v>188</v>
      </c>
      <c r="B11" t="s">
        <v>147</v>
      </c>
      <c r="C11" s="74" t="s">
        <v>140</v>
      </c>
      <c r="D11" s="75" t="s">
        <v>156</v>
      </c>
    </row>
    <row r="12" spans="1:6" x14ac:dyDescent="0.3">
      <c r="A12" t="s">
        <v>193</v>
      </c>
      <c r="B12" t="s">
        <v>147</v>
      </c>
      <c r="C12" s="75" t="s">
        <v>140</v>
      </c>
      <c r="D12" s="74"/>
    </row>
    <row r="13" spans="1:6" x14ac:dyDescent="0.3">
      <c r="A13" t="s">
        <v>203</v>
      </c>
      <c r="B13" t="s">
        <v>147</v>
      </c>
      <c r="C13" t="s">
        <v>155</v>
      </c>
      <c r="D13" s="74"/>
    </row>
    <row r="14" spans="1:6" x14ac:dyDescent="0.3">
      <c r="A14"/>
      <c r="B14" t="s">
        <v>147</v>
      </c>
      <c r="C14" s="74" t="s">
        <v>176</v>
      </c>
    </row>
    <row r="15" spans="1:6" x14ac:dyDescent="0.3">
      <c r="A15"/>
      <c r="B15" t="s">
        <v>147</v>
      </c>
      <c r="C15" s="74" t="s">
        <v>177</v>
      </c>
    </row>
    <row r="16" spans="1:6" x14ac:dyDescent="0.3">
      <c r="B16" t="s">
        <v>147</v>
      </c>
      <c r="C16" s="74"/>
    </row>
    <row r="17" spans="1:4" x14ac:dyDescent="0.3">
      <c r="A17" s="74" t="s">
        <v>200</v>
      </c>
      <c r="B17" t="s">
        <v>178</v>
      </c>
      <c r="C17" s="74" t="s">
        <v>142</v>
      </c>
      <c r="D17" t="s">
        <v>179</v>
      </c>
    </row>
    <row r="18" spans="1:4" x14ac:dyDescent="0.3">
      <c r="A18" s="74" t="s">
        <v>200</v>
      </c>
      <c r="B18" t="s">
        <v>178</v>
      </c>
      <c r="C18" s="74" t="s">
        <v>142</v>
      </c>
      <c r="D18" s="75" t="s">
        <v>161</v>
      </c>
    </row>
    <row r="19" spans="1:4" x14ac:dyDescent="0.3">
      <c r="A19" s="74" t="s">
        <v>201</v>
      </c>
      <c r="B19" t="s">
        <v>178</v>
      </c>
      <c r="C19" s="74" t="s">
        <v>142</v>
      </c>
      <c r="D19" s="75" t="s">
        <v>162</v>
      </c>
    </row>
    <row r="20" spans="1:4" x14ac:dyDescent="0.3">
      <c r="A20" s="74" t="s">
        <v>200</v>
      </c>
      <c r="B20" t="s">
        <v>178</v>
      </c>
      <c r="C20" s="74" t="s">
        <v>142</v>
      </c>
      <c r="D20" s="75" t="s">
        <v>163</v>
      </c>
    </row>
    <row r="21" spans="1:4" x14ac:dyDescent="0.3">
      <c r="A21" s="74" t="s">
        <v>194</v>
      </c>
      <c r="B21" t="s">
        <v>178</v>
      </c>
      <c r="C21" s="75" t="s">
        <v>142</v>
      </c>
    </row>
    <row r="22" spans="1:4" x14ac:dyDescent="0.3">
      <c r="A22" s="74" t="s">
        <v>215</v>
      </c>
      <c r="B22" t="s">
        <v>178</v>
      </c>
      <c r="C22" s="76" t="s">
        <v>157</v>
      </c>
    </row>
    <row r="23" spans="1:4" x14ac:dyDescent="0.3">
      <c r="A23" s="74" t="s">
        <v>204</v>
      </c>
      <c r="B23" t="s">
        <v>178</v>
      </c>
      <c r="C23" t="s">
        <v>143</v>
      </c>
    </row>
    <row r="24" spans="1:4" x14ac:dyDescent="0.3">
      <c r="A24" s="74" t="s">
        <v>194</v>
      </c>
      <c r="B24" t="s">
        <v>178</v>
      </c>
      <c r="C24" t="s">
        <v>144</v>
      </c>
    </row>
    <row r="25" spans="1:4" x14ac:dyDescent="0.3">
      <c r="A25" s="74" t="s">
        <v>195</v>
      </c>
      <c r="B25" t="s">
        <v>178</v>
      </c>
      <c r="C25" s="75" t="s">
        <v>158</v>
      </c>
    </row>
    <row r="26" spans="1:4" x14ac:dyDescent="0.3">
      <c r="A26" s="74" t="s">
        <v>200</v>
      </c>
      <c r="B26" t="s">
        <v>178</v>
      </c>
      <c r="C26" t="s">
        <v>145</v>
      </c>
      <c r="D26" s="74" t="s">
        <v>179</v>
      </c>
    </row>
    <row r="27" spans="1:4" x14ac:dyDescent="0.3">
      <c r="A27" s="74" t="s">
        <v>200</v>
      </c>
      <c r="B27" t="s">
        <v>178</v>
      </c>
      <c r="C27" t="s">
        <v>145</v>
      </c>
      <c r="D27" s="74" t="s">
        <v>180</v>
      </c>
    </row>
    <row r="28" spans="1:4" x14ac:dyDescent="0.3">
      <c r="B28" t="s">
        <v>178</v>
      </c>
      <c r="C28" t="s">
        <v>145</v>
      </c>
      <c r="D28" s="75" t="s">
        <v>164</v>
      </c>
    </row>
    <row r="29" spans="1:4" x14ac:dyDescent="0.3">
      <c r="A29" s="74" t="s">
        <v>200</v>
      </c>
      <c r="B29" t="s">
        <v>178</v>
      </c>
      <c r="C29" t="s">
        <v>145</v>
      </c>
      <c r="D29" s="75" t="s">
        <v>199</v>
      </c>
    </row>
    <row r="30" spans="1:4" x14ac:dyDescent="0.3">
      <c r="A30" s="74" t="s">
        <v>200</v>
      </c>
      <c r="B30" t="s">
        <v>178</v>
      </c>
      <c r="C30" t="s">
        <v>145</v>
      </c>
      <c r="D30" s="75" t="s">
        <v>165</v>
      </c>
    </row>
    <row r="31" spans="1:4" x14ac:dyDescent="0.3">
      <c r="A31" s="74" t="s">
        <v>200</v>
      </c>
      <c r="B31" t="s">
        <v>178</v>
      </c>
      <c r="C31" t="s">
        <v>145</v>
      </c>
      <c r="D31" s="75" t="s">
        <v>166</v>
      </c>
    </row>
    <row r="32" spans="1:4" x14ac:dyDescent="0.3">
      <c r="A32" s="74" t="s">
        <v>194</v>
      </c>
      <c r="B32" t="s">
        <v>178</v>
      </c>
      <c r="C32" s="75" t="s">
        <v>145</v>
      </c>
      <c r="D32" s="74"/>
    </row>
    <row r="33" spans="1:6" x14ac:dyDescent="0.3">
      <c r="A33" s="74" t="s">
        <v>204</v>
      </c>
      <c r="B33" t="s">
        <v>178</v>
      </c>
      <c r="C33" t="s">
        <v>146</v>
      </c>
      <c r="D33" s="74"/>
    </row>
    <row r="34" spans="1:6" x14ac:dyDescent="0.3">
      <c r="A34" s="74" t="s">
        <v>196</v>
      </c>
      <c r="B34" t="s">
        <v>178</v>
      </c>
      <c r="C34" s="75" t="s">
        <v>159</v>
      </c>
      <c r="D34" s="74"/>
    </row>
    <row r="35" spans="1:6" x14ac:dyDescent="0.3">
      <c r="A35" s="74" t="s">
        <v>197</v>
      </c>
      <c r="B35" t="s">
        <v>178</v>
      </c>
      <c r="C35" s="75" t="s">
        <v>160</v>
      </c>
      <c r="D35" s="74"/>
    </row>
    <row r="36" spans="1:6" x14ac:dyDescent="0.3">
      <c r="A36" s="74" t="s">
        <v>194</v>
      </c>
      <c r="B36" t="s">
        <v>178</v>
      </c>
      <c r="C36" s="74" t="s">
        <v>147</v>
      </c>
    </row>
    <row r="37" spans="1:6" x14ac:dyDescent="0.3">
      <c r="A37" s="74" t="s">
        <v>204</v>
      </c>
      <c r="B37" t="s">
        <v>178</v>
      </c>
      <c r="C37" t="s">
        <v>148</v>
      </c>
    </row>
    <row r="38" spans="1:6" x14ac:dyDescent="0.3">
      <c r="A38" s="74" t="s">
        <v>198</v>
      </c>
      <c r="B38" t="s">
        <v>178</v>
      </c>
      <c r="C38" t="s">
        <v>181</v>
      </c>
      <c r="D38" t="s">
        <v>140</v>
      </c>
      <c r="E38" s="75" t="s">
        <v>157</v>
      </c>
    </row>
    <row r="39" spans="1:6" x14ac:dyDescent="0.3">
      <c r="B39" t="s">
        <v>178</v>
      </c>
      <c r="C39" t="s">
        <v>181</v>
      </c>
      <c r="D39" s="74" t="s">
        <v>140</v>
      </c>
      <c r="E39" t="s">
        <v>168</v>
      </c>
    </row>
    <row r="40" spans="1:6" x14ac:dyDescent="0.3">
      <c r="B40" t="s">
        <v>178</v>
      </c>
      <c r="C40" t="s">
        <v>181</v>
      </c>
      <c r="D40" s="74" t="s">
        <v>140</v>
      </c>
      <c r="E40" t="s">
        <v>182</v>
      </c>
      <c r="F40" s="75" t="s">
        <v>192</v>
      </c>
    </row>
    <row r="41" spans="1:6" x14ac:dyDescent="0.3">
      <c r="B41" t="s">
        <v>178</v>
      </c>
      <c r="C41" t="s">
        <v>181</v>
      </c>
      <c r="D41" t="s">
        <v>140</v>
      </c>
      <c r="E41" t="s">
        <v>182</v>
      </c>
    </row>
    <row r="42" spans="1:6" x14ac:dyDescent="0.3">
      <c r="B42" t="s">
        <v>178</v>
      </c>
      <c r="C42" t="s">
        <v>181</v>
      </c>
      <c r="D42" t="s">
        <v>140</v>
      </c>
      <c r="E42" t="s">
        <v>169</v>
      </c>
    </row>
    <row r="43" spans="1:6" x14ac:dyDescent="0.3">
      <c r="B43" t="s">
        <v>178</v>
      </c>
      <c r="C43" t="s">
        <v>181</v>
      </c>
      <c r="D43" t="s">
        <v>140</v>
      </c>
      <c r="E43" t="s">
        <v>183</v>
      </c>
      <c r="F43" s="75" t="s">
        <v>191</v>
      </c>
    </row>
    <row r="44" spans="1:6" x14ac:dyDescent="0.3">
      <c r="B44" t="s">
        <v>178</v>
      </c>
      <c r="C44" t="s">
        <v>181</v>
      </c>
      <c r="D44" s="74" t="s">
        <v>140</v>
      </c>
      <c r="E44" t="s">
        <v>183</v>
      </c>
      <c r="F44" t="s">
        <v>170</v>
      </c>
    </row>
    <row r="45" spans="1:6" x14ac:dyDescent="0.3">
      <c r="B45" t="s">
        <v>178</v>
      </c>
      <c r="C45" t="s">
        <v>181</v>
      </c>
      <c r="D45" t="s">
        <v>140</v>
      </c>
      <c r="E45" t="s">
        <v>183</v>
      </c>
      <c r="F45" s="74" t="s">
        <v>171</v>
      </c>
    </row>
    <row r="46" spans="1:6" x14ac:dyDescent="0.3">
      <c r="B46" t="s">
        <v>178</v>
      </c>
      <c r="C46" t="s">
        <v>181</v>
      </c>
      <c r="D46" t="s">
        <v>140</v>
      </c>
      <c r="E46" t="s">
        <v>183</v>
      </c>
      <c r="F46" s="74"/>
    </row>
    <row r="47" spans="1:6" x14ac:dyDescent="0.3">
      <c r="A47" s="74" t="s">
        <v>202</v>
      </c>
      <c r="B47" t="s">
        <v>178</v>
      </c>
      <c r="C47" t="s">
        <v>181</v>
      </c>
      <c r="D47" t="s">
        <v>140</v>
      </c>
    </row>
    <row r="48" spans="1:6" x14ac:dyDescent="0.3">
      <c r="B48" t="s">
        <v>178</v>
      </c>
      <c r="C48" t="s">
        <v>181</v>
      </c>
      <c r="D48" t="s">
        <v>184</v>
      </c>
    </row>
    <row r="49" spans="2:6" x14ac:dyDescent="0.3">
      <c r="B49" t="s">
        <v>178</v>
      </c>
      <c r="C49" t="s">
        <v>181</v>
      </c>
      <c r="D49" t="s">
        <v>185</v>
      </c>
      <c r="E49" t="s">
        <v>186</v>
      </c>
      <c r="F49" t="s">
        <v>173</v>
      </c>
    </row>
    <row r="50" spans="2:6" x14ac:dyDescent="0.3">
      <c r="B50" t="s">
        <v>178</v>
      </c>
      <c r="C50" t="s">
        <v>181</v>
      </c>
      <c r="D50" t="s">
        <v>185</v>
      </c>
      <c r="E50" t="s">
        <v>186</v>
      </c>
      <c r="F50" s="74"/>
    </row>
    <row r="51" spans="2:6" x14ac:dyDescent="0.3">
      <c r="B51" t="s">
        <v>178</v>
      </c>
      <c r="C51" t="s">
        <v>181</v>
      </c>
      <c r="D51" t="s">
        <v>185</v>
      </c>
      <c r="E51" t="s">
        <v>172</v>
      </c>
      <c r="F51" s="74"/>
    </row>
    <row r="52" spans="2:6" x14ac:dyDescent="0.3">
      <c r="B52" t="s">
        <v>178</v>
      </c>
      <c r="C52" t="s">
        <v>181</v>
      </c>
      <c r="D52" t="s">
        <v>185</v>
      </c>
    </row>
    <row r="53" spans="2:6" x14ac:dyDescent="0.3">
      <c r="B53" t="s">
        <v>178</v>
      </c>
      <c r="C53" t="s">
        <v>181</v>
      </c>
      <c r="D53" t="s">
        <v>187</v>
      </c>
      <c r="E53" t="s">
        <v>168</v>
      </c>
    </row>
    <row r="54" spans="2:6" x14ac:dyDescent="0.3">
      <c r="B54" t="s">
        <v>178</v>
      </c>
      <c r="C54" t="s">
        <v>181</v>
      </c>
      <c r="D54" t="s">
        <v>187</v>
      </c>
    </row>
    <row r="55" spans="2:6" x14ac:dyDescent="0.3">
      <c r="B55" t="s">
        <v>178</v>
      </c>
      <c r="C55" t="s">
        <v>181</v>
      </c>
      <c r="D55" s="75" t="s">
        <v>167</v>
      </c>
    </row>
    <row r="56" spans="2:6" x14ac:dyDescent="0.3">
      <c r="B56" t="s">
        <v>178</v>
      </c>
      <c r="C56" t="s">
        <v>181</v>
      </c>
    </row>
    <row r="57" spans="2:6" x14ac:dyDescent="0.3">
      <c r="B57" t="s">
        <v>178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F139"/>
  <sheetViews>
    <sheetView workbookViewId="0">
      <pane ySplit="6" topLeftCell="A127" activePane="bottomLeft" state="frozen"/>
      <selection pane="bottomLeft" activeCell="B129" sqref="B129"/>
    </sheetView>
  </sheetViews>
  <sheetFormatPr defaultColWidth="8.75" defaultRowHeight="16.5" x14ac:dyDescent="0.3"/>
  <cols>
    <col min="1" max="1" width="21.75" bestFit="1" customWidth="1"/>
    <col min="2" max="2" width="33.875" bestFit="1" customWidth="1"/>
    <col min="3" max="3" width="5.375" bestFit="1" customWidth="1"/>
    <col min="4" max="4" width="22" bestFit="1" customWidth="1"/>
    <col min="5" max="5" width="24.375" bestFit="1" customWidth="1"/>
    <col min="6" max="6" width="22.375" bestFit="1" customWidth="1"/>
  </cols>
  <sheetData>
    <row r="1" spans="1:6" s="80" customFormat="1" x14ac:dyDescent="0.3">
      <c r="B1" s="103" t="s">
        <v>499</v>
      </c>
      <c r="C1" s="80" t="s">
        <v>420</v>
      </c>
      <c r="D1" s="80" t="s">
        <v>434</v>
      </c>
      <c r="E1" s="80" t="s">
        <v>431</v>
      </c>
    </row>
    <row r="2" spans="1:6" s="80" customFormat="1" x14ac:dyDescent="0.3">
      <c r="B2" s="101" t="s">
        <v>500</v>
      </c>
      <c r="C2" s="80" t="s">
        <v>432</v>
      </c>
      <c r="D2" s="80" t="s">
        <v>435</v>
      </c>
      <c r="E2" s="80" t="s">
        <v>433</v>
      </c>
    </row>
    <row r="3" spans="1:6" s="80" customFormat="1" x14ac:dyDescent="0.3">
      <c r="B3" s="104" t="s">
        <v>507</v>
      </c>
      <c r="C3" s="80" t="s">
        <v>456</v>
      </c>
      <c r="D3" s="80" t="s">
        <v>457</v>
      </c>
      <c r="E3" s="80" t="s">
        <v>458</v>
      </c>
    </row>
    <row r="4" spans="1:6" s="80" customFormat="1" x14ac:dyDescent="0.3">
      <c r="B4" s="106" t="s">
        <v>540</v>
      </c>
      <c r="C4" s="80" t="s">
        <v>461</v>
      </c>
      <c r="E4" s="80" t="s">
        <v>471</v>
      </c>
    </row>
    <row r="5" spans="1:6" s="80" customFormat="1" x14ac:dyDescent="0.3"/>
    <row r="6" spans="1:6" s="80" customFormat="1" x14ac:dyDescent="0.3">
      <c r="A6" s="80" t="s">
        <v>469</v>
      </c>
      <c r="B6" s="80" t="s">
        <v>427</v>
      </c>
      <c r="C6" s="80" t="s">
        <v>470</v>
      </c>
      <c r="D6" s="80" t="s">
        <v>447</v>
      </c>
      <c r="E6" s="80" t="s">
        <v>426</v>
      </c>
      <c r="F6" s="80" t="s">
        <v>467</v>
      </c>
    </row>
    <row r="7" spans="1:6" s="80" customFormat="1" x14ac:dyDescent="0.3"/>
    <row r="8" spans="1:6" s="101" customFormat="1" x14ac:dyDescent="0.3">
      <c r="B8" s="101" t="s">
        <v>394</v>
      </c>
      <c r="D8" s="101" t="s">
        <v>395</v>
      </c>
    </row>
    <row r="10" spans="1:6" x14ac:dyDescent="0.3">
      <c r="B10" t="s">
        <v>396</v>
      </c>
      <c r="C10" t="s">
        <v>420</v>
      </c>
      <c r="D10" s="105" t="s">
        <v>159</v>
      </c>
      <c r="E10" t="s">
        <v>417</v>
      </c>
    </row>
    <row r="11" spans="1:6" x14ac:dyDescent="0.3">
      <c r="B11" t="s">
        <v>397</v>
      </c>
      <c r="C11" s="80" t="s">
        <v>419</v>
      </c>
      <c r="D11" s="105" t="s">
        <v>398</v>
      </c>
      <c r="E11" t="s">
        <v>418</v>
      </c>
    </row>
    <row r="12" spans="1:6" x14ac:dyDescent="0.3">
      <c r="B12" s="80" t="s">
        <v>399</v>
      </c>
      <c r="C12" t="s">
        <v>462</v>
      </c>
      <c r="E12" t="s">
        <v>400</v>
      </c>
      <c r="F12" s="80" t="s">
        <v>416</v>
      </c>
    </row>
    <row r="14" spans="1:6" s="80" customFormat="1" x14ac:dyDescent="0.3">
      <c r="A14" s="104" t="s">
        <v>416</v>
      </c>
      <c r="B14" s="100" t="s">
        <v>404</v>
      </c>
      <c r="C14" s="100"/>
      <c r="D14" s="100"/>
      <c r="E14" s="100"/>
    </row>
    <row r="15" spans="1:6" s="80" customFormat="1" x14ac:dyDescent="0.3">
      <c r="A15" s="104" t="s">
        <v>465</v>
      </c>
      <c r="B15" s="100" t="s">
        <v>405</v>
      </c>
      <c r="C15" s="100"/>
      <c r="D15" s="100"/>
      <c r="E15" s="100"/>
    </row>
    <row r="17" spans="2:6" s="99" customFormat="1" ht="17.25" thickBot="1" x14ac:dyDescent="0.35"/>
    <row r="18" spans="2:6" ht="17.25" thickTop="1" x14ac:dyDescent="0.3"/>
    <row r="19" spans="2:6" s="101" customFormat="1" x14ac:dyDescent="0.3">
      <c r="B19" s="101" t="s">
        <v>396</v>
      </c>
      <c r="D19" s="101" t="s">
        <v>393</v>
      </c>
    </row>
    <row r="21" spans="2:6" x14ac:dyDescent="0.3">
      <c r="B21" t="s">
        <v>421</v>
      </c>
      <c r="C21" s="80" t="s">
        <v>463</v>
      </c>
      <c r="D21" s="101" t="s">
        <v>423</v>
      </c>
      <c r="E21" t="s">
        <v>422</v>
      </c>
      <c r="F21" t="s">
        <v>468</v>
      </c>
    </row>
    <row r="22" spans="2:6" x14ac:dyDescent="0.3">
      <c r="B22" t="s">
        <v>424</v>
      </c>
      <c r="E22" t="s">
        <v>425</v>
      </c>
      <c r="F22" s="80" t="s">
        <v>416</v>
      </c>
    </row>
    <row r="23" spans="2:6" x14ac:dyDescent="0.3">
      <c r="B23" t="s">
        <v>428</v>
      </c>
      <c r="D23" s="105" t="s">
        <v>160</v>
      </c>
      <c r="E23" t="s">
        <v>417</v>
      </c>
    </row>
    <row r="24" spans="2:6" x14ac:dyDescent="0.3">
      <c r="B24" t="s">
        <v>430</v>
      </c>
      <c r="D24" s="105" t="s">
        <v>429</v>
      </c>
      <c r="E24" t="s">
        <v>417</v>
      </c>
    </row>
    <row r="25" spans="2:6" s="80" customFormat="1" x14ac:dyDescent="0.3"/>
    <row r="26" spans="2:6" s="99" customFormat="1" ht="17.25" thickBot="1" x14ac:dyDescent="0.35"/>
    <row r="27" spans="2:6" ht="17.25" thickTop="1" x14ac:dyDescent="0.3"/>
    <row r="28" spans="2:6" s="101" customFormat="1" x14ac:dyDescent="0.3">
      <c r="B28" s="101" t="s">
        <v>436</v>
      </c>
      <c r="D28" s="101" t="s">
        <v>160</v>
      </c>
    </row>
    <row r="30" spans="2:6" s="80" customFormat="1" x14ac:dyDescent="0.3">
      <c r="B30" s="80" t="s">
        <v>454</v>
      </c>
      <c r="C30" s="80" t="s">
        <v>463</v>
      </c>
      <c r="D30" s="80" t="s">
        <v>453</v>
      </c>
    </row>
    <row r="31" spans="2:6" s="80" customFormat="1" x14ac:dyDescent="0.3"/>
    <row r="32" spans="2:6" x14ac:dyDescent="0.3">
      <c r="B32" t="s">
        <v>437</v>
      </c>
      <c r="C32" t="s">
        <v>455</v>
      </c>
      <c r="D32" s="103" t="s">
        <v>445</v>
      </c>
    </row>
    <row r="33" spans="1:6" x14ac:dyDescent="0.3">
      <c r="B33" t="s">
        <v>438</v>
      </c>
      <c r="C33" s="80" t="s">
        <v>455</v>
      </c>
      <c r="D33" s="103" t="s">
        <v>446</v>
      </c>
    </row>
    <row r="34" spans="1:6" x14ac:dyDescent="0.3">
      <c r="A34" t="s">
        <v>511</v>
      </c>
      <c r="B34" t="s">
        <v>496</v>
      </c>
      <c r="C34" s="80" t="s">
        <v>466</v>
      </c>
      <c r="D34" s="105" t="s">
        <v>498</v>
      </c>
      <c r="E34" t="s">
        <v>460</v>
      </c>
      <c r="F34" s="80" t="s">
        <v>414</v>
      </c>
    </row>
    <row r="35" spans="1:6" x14ac:dyDescent="0.3">
      <c r="A35" t="s">
        <v>512</v>
      </c>
      <c r="B35" t="s">
        <v>501</v>
      </c>
      <c r="C35" s="80" t="s">
        <v>455</v>
      </c>
      <c r="D35" s="80" t="s">
        <v>459</v>
      </c>
    </row>
    <row r="36" spans="1:6" x14ac:dyDescent="0.3">
      <c r="A36" t="s">
        <v>448</v>
      </c>
      <c r="B36" t="s">
        <v>440</v>
      </c>
      <c r="C36" s="80" t="s">
        <v>455</v>
      </c>
      <c r="D36" t="s">
        <v>459</v>
      </c>
    </row>
    <row r="37" spans="1:6" x14ac:dyDescent="0.3">
      <c r="A37" t="s">
        <v>449</v>
      </c>
      <c r="B37" t="s">
        <v>441</v>
      </c>
      <c r="C37" s="80" t="s">
        <v>455</v>
      </c>
      <c r="D37" t="s">
        <v>459</v>
      </c>
    </row>
    <row r="38" spans="1:6" x14ac:dyDescent="0.3">
      <c r="A38" t="s">
        <v>450</v>
      </c>
      <c r="B38" t="s">
        <v>442</v>
      </c>
      <c r="C38" s="80" t="s">
        <v>455</v>
      </c>
      <c r="D38" t="s">
        <v>459</v>
      </c>
    </row>
    <row r="39" spans="1:6" x14ac:dyDescent="0.3">
      <c r="A39" t="s">
        <v>451</v>
      </c>
      <c r="B39" t="s">
        <v>443</v>
      </c>
      <c r="C39" s="80" t="s">
        <v>455</v>
      </c>
      <c r="D39" t="s">
        <v>459</v>
      </c>
    </row>
    <row r="40" spans="1:6" s="80" customFormat="1" x14ac:dyDescent="0.3">
      <c r="A40" s="80" t="s">
        <v>533</v>
      </c>
      <c r="B40" s="80" t="s">
        <v>534</v>
      </c>
      <c r="C40" s="80" t="s">
        <v>455</v>
      </c>
      <c r="D40" s="107" t="s">
        <v>535</v>
      </c>
    </row>
    <row r="41" spans="1:6" x14ac:dyDescent="0.3">
      <c r="A41" t="s">
        <v>508</v>
      </c>
      <c r="B41" t="s">
        <v>439</v>
      </c>
      <c r="C41" s="80" t="s">
        <v>455</v>
      </c>
      <c r="D41" s="101" t="s">
        <v>541</v>
      </c>
      <c r="F41" s="105" t="s">
        <v>542</v>
      </c>
    </row>
    <row r="42" spans="1:6" x14ac:dyDescent="0.3">
      <c r="A42" t="s">
        <v>510</v>
      </c>
      <c r="B42" t="s">
        <v>444</v>
      </c>
      <c r="C42" s="80" t="s">
        <v>455</v>
      </c>
      <c r="D42" s="103" t="s">
        <v>452</v>
      </c>
    </row>
    <row r="43" spans="1:6" s="80" customFormat="1" x14ac:dyDescent="0.3"/>
    <row r="44" spans="1:6" s="99" customFormat="1" ht="17.25" thickBot="1" x14ac:dyDescent="0.35"/>
    <row r="45" spans="1:6" ht="17.25" thickTop="1" x14ac:dyDescent="0.3"/>
    <row r="46" spans="1:6" s="101" customFormat="1" x14ac:dyDescent="0.3">
      <c r="B46" s="101" t="s">
        <v>472</v>
      </c>
      <c r="D46" s="101" t="s">
        <v>429</v>
      </c>
    </row>
    <row r="48" spans="1:6" s="80" customFormat="1" x14ac:dyDescent="0.3">
      <c r="B48" s="80" t="s">
        <v>495</v>
      </c>
    </row>
    <row r="49" spans="1:6" s="80" customFormat="1" x14ac:dyDescent="0.3"/>
    <row r="50" spans="1:6" s="99" customFormat="1" ht="17.25" thickBot="1" x14ac:dyDescent="0.35"/>
    <row r="51" spans="1:6" ht="17.25" thickTop="1" x14ac:dyDescent="0.3"/>
    <row r="52" spans="1:6" s="101" customFormat="1" x14ac:dyDescent="0.3">
      <c r="B52" s="101" t="s">
        <v>473</v>
      </c>
      <c r="D52" s="101" t="s">
        <v>497</v>
      </c>
    </row>
    <row r="54" spans="1:6" x14ac:dyDescent="0.3">
      <c r="B54" t="s">
        <v>474</v>
      </c>
      <c r="C54" s="80" t="s">
        <v>420</v>
      </c>
      <c r="D54" s="80" t="s">
        <v>475</v>
      </c>
      <c r="E54" s="80" t="s">
        <v>476</v>
      </c>
      <c r="F54" s="80" t="s">
        <v>477</v>
      </c>
    </row>
    <row r="56" spans="1:6" x14ac:dyDescent="0.3">
      <c r="A56" s="80" t="s">
        <v>478</v>
      </c>
      <c r="B56" t="s">
        <v>479</v>
      </c>
      <c r="C56" s="80" t="s">
        <v>461</v>
      </c>
      <c r="D56" s="102" t="s">
        <v>481</v>
      </c>
      <c r="E56" s="80" t="s">
        <v>480</v>
      </c>
      <c r="F56" s="80" t="s">
        <v>464</v>
      </c>
    </row>
    <row r="57" spans="1:6" x14ac:dyDescent="0.3">
      <c r="A57" s="80" t="s">
        <v>415</v>
      </c>
      <c r="B57" t="s">
        <v>482</v>
      </c>
    </row>
    <row r="58" spans="1:6" x14ac:dyDescent="0.3">
      <c r="A58" t="s">
        <v>483</v>
      </c>
      <c r="B58" t="s">
        <v>484</v>
      </c>
    </row>
    <row r="59" spans="1:6" x14ac:dyDescent="0.3">
      <c r="A59" s="80" t="s">
        <v>485</v>
      </c>
      <c r="B59" t="s">
        <v>487</v>
      </c>
    </row>
    <row r="60" spans="1:6" x14ac:dyDescent="0.3">
      <c r="A60" s="80" t="s">
        <v>486</v>
      </c>
      <c r="B60" t="s">
        <v>488</v>
      </c>
    </row>
    <row r="61" spans="1:6" s="80" customFormat="1" x14ac:dyDescent="0.3"/>
    <row r="62" spans="1:6" s="99" customFormat="1" ht="17.25" thickBot="1" x14ac:dyDescent="0.35"/>
    <row r="63" spans="1:6" ht="17.25" thickTop="1" x14ac:dyDescent="0.3"/>
    <row r="64" spans="1:6" s="101" customFormat="1" x14ac:dyDescent="0.3">
      <c r="B64" s="101" t="s">
        <v>490</v>
      </c>
      <c r="D64" s="101" t="s">
        <v>489</v>
      </c>
    </row>
    <row r="66" spans="1:6" x14ac:dyDescent="0.3">
      <c r="B66" t="s">
        <v>491</v>
      </c>
      <c r="D66" s="80" t="s">
        <v>453</v>
      </c>
    </row>
    <row r="67" spans="1:6" x14ac:dyDescent="0.3">
      <c r="B67" t="s">
        <v>494</v>
      </c>
      <c r="D67" s="80" t="s">
        <v>516</v>
      </c>
    </row>
    <row r="68" spans="1:6" s="80" customFormat="1" x14ac:dyDescent="0.3">
      <c r="B68" t="s">
        <v>492</v>
      </c>
      <c r="E68" t="s">
        <v>401</v>
      </c>
      <c r="F68" s="80" t="s">
        <v>414</v>
      </c>
    </row>
    <row r="69" spans="1:6" x14ac:dyDescent="0.3">
      <c r="B69" t="s">
        <v>493</v>
      </c>
      <c r="E69" s="80" t="s">
        <v>403</v>
      </c>
    </row>
    <row r="70" spans="1:6" s="80" customFormat="1" x14ac:dyDescent="0.3"/>
    <row r="71" spans="1:6" s="99" customFormat="1" ht="17.25" thickBot="1" x14ac:dyDescent="0.35"/>
    <row r="72" spans="1:6" ht="17.25" thickTop="1" x14ac:dyDescent="0.3"/>
    <row r="73" spans="1:6" s="101" customFormat="1" x14ac:dyDescent="0.3">
      <c r="B73" s="101" t="s">
        <v>503</v>
      </c>
      <c r="D73" s="101" t="s">
        <v>504</v>
      </c>
    </row>
    <row r="75" spans="1:6" x14ac:dyDescent="0.3">
      <c r="B75" t="s">
        <v>505</v>
      </c>
      <c r="C75" t="s">
        <v>463</v>
      </c>
      <c r="E75" t="s">
        <v>401</v>
      </c>
    </row>
    <row r="76" spans="1:6" x14ac:dyDescent="0.3">
      <c r="A76" s="104" t="s">
        <v>508</v>
      </c>
      <c r="B76" t="s">
        <v>528</v>
      </c>
    </row>
    <row r="77" spans="1:6" x14ac:dyDescent="0.3">
      <c r="A77" s="104" t="s">
        <v>509</v>
      </c>
      <c r="B77" t="s">
        <v>529</v>
      </c>
    </row>
    <row r="79" spans="1:6" x14ac:dyDescent="0.3">
      <c r="B79" t="s">
        <v>506</v>
      </c>
      <c r="C79" s="80" t="s">
        <v>463</v>
      </c>
      <c r="E79" s="80" t="s">
        <v>402</v>
      </c>
    </row>
    <row r="80" spans="1:6" x14ac:dyDescent="0.3">
      <c r="A80" s="104" t="s">
        <v>509</v>
      </c>
      <c r="B80" s="80" t="s">
        <v>529</v>
      </c>
    </row>
    <row r="81" spans="1:5" x14ac:dyDescent="0.3">
      <c r="A81" s="104" t="s">
        <v>508</v>
      </c>
      <c r="B81" s="80" t="s">
        <v>528</v>
      </c>
    </row>
    <row r="83" spans="1:5" s="99" customFormat="1" ht="17.25" thickBot="1" x14ac:dyDescent="0.35"/>
    <row r="84" spans="1:5" s="80" customFormat="1" ht="17.25" thickTop="1" x14ac:dyDescent="0.3"/>
    <row r="85" spans="1:5" s="101" customFormat="1" x14ac:dyDescent="0.3">
      <c r="B85" s="101" t="s">
        <v>543</v>
      </c>
      <c r="C85" s="101" t="s">
        <v>455</v>
      </c>
      <c r="D85" s="101" t="s">
        <v>542</v>
      </c>
    </row>
    <row r="86" spans="1:5" s="80" customFormat="1" x14ac:dyDescent="0.3"/>
    <row r="87" spans="1:5" s="80" customFormat="1" x14ac:dyDescent="0.3">
      <c r="B87" s="80" t="s">
        <v>545</v>
      </c>
      <c r="E87" s="80" t="s">
        <v>401</v>
      </c>
    </row>
    <row r="88" spans="1:5" s="80" customFormat="1" x14ac:dyDescent="0.3">
      <c r="B88" s="80" t="s">
        <v>544</v>
      </c>
      <c r="E88" s="80" t="s">
        <v>403</v>
      </c>
    </row>
    <row r="89" spans="1:5" s="80" customFormat="1" x14ac:dyDescent="0.3"/>
    <row r="90" spans="1:5" s="99" customFormat="1" ht="17.25" thickBot="1" x14ac:dyDescent="0.35"/>
    <row r="91" spans="1:5" ht="17.25" thickTop="1" x14ac:dyDescent="0.3"/>
    <row r="92" spans="1:5" s="103" customFormat="1" x14ac:dyDescent="0.3">
      <c r="B92" s="103" t="s">
        <v>522</v>
      </c>
      <c r="D92" s="103" t="s">
        <v>513</v>
      </c>
    </row>
    <row r="93" spans="1:5" s="80" customFormat="1" x14ac:dyDescent="0.3"/>
    <row r="94" spans="1:5" s="80" customFormat="1" x14ac:dyDescent="0.3">
      <c r="B94" s="80" t="s">
        <v>523</v>
      </c>
    </row>
    <row r="95" spans="1:5" s="80" customFormat="1" x14ac:dyDescent="0.3">
      <c r="B95" s="80" t="s">
        <v>524</v>
      </c>
    </row>
    <row r="96" spans="1:5" s="80" customFormat="1" x14ac:dyDescent="0.3">
      <c r="B96" s="80" t="s">
        <v>519</v>
      </c>
    </row>
    <row r="97" spans="2:4" s="80" customFormat="1" x14ac:dyDescent="0.3">
      <c r="B97" s="80" t="s">
        <v>520</v>
      </c>
    </row>
    <row r="98" spans="2:4" s="80" customFormat="1" x14ac:dyDescent="0.3">
      <c r="B98" s="80" t="s">
        <v>518</v>
      </c>
    </row>
    <row r="99" spans="2:4" s="80" customFormat="1" x14ac:dyDescent="0.3">
      <c r="B99" s="80" t="s">
        <v>517</v>
      </c>
    </row>
    <row r="100" spans="2:4" s="80" customFormat="1" x14ac:dyDescent="0.3"/>
    <row r="101" spans="2:4" s="80" customFormat="1" x14ac:dyDescent="0.3">
      <c r="B101" s="80" t="s">
        <v>527</v>
      </c>
      <c r="D101" s="103"/>
    </row>
    <row r="102" spans="2:4" s="80" customFormat="1" x14ac:dyDescent="0.3"/>
    <row r="103" spans="2:4" s="99" customFormat="1" ht="17.25" thickBot="1" x14ac:dyDescent="0.35"/>
    <row r="104" spans="2:4" s="80" customFormat="1" ht="17.25" thickTop="1" x14ac:dyDescent="0.3"/>
    <row r="105" spans="2:4" s="103" customFormat="1" x14ac:dyDescent="0.3">
      <c r="B105" s="103" t="s">
        <v>525</v>
      </c>
      <c r="D105" s="103" t="s">
        <v>513</v>
      </c>
    </row>
    <row r="106" spans="2:4" s="80" customFormat="1" x14ac:dyDescent="0.3"/>
    <row r="107" spans="2:4" s="80" customFormat="1" x14ac:dyDescent="0.3">
      <c r="B107" s="80" t="s">
        <v>523</v>
      </c>
    </row>
    <row r="108" spans="2:4" s="80" customFormat="1" x14ac:dyDescent="0.3">
      <c r="B108" s="80" t="s">
        <v>524</v>
      </c>
    </row>
    <row r="109" spans="2:4" s="80" customFormat="1" x14ac:dyDescent="0.3">
      <c r="B109" s="80" t="s">
        <v>518</v>
      </c>
    </row>
    <row r="110" spans="2:4" s="80" customFormat="1" x14ac:dyDescent="0.3">
      <c r="B110" s="80" t="s">
        <v>517</v>
      </c>
    </row>
    <row r="111" spans="2:4" s="80" customFormat="1" x14ac:dyDescent="0.3">
      <c r="B111" s="80" t="s">
        <v>521</v>
      </c>
    </row>
    <row r="112" spans="2:4" s="80" customFormat="1" x14ac:dyDescent="0.3">
      <c r="B112" s="80" t="s">
        <v>515</v>
      </c>
      <c r="D112" s="103"/>
    </row>
    <row r="114" spans="2:4" s="80" customFormat="1" x14ac:dyDescent="0.3">
      <c r="B114" s="80" t="s">
        <v>526</v>
      </c>
      <c r="D114" s="103"/>
    </row>
    <row r="115" spans="2:4" s="99" customFormat="1" ht="17.25" thickBot="1" x14ac:dyDescent="0.35"/>
    <row r="116" spans="2:4" ht="17.25" thickTop="1" x14ac:dyDescent="0.3"/>
    <row r="117" spans="2:4" s="103" customFormat="1" x14ac:dyDescent="0.3">
      <c r="B117" s="103" t="s">
        <v>515</v>
      </c>
      <c r="D117" s="103" t="s">
        <v>513</v>
      </c>
    </row>
    <row r="118" spans="2:4" s="80" customFormat="1" x14ac:dyDescent="0.3"/>
    <row r="119" spans="2:4" s="80" customFormat="1" x14ac:dyDescent="0.3">
      <c r="B119" s="80" t="s">
        <v>532</v>
      </c>
    </row>
    <row r="120" spans="2:4" s="80" customFormat="1" x14ac:dyDescent="0.3"/>
    <row r="121" spans="2:4" s="80" customFormat="1" x14ac:dyDescent="0.3">
      <c r="B121" s="80" t="s">
        <v>530</v>
      </c>
    </row>
    <row r="122" spans="2:4" s="80" customFormat="1" x14ac:dyDescent="0.3">
      <c r="B122" s="80" t="s">
        <v>531</v>
      </c>
    </row>
    <row r="123" spans="2:4" s="80" customFormat="1" x14ac:dyDescent="0.3"/>
    <row r="124" spans="2:4" s="99" customFormat="1" ht="17.25" thickBot="1" x14ac:dyDescent="0.35"/>
    <row r="125" spans="2:4" s="80" customFormat="1" ht="17.25" thickTop="1" x14ac:dyDescent="0.3"/>
    <row r="126" spans="2:4" s="103" customFormat="1" x14ac:dyDescent="0.3">
      <c r="B126" s="103" t="s">
        <v>514</v>
      </c>
      <c r="D126" s="103" t="s">
        <v>513</v>
      </c>
    </row>
    <row r="127" spans="2:4" s="80" customFormat="1" x14ac:dyDescent="0.3"/>
    <row r="128" spans="2:4" s="80" customFormat="1" x14ac:dyDescent="0.3">
      <c r="B128" s="80" t="s">
        <v>440</v>
      </c>
    </row>
    <row r="129" spans="2:2" s="80" customFormat="1" x14ac:dyDescent="0.3">
      <c r="B129" s="80" t="s">
        <v>441</v>
      </c>
    </row>
    <row r="130" spans="2:2" s="80" customFormat="1" x14ac:dyDescent="0.3">
      <c r="B130" s="80" t="s">
        <v>442</v>
      </c>
    </row>
    <row r="131" spans="2:2" s="80" customFormat="1" x14ac:dyDescent="0.3">
      <c r="B131" s="80" t="s">
        <v>443</v>
      </c>
    </row>
    <row r="132" spans="2:2" s="80" customFormat="1" x14ac:dyDescent="0.3">
      <c r="B132" s="80" t="s">
        <v>537</v>
      </c>
    </row>
    <row r="133" spans="2:2" s="80" customFormat="1" x14ac:dyDescent="0.3"/>
    <row r="134" spans="2:2" s="99" customFormat="1" ht="17.25" thickBot="1" x14ac:dyDescent="0.35"/>
    <row r="135" spans="2:2" ht="17.25" thickTop="1" x14ac:dyDescent="0.3"/>
    <row r="136" spans="2:2" s="106" customFormat="1" x14ac:dyDescent="0.3">
      <c r="B136" s="106" t="s">
        <v>536</v>
      </c>
    </row>
    <row r="138" spans="2:2" x14ac:dyDescent="0.3">
      <c r="B138" t="s">
        <v>538</v>
      </c>
    </row>
    <row r="139" spans="2:2" x14ac:dyDescent="0.3">
      <c r="B139" t="s">
        <v>539</v>
      </c>
    </row>
  </sheetData>
  <phoneticPr fontId="1" type="noConversion"/>
  <hyperlinks>
    <hyperlink ref="D56" location="testUserLoginResult.jsp" display="testUserLogin.ac"/>
    <hyperlink ref="D10" location="nav.jsp" display="nav.jsp"/>
    <hyperlink ref="D11" location="UserLoginForm.jsp" display="UserLoginForm.jsp"/>
    <hyperlink ref="D23" location="nav_menu.jsp" display="nav_menu.jsp"/>
    <hyperlink ref="D24" location="nav_menu_side.jsp" display="nav_menu_side.jsp"/>
    <hyperlink ref="D34" location="UserLoginForm.jsp" display="#,UserLoginForm.jsp"/>
    <hyperlink ref="F41" location="test_testUserLogout.jsp." display="test/testUserLogout.jsp."/>
    <hyperlink ref="D40" location="사용_내역" display="#?사용 내역"/>
  </hyperlinks>
  <pageMargins left="0.7" right="0.7" top="0.75" bottom="0.75" header="0.3" footer="0.3"/>
  <pageSetup paperSize="9" orientation="portrait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S44"/>
  <sheetViews>
    <sheetView workbookViewId="0">
      <selection activeCell="G24" sqref="G24"/>
    </sheetView>
  </sheetViews>
  <sheetFormatPr defaultRowHeight="16.5" x14ac:dyDescent="0.3"/>
  <cols>
    <col min="1" max="1" width="7.125" style="1" bestFit="1" customWidth="1"/>
    <col min="2" max="2" width="17.875" style="1" bestFit="1" customWidth="1"/>
    <col min="3" max="3" width="11.125" style="1" bestFit="1" customWidth="1"/>
    <col min="4" max="4" width="7.125" style="1" bestFit="1" customWidth="1"/>
    <col min="5" max="5" width="3.5" style="2" bestFit="1" customWidth="1"/>
    <col min="6" max="6" width="3.5" style="3" bestFit="1" customWidth="1"/>
    <col min="7" max="7" width="4" style="3" bestFit="1" customWidth="1"/>
    <col min="8" max="9" width="3.5" style="3" bestFit="1" customWidth="1"/>
    <col min="10" max="10" width="3.5" style="43" bestFit="1" customWidth="1"/>
    <col min="11" max="11" width="3.5" style="44" bestFit="1" customWidth="1"/>
    <col min="12" max="12" width="3.5" style="45" bestFit="1" customWidth="1"/>
    <col min="13" max="13" width="3.5" style="44" bestFit="1" customWidth="1"/>
    <col min="14" max="16" width="3.5" style="3" bestFit="1" customWidth="1"/>
    <col min="17" max="17" width="3.5" style="43" bestFit="1" customWidth="1"/>
    <col min="18" max="18" width="3.5" style="44" bestFit="1" customWidth="1"/>
    <col min="19" max="23" width="3.5" style="3" bestFit="1" customWidth="1"/>
    <col min="24" max="24" width="3.5" style="43" bestFit="1" customWidth="1"/>
    <col min="25" max="25" width="3.5" style="44" bestFit="1" customWidth="1"/>
    <col min="26" max="30" width="3.5" style="3" bestFit="1" customWidth="1"/>
    <col min="31" max="31" width="3.5" style="43" bestFit="1" customWidth="1"/>
    <col min="32" max="32" width="3.5" style="44" bestFit="1" customWidth="1"/>
    <col min="33" max="37" width="3.5" style="3" bestFit="1" customWidth="1"/>
    <col min="38" max="38" width="3.5" style="43" bestFit="1" customWidth="1"/>
    <col min="39" max="39" width="3.5" style="44" bestFit="1" customWidth="1"/>
    <col min="40" max="40" width="3.375" style="1" customWidth="1"/>
    <col min="41" max="41" width="9" style="10" bestFit="1" customWidth="1"/>
    <col min="42" max="42" width="11.125" style="60" bestFit="1" customWidth="1"/>
    <col min="43" max="43" width="2.625" style="60" customWidth="1"/>
    <col min="44" max="44" width="13" style="10" bestFit="1" customWidth="1"/>
    <col min="45" max="45" width="4.125" style="10" bestFit="1" customWidth="1"/>
    <col min="46" max="16384" width="9" style="10"/>
  </cols>
  <sheetData>
    <row r="1" spans="1:45" x14ac:dyDescent="0.3">
      <c r="A1" s="26" t="s">
        <v>35</v>
      </c>
      <c r="B1" s="51" t="s">
        <v>37</v>
      </c>
      <c r="C1" s="50">
        <f ca="1">TODAY()</f>
        <v>42303</v>
      </c>
      <c r="D1" s="7"/>
      <c r="E1" s="112">
        <v>9</v>
      </c>
      <c r="F1" s="113"/>
      <c r="G1" s="113"/>
      <c r="H1" s="113"/>
      <c r="I1" s="113"/>
      <c r="J1" s="113"/>
      <c r="K1" s="113"/>
      <c r="L1" s="113"/>
      <c r="M1" s="113"/>
      <c r="N1" s="113"/>
      <c r="O1" s="112">
        <v>10</v>
      </c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7"/>
    </row>
    <row r="2" spans="1:45" x14ac:dyDescent="0.3">
      <c r="A2" s="4" t="s">
        <v>34</v>
      </c>
      <c r="B2" s="3" t="str">
        <f>AR8</f>
        <v>남은작업일수</v>
      </c>
      <c r="C2" s="73">
        <f ca="1">AS8</f>
        <v>-3</v>
      </c>
      <c r="D2" s="3"/>
      <c r="E2" s="112">
        <v>1</v>
      </c>
      <c r="F2" s="113"/>
      <c r="G2" s="113"/>
      <c r="H2" s="113"/>
      <c r="I2" s="113"/>
      <c r="J2" s="113"/>
      <c r="K2" s="114"/>
      <c r="L2" s="112">
        <v>2</v>
      </c>
      <c r="M2" s="113"/>
      <c r="N2" s="113"/>
      <c r="O2" s="113"/>
      <c r="P2" s="113"/>
      <c r="Q2" s="113"/>
      <c r="R2" s="114"/>
      <c r="S2" s="112">
        <v>3</v>
      </c>
      <c r="T2" s="113"/>
      <c r="U2" s="113"/>
      <c r="V2" s="113"/>
      <c r="W2" s="113"/>
      <c r="X2" s="113"/>
      <c r="Y2" s="114"/>
      <c r="Z2" s="112">
        <v>4</v>
      </c>
      <c r="AA2" s="113"/>
      <c r="AB2" s="113"/>
      <c r="AC2" s="113"/>
      <c r="AD2" s="113"/>
      <c r="AE2" s="113"/>
      <c r="AF2" s="114"/>
      <c r="AG2" s="112">
        <v>5</v>
      </c>
      <c r="AH2" s="113"/>
      <c r="AI2" s="113"/>
      <c r="AJ2" s="113"/>
      <c r="AK2" s="113"/>
      <c r="AL2" s="113"/>
      <c r="AM2" s="114"/>
      <c r="AN2" s="3"/>
      <c r="AO2" s="10" t="s">
        <v>36</v>
      </c>
      <c r="AP2" s="50">
        <f ca="1">TODAY()</f>
        <v>42303</v>
      </c>
      <c r="AR2" s="10" t="s">
        <v>42</v>
      </c>
      <c r="AS2" s="10">
        <f>COUNT(AP8:AP15)</f>
        <v>8</v>
      </c>
    </row>
    <row r="3" spans="1:45" x14ac:dyDescent="0.3">
      <c r="A3" s="3"/>
      <c r="B3" s="3"/>
      <c r="C3" s="49"/>
      <c r="D3" s="3"/>
      <c r="E3" s="6" t="s">
        <v>12</v>
      </c>
      <c r="F3" s="5" t="s">
        <v>10</v>
      </c>
      <c r="G3" s="5" t="s">
        <v>9</v>
      </c>
      <c r="H3" s="5" t="s">
        <v>8</v>
      </c>
      <c r="I3" s="5" t="s">
        <v>7</v>
      </c>
      <c r="J3" s="35" t="s">
        <v>6</v>
      </c>
      <c r="K3" s="36" t="s">
        <v>5</v>
      </c>
      <c r="L3" s="37" t="s">
        <v>11</v>
      </c>
      <c r="M3" s="38" t="s">
        <v>10</v>
      </c>
      <c r="N3" s="5" t="s">
        <v>9</v>
      </c>
      <c r="O3" s="5" t="s">
        <v>8</v>
      </c>
      <c r="P3" s="5" t="s">
        <v>7</v>
      </c>
      <c r="Q3" s="35" t="s">
        <v>6</v>
      </c>
      <c r="R3" s="38" t="s">
        <v>5</v>
      </c>
      <c r="S3" s="5" t="s">
        <v>11</v>
      </c>
      <c r="T3" s="5" t="s">
        <v>10</v>
      </c>
      <c r="U3" s="5" t="s">
        <v>9</v>
      </c>
      <c r="V3" s="5" t="s">
        <v>8</v>
      </c>
      <c r="W3" s="5" t="s">
        <v>7</v>
      </c>
      <c r="X3" s="35" t="s">
        <v>6</v>
      </c>
      <c r="Y3" s="38" t="s">
        <v>5</v>
      </c>
      <c r="Z3" s="5" t="s">
        <v>11</v>
      </c>
      <c r="AA3" s="5" t="s">
        <v>10</v>
      </c>
      <c r="AB3" s="5" t="s">
        <v>9</v>
      </c>
      <c r="AC3" s="5" t="s">
        <v>8</v>
      </c>
      <c r="AD3" s="5" t="s">
        <v>7</v>
      </c>
      <c r="AE3" s="35" t="s">
        <v>6</v>
      </c>
      <c r="AF3" s="38" t="s">
        <v>5</v>
      </c>
      <c r="AG3" s="72" t="s">
        <v>11</v>
      </c>
      <c r="AH3" s="72" t="s">
        <v>10</v>
      </c>
      <c r="AI3" s="72" t="s">
        <v>9</v>
      </c>
      <c r="AJ3" s="72" t="s">
        <v>8</v>
      </c>
      <c r="AK3" s="72" t="s">
        <v>7</v>
      </c>
      <c r="AL3" s="35" t="s">
        <v>6</v>
      </c>
      <c r="AM3" s="38" t="s">
        <v>5</v>
      </c>
      <c r="AN3" s="3"/>
      <c r="AO3" s="10" t="s">
        <v>38</v>
      </c>
      <c r="AP3" s="60">
        <v>42268</v>
      </c>
      <c r="AR3" s="10" t="s">
        <v>40</v>
      </c>
      <c r="AS3" s="57">
        <f>AP5-AP3+1</f>
        <v>33</v>
      </c>
    </row>
    <row r="4" spans="1:45" ht="17.25" thickBot="1" x14ac:dyDescent="0.35">
      <c r="A4" s="30" t="s">
        <v>4</v>
      </c>
      <c r="B4" s="31" t="s">
        <v>3</v>
      </c>
      <c r="C4" s="31" t="s">
        <v>26</v>
      </c>
      <c r="D4" s="32" t="s">
        <v>2</v>
      </c>
      <c r="E4" s="33">
        <v>42268</v>
      </c>
      <c r="F4" s="33">
        <v>42269</v>
      </c>
      <c r="G4" s="33">
        <v>42270</v>
      </c>
      <c r="H4" s="33">
        <v>42271</v>
      </c>
      <c r="I4" s="33">
        <v>42272</v>
      </c>
      <c r="J4" s="39">
        <v>42273</v>
      </c>
      <c r="K4" s="40">
        <v>42274</v>
      </c>
      <c r="L4" s="41">
        <v>42275</v>
      </c>
      <c r="M4" s="42">
        <v>42276</v>
      </c>
      <c r="N4" s="33">
        <v>42277</v>
      </c>
      <c r="O4" s="33">
        <v>42278</v>
      </c>
      <c r="P4" s="33">
        <v>42279</v>
      </c>
      <c r="Q4" s="39">
        <v>42280</v>
      </c>
      <c r="R4" s="40">
        <v>42281</v>
      </c>
      <c r="S4" s="33">
        <v>42282</v>
      </c>
      <c r="T4" s="33">
        <v>42283</v>
      </c>
      <c r="U4" s="33">
        <v>42284</v>
      </c>
      <c r="V4" s="33">
        <v>42285</v>
      </c>
      <c r="W4" s="33">
        <v>42286</v>
      </c>
      <c r="X4" s="39">
        <v>42287</v>
      </c>
      <c r="Y4" s="40">
        <v>42288</v>
      </c>
      <c r="Z4" s="33">
        <v>42289</v>
      </c>
      <c r="AA4" s="33">
        <v>42290</v>
      </c>
      <c r="AB4" s="33">
        <v>42291</v>
      </c>
      <c r="AC4" s="33">
        <v>42292</v>
      </c>
      <c r="AD4" s="33">
        <v>42293</v>
      </c>
      <c r="AE4" s="39">
        <v>42294</v>
      </c>
      <c r="AF4" s="40">
        <v>42295</v>
      </c>
      <c r="AG4" s="33">
        <v>42296</v>
      </c>
      <c r="AH4" s="33">
        <v>42297</v>
      </c>
      <c r="AI4" s="33">
        <v>42298</v>
      </c>
      <c r="AJ4" s="33">
        <v>42299</v>
      </c>
      <c r="AK4" s="33">
        <v>42300</v>
      </c>
      <c r="AL4" s="39">
        <v>42301</v>
      </c>
      <c r="AM4" s="40">
        <v>42302</v>
      </c>
      <c r="AN4" s="34"/>
      <c r="AO4" s="10" t="s">
        <v>39</v>
      </c>
      <c r="AP4" s="60">
        <f>WORKDAY(AP3,17,AP8:AP15)</f>
        <v>42293</v>
      </c>
      <c r="AR4" s="10" t="s">
        <v>41</v>
      </c>
      <c r="AS4" s="58">
        <f ca="1">AS3-AS7</f>
        <v>33</v>
      </c>
    </row>
    <row r="5" spans="1:45" ht="17.25" thickTop="1" x14ac:dyDescent="0.3">
      <c r="A5" s="3"/>
      <c r="B5" s="3"/>
      <c r="C5" s="3"/>
      <c r="D5" s="3"/>
      <c r="E5" s="52"/>
      <c r="F5" s="52"/>
      <c r="G5" s="52"/>
      <c r="H5" s="52"/>
      <c r="I5" s="52"/>
      <c r="J5" s="53"/>
      <c r="K5" s="54"/>
      <c r="L5" s="55"/>
      <c r="M5" s="56"/>
      <c r="N5" s="52"/>
      <c r="O5" s="52"/>
      <c r="P5" s="52"/>
      <c r="Q5" s="53"/>
      <c r="R5" s="54"/>
      <c r="S5" s="52"/>
      <c r="T5" s="52"/>
      <c r="U5" s="52"/>
      <c r="V5" s="52"/>
      <c r="W5" s="52"/>
      <c r="X5" s="53"/>
      <c r="Y5" s="54"/>
      <c r="Z5" s="52"/>
      <c r="AA5" s="52"/>
      <c r="AB5" s="52"/>
      <c r="AC5" s="52"/>
      <c r="AD5" s="52"/>
      <c r="AE5" s="53"/>
      <c r="AF5" s="54"/>
      <c r="AG5" s="52"/>
      <c r="AH5" s="52"/>
      <c r="AI5" s="52"/>
      <c r="AJ5" s="52"/>
      <c r="AK5" s="52"/>
      <c r="AL5" s="53"/>
      <c r="AM5" s="54"/>
      <c r="AN5" s="3"/>
      <c r="AO5" s="10" t="s">
        <v>39</v>
      </c>
      <c r="AP5" s="60">
        <v>42300</v>
      </c>
    </row>
    <row r="6" spans="1:45" x14ac:dyDescent="0.3">
      <c r="E6" s="25"/>
      <c r="F6" s="4"/>
      <c r="G6" s="4"/>
      <c r="AR6" s="10" t="s">
        <v>44</v>
      </c>
      <c r="AS6" s="10">
        <f ca="1">AP5-AP2</f>
        <v>-3</v>
      </c>
    </row>
    <row r="7" spans="1:45" x14ac:dyDescent="0.3">
      <c r="AP7" s="10" t="s">
        <v>46</v>
      </c>
      <c r="AQ7" s="10"/>
      <c r="AR7" s="3" t="s">
        <v>43</v>
      </c>
      <c r="AS7" s="59">
        <f ca="1">COUNTIF(AP8:AP15,"&gt;"&amp;AP2)</f>
        <v>0</v>
      </c>
    </row>
    <row r="8" spans="1:45" x14ac:dyDescent="0.3">
      <c r="AP8" s="60">
        <v>42273</v>
      </c>
      <c r="AR8" s="10" t="s">
        <v>45</v>
      </c>
      <c r="AS8" s="58">
        <f ca="1">AS6-AS7</f>
        <v>-3</v>
      </c>
    </row>
    <row r="9" spans="1:45" x14ac:dyDescent="0.3">
      <c r="AP9" s="60">
        <v>42274</v>
      </c>
    </row>
    <row r="10" spans="1:45" x14ac:dyDescent="0.3">
      <c r="A10" s="27"/>
      <c r="B10" s="27"/>
      <c r="C10" s="27"/>
      <c r="D10" s="27"/>
      <c r="E10" s="23"/>
      <c r="F10" s="24"/>
      <c r="G10" s="24"/>
      <c r="H10" s="24"/>
      <c r="I10" s="24"/>
      <c r="N10" s="24"/>
      <c r="O10" s="24"/>
      <c r="P10" s="24"/>
      <c r="S10" s="24"/>
      <c r="T10" s="24"/>
      <c r="U10" s="24"/>
      <c r="V10" s="24"/>
      <c r="W10" s="24"/>
      <c r="Z10" s="24"/>
      <c r="AA10" s="24"/>
      <c r="AB10" s="24"/>
      <c r="AC10" s="24"/>
      <c r="AD10" s="24"/>
      <c r="AG10" s="24"/>
      <c r="AH10" s="24"/>
      <c r="AI10" s="24"/>
      <c r="AJ10" s="24"/>
      <c r="AK10" s="24"/>
      <c r="AN10" s="27"/>
      <c r="AP10" s="60">
        <v>42275</v>
      </c>
    </row>
    <row r="11" spans="1:45" ht="17.25" thickBot="1" x14ac:dyDescent="0.35">
      <c r="A11" s="28"/>
      <c r="B11" s="28"/>
      <c r="C11" s="28"/>
      <c r="D11" s="28"/>
      <c r="E11" s="29"/>
      <c r="F11" s="28"/>
      <c r="G11" s="28"/>
      <c r="H11" s="28"/>
      <c r="I11" s="28"/>
      <c r="J11" s="46"/>
      <c r="K11" s="47"/>
      <c r="L11" s="48"/>
      <c r="M11" s="47"/>
      <c r="N11" s="28"/>
      <c r="O11" s="28"/>
      <c r="P11" s="28"/>
      <c r="Q11" s="46"/>
      <c r="R11" s="47"/>
      <c r="S11" s="28"/>
      <c r="T11" s="28"/>
      <c r="U11" s="28"/>
      <c r="V11" s="28"/>
      <c r="W11" s="28"/>
      <c r="X11" s="46"/>
      <c r="Y11" s="47"/>
      <c r="Z11" s="28"/>
      <c r="AA11" s="28"/>
      <c r="AB11" s="28"/>
      <c r="AC11" s="28"/>
      <c r="AD11" s="28"/>
      <c r="AE11" s="46"/>
      <c r="AF11" s="47"/>
      <c r="AG11" s="28"/>
      <c r="AH11" s="28"/>
      <c r="AI11" s="28"/>
      <c r="AJ11" s="28"/>
      <c r="AK11" s="28"/>
      <c r="AL11" s="46"/>
      <c r="AM11" s="47"/>
      <c r="AN11" s="28"/>
      <c r="AP11" s="60">
        <v>42276</v>
      </c>
    </row>
    <row r="12" spans="1:45" ht="17.25" thickTop="1" x14ac:dyDescent="0.3">
      <c r="A12" s="27"/>
      <c r="B12" s="27"/>
      <c r="C12" s="27"/>
      <c r="D12" s="27"/>
      <c r="E12" s="23"/>
      <c r="F12" s="24"/>
      <c r="G12" s="24"/>
      <c r="H12" s="24"/>
      <c r="I12" s="24"/>
      <c r="N12" s="24"/>
      <c r="O12" s="24"/>
      <c r="P12" s="24"/>
      <c r="S12" s="24"/>
      <c r="T12" s="24"/>
      <c r="U12" s="24"/>
      <c r="V12" s="24"/>
      <c r="W12" s="24"/>
      <c r="Z12" s="24"/>
      <c r="AA12" s="24"/>
      <c r="AB12" s="24"/>
      <c r="AC12" s="24"/>
      <c r="AD12" s="24"/>
      <c r="AG12" s="24"/>
      <c r="AH12" s="24"/>
      <c r="AI12" s="24"/>
      <c r="AJ12" s="24"/>
      <c r="AK12" s="24"/>
      <c r="AN12" s="27"/>
      <c r="AP12" s="60">
        <v>42280</v>
      </c>
    </row>
    <row r="13" spans="1:45" x14ac:dyDescent="0.3">
      <c r="A13" s="27"/>
      <c r="B13" s="27"/>
      <c r="C13" s="27"/>
      <c r="D13" s="27"/>
      <c r="E13" s="23"/>
      <c r="F13" s="24"/>
      <c r="G13" s="24"/>
      <c r="H13" s="24"/>
      <c r="I13" s="24"/>
      <c r="N13" s="24"/>
      <c r="O13" s="24"/>
      <c r="P13" s="24"/>
      <c r="S13" s="24"/>
      <c r="T13" s="24"/>
      <c r="U13" s="24"/>
      <c r="V13" s="24"/>
      <c r="W13" s="24"/>
      <c r="Z13" s="24"/>
      <c r="AA13" s="24"/>
      <c r="AB13" s="24"/>
      <c r="AC13" s="24"/>
      <c r="AD13" s="24"/>
      <c r="AG13" s="24"/>
      <c r="AH13" s="24"/>
      <c r="AI13" s="24"/>
      <c r="AJ13" s="24"/>
      <c r="AK13" s="24"/>
      <c r="AN13" s="27"/>
      <c r="AP13" s="60">
        <v>42281</v>
      </c>
    </row>
    <row r="14" spans="1:45" x14ac:dyDescent="0.3">
      <c r="A14" s="27"/>
      <c r="B14" s="27"/>
      <c r="C14" s="27"/>
      <c r="D14" s="27"/>
      <c r="E14" s="23"/>
      <c r="F14" s="24"/>
      <c r="G14" s="24"/>
      <c r="H14" s="24"/>
      <c r="I14" s="24"/>
      <c r="N14" s="24"/>
      <c r="O14" s="24"/>
      <c r="P14" s="24"/>
      <c r="S14" s="24"/>
      <c r="T14" s="24"/>
      <c r="U14" s="24"/>
      <c r="V14" s="24"/>
      <c r="W14" s="24"/>
      <c r="Z14" s="24"/>
      <c r="AA14" s="24"/>
      <c r="AB14" s="24"/>
      <c r="AC14" s="24"/>
      <c r="AD14" s="24"/>
      <c r="AG14" s="24"/>
      <c r="AH14" s="24"/>
      <c r="AI14" s="24"/>
      <c r="AJ14" s="24"/>
      <c r="AK14" s="24"/>
      <c r="AN14" s="27"/>
      <c r="AP14" s="60">
        <v>42287</v>
      </c>
    </row>
    <row r="15" spans="1:45" x14ac:dyDescent="0.3">
      <c r="A15" s="27"/>
      <c r="B15" s="27"/>
      <c r="C15" s="27"/>
      <c r="D15" s="27"/>
      <c r="E15" s="23"/>
      <c r="F15" s="24"/>
      <c r="G15" s="24"/>
      <c r="H15" s="24"/>
      <c r="I15" s="24"/>
      <c r="N15" s="24"/>
      <c r="O15" s="24"/>
      <c r="P15" s="24"/>
      <c r="S15" s="24"/>
      <c r="T15" s="24"/>
      <c r="U15" s="24"/>
      <c r="V15" s="24"/>
      <c r="W15" s="24"/>
      <c r="Z15" s="24"/>
      <c r="AA15" s="24"/>
      <c r="AB15" s="24"/>
      <c r="AC15" s="24"/>
      <c r="AD15" s="24"/>
      <c r="AG15" s="24"/>
      <c r="AH15" s="24"/>
      <c r="AI15" s="24"/>
      <c r="AJ15" s="24"/>
      <c r="AK15" s="24"/>
      <c r="AN15" s="27"/>
      <c r="AP15" s="60">
        <v>42288</v>
      </c>
    </row>
    <row r="16" spans="1:45" x14ac:dyDescent="0.3">
      <c r="A16" s="27"/>
      <c r="B16" s="27"/>
      <c r="C16" s="27"/>
      <c r="D16" s="27"/>
      <c r="E16" s="23"/>
      <c r="F16" s="24"/>
      <c r="G16" s="24"/>
      <c r="H16" s="24"/>
      <c r="I16" s="24"/>
      <c r="N16" s="24"/>
      <c r="O16" s="24"/>
      <c r="P16" s="24"/>
      <c r="S16" s="24"/>
      <c r="T16" s="24"/>
      <c r="U16" s="24"/>
      <c r="V16" s="24"/>
      <c r="W16" s="24"/>
      <c r="Z16" s="24"/>
      <c r="AA16" s="24"/>
      <c r="AB16" s="24"/>
      <c r="AC16" s="24"/>
      <c r="AD16" s="24"/>
      <c r="AG16" s="24"/>
      <c r="AH16" s="24"/>
      <c r="AI16" s="24"/>
      <c r="AJ16" s="24"/>
      <c r="AK16" s="24"/>
      <c r="AN16" s="27"/>
    </row>
    <row r="17" spans="1:43" x14ac:dyDescent="0.3">
      <c r="A17" s="27"/>
      <c r="B17" s="27"/>
      <c r="C17" s="27"/>
      <c r="D17" s="27"/>
      <c r="E17" s="23"/>
      <c r="F17" s="24"/>
      <c r="G17" s="24"/>
      <c r="H17" s="24"/>
      <c r="I17" s="24"/>
      <c r="N17" s="24"/>
      <c r="O17" s="24"/>
      <c r="P17" s="24"/>
      <c r="S17" s="24"/>
      <c r="T17" s="24"/>
      <c r="U17" s="24"/>
      <c r="V17" s="24"/>
      <c r="W17" s="24"/>
      <c r="Z17" s="24"/>
      <c r="AA17" s="24"/>
      <c r="AB17" s="24"/>
      <c r="AC17" s="24"/>
      <c r="AD17" s="24"/>
      <c r="AG17" s="24"/>
      <c r="AH17" s="24"/>
      <c r="AI17" s="24"/>
      <c r="AJ17" s="24"/>
      <c r="AK17" s="24"/>
      <c r="AN17" s="27"/>
    </row>
    <row r="18" spans="1:43" x14ac:dyDescent="0.3">
      <c r="A18" s="27"/>
      <c r="B18" s="27"/>
      <c r="C18" s="27"/>
      <c r="D18" s="27"/>
      <c r="E18" s="23"/>
      <c r="F18" s="24"/>
      <c r="G18" s="24"/>
      <c r="H18" s="24"/>
      <c r="I18" s="24"/>
      <c r="N18" s="24"/>
      <c r="O18" s="24"/>
      <c r="P18" s="24"/>
      <c r="S18" s="24"/>
      <c r="T18" s="24"/>
      <c r="U18" s="24"/>
      <c r="V18" s="24"/>
      <c r="W18" s="24"/>
      <c r="Z18" s="24"/>
      <c r="AA18" s="24"/>
      <c r="AB18" s="24"/>
      <c r="AC18" s="24"/>
      <c r="AD18" s="24"/>
      <c r="AG18" s="24"/>
      <c r="AH18" s="24"/>
      <c r="AI18" s="24"/>
      <c r="AJ18" s="24"/>
      <c r="AK18" s="24"/>
      <c r="AN18" s="27"/>
    </row>
    <row r="19" spans="1:43" s="69" customFormat="1" x14ac:dyDescent="0.3">
      <c r="A19" s="63"/>
      <c r="B19" s="63"/>
      <c r="C19" s="63"/>
      <c r="D19" s="63"/>
      <c r="E19" s="64"/>
      <c r="F19" s="65"/>
      <c r="G19" s="65"/>
      <c r="H19" s="65"/>
      <c r="I19" s="65"/>
      <c r="J19" s="66"/>
      <c r="K19" s="67"/>
      <c r="L19" s="68"/>
      <c r="M19" s="67"/>
      <c r="N19" s="65"/>
      <c r="O19" s="65"/>
      <c r="P19" s="65"/>
      <c r="Q19" s="66"/>
      <c r="R19" s="67"/>
      <c r="S19" s="65"/>
      <c r="T19" s="65"/>
      <c r="U19" s="65"/>
      <c r="V19" s="65"/>
      <c r="W19" s="65"/>
      <c r="X19" s="66"/>
      <c r="Y19" s="67"/>
      <c r="Z19" s="65"/>
      <c r="AA19" s="65"/>
      <c r="AB19" s="65"/>
      <c r="AC19" s="65"/>
      <c r="AD19" s="65"/>
      <c r="AE19" s="66"/>
      <c r="AF19" s="67"/>
      <c r="AG19" s="65"/>
      <c r="AH19" s="65"/>
      <c r="AI19" s="65"/>
      <c r="AJ19" s="65"/>
      <c r="AK19" s="65"/>
      <c r="AL19" s="66"/>
      <c r="AM19" s="67"/>
      <c r="AN19" s="63"/>
      <c r="AP19" s="70"/>
      <c r="AQ19" s="70"/>
    </row>
    <row r="20" spans="1:43" ht="17.25" thickBot="1" x14ac:dyDescent="0.35">
      <c r="A20" s="28"/>
      <c r="B20" s="28"/>
      <c r="C20" s="28"/>
      <c r="D20" s="28"/>
      <c r="E20" s="29"/>
      <c r="F20" s="28"/>
      <c r="G20" s="28"/>
      <c r="H20" s="28"/>
      <c r="I20" s="28"/>
      <c r="J20" s="46"/>
      <c r="K20" s="47"/>
      <c r="L20" s="48"/>
      <c r="M20" s="47"/>
      <c r="N20" s="28"/>
      <c r="O20" s="28"/>
      <c r="P20" s="28"/>
      <c r="Q20" s="46"/>
      <c r="R20" s="47"/>
      <c r="S20" s="28"/>
      <c r="T20" s="28"/>
      <c r="U20" s="28"/>
      <c r="V20" s="28"/>
      <c r="W20" s="28"/>
      <c r="X20" s="46"/>
      <c r="Y20" s="47"/>
      <c r="Z20" s="28"/>
      <c r="AA20" s="28"/>
      <c r="AB20" s="28"/>
      <c r="AC20" s="28"/>
      <c r="AD20" s="28"/>
      <c r="AE20" s="46"/>
      <c r="AF20" s="47"/>
      <c r="AG20" s="28"/>
      <c r="AH20" s="28"/>
      <c r="AI20" s="28"/>
      <c r="AJ20" s="28"/>
      <c r="AK20" s="28"/>
      <c r="AL20" s="46"/>
      <c r="AM20" s="47"/>
      <c r="AN20" s="28"/>
    </row>
    <row r="21" spans="1:43" ht="17.25" thickTop="1" x14ac:dyDescent="0.3">
      <c r="A21" s="24"/>
      <c r="B21" s="24"/>
      <c r="C21" s="24"/>
      <c r="D21" s="24"/>
      <c r="E21" s="23"/>
      <c r="F21" s="24"/>
      <c r="G21" s="24"/>
      <c r="H21" s="24"/>
      <c r="I21" s="24"/>
      <c r="N21" s="24"/>
      <c r="O21" s="24"/>
      <c r="P21" s="24"/>
      <c r="S21" s="24"/>
      <c r="T21" s="24"/>
      <c r="U21" s="24"/>
      <c r="V21" s="24"/>
      <c r="W21" s="24"/>
      <c r="Z21" s="24"/>
      <c r="AA21" s="24"/>
      <c r="AB21" s="24"/>
      <c r="AC21" s="24"/>
      <c r="AD21" s="24"/>
      <c r="AG21" s="24"/>
      <c r="AH21" s="24"/>
      <c r="AI21" s="24"/>
      <c r="AJ21" s="24"/>
      <c r="AK21" s="24"/>
      <c r="AN21" s="24"/>
    </row>
    <row r="22" spans="1:43" x14ac:dyDescent="0.3">
      <c r="A22" s="24"/>
      <c r="B22" s="24"/>
      <c r="C22" s="24"/>
      <c r="D22" s="24"/>
      <c r="E22" s="24"/>
      <c r="F22" s="24"/>
      <c r="G22" s="24"/>
      <c r="H22" s="24"/>
      <c r="I22" s="24"/>
      <c r="J22" s="45"/>
      <c r="K22" s="45"/>
      <c r="M22" s="45"/>
      <c r="N22" s="24"/>
      <c r="O22" s="24"/>
      <c r="P22" s="24"/>
      <c r="Q22" s="45"/>
      <c r="R22" s="45"/>
      <c r="S22" s="24"/>
      <c r="T22" s="24"/>
      <c r="U22" s="24"/>
      <c r="V22" s="24"/>
      <c r="W22" s="24"/>
      <c r="X22" s="45"/>
      <c r="Y22" s="45"/>
      <c r="Z22" s="24"/>
      <c r="AA22" s="24"/>
      <c r="AB22" s="24"/>
      <c r="AC22" s="24"/>
      <c r="AD22" s="24"/>
      <c r="AE22" s="45"/>
      <c r="AF22" s="45"/>
      <c r="AG22" s="24"/>
      <c r="AH22" s="24"/>
      <c r="AI22" s="24"/>
      <c r="AJ22" s="24"/>
      <c r="AK22" s="24"/>
      <c r="AL22" s="45"/>
      <c r="AM22" s="45"/>
      <c r="AN22" s="24"/>
    </row>
    <row r="23" spans="1:43" x14ac:dyDescent="0.3">
      <c r="A23" s="24"/>
      <c r="B23" s="24"/>
      <c r="C23" s="24"/>
      <c r="D23" s="24"/>
      <c r="E23" s="24"/>
      <c r="F23" s="24"/>
      <c r="G23" s="24"/>
      <c r="H23" s="24"/>
      <c r="I23" s="24"/>
      <c r="J23" s="45"/>
      <c r="K23" s="45"/>
      <c r="M23" s="45"/>
      <c r="N23" s="24"/>
      <c r="O23" s="24"/>
      <c r="P23" s="24"/>
      <c r="Q23" s="45"/>
      <c r="R23" s="45"/>
      <c r="S23" s="24"/>
      <c r="T23" s="24"/>
      <c r="U23" s="24"/>
      <c r="V23" s="24"/>
      <c r="W23" s="24"/>
      <c r="X23" s="45"/>
      <c r="Y23" s="45"/>
      <c r="Z23" s="24"/>
      <c r="AA23" s="24"/>
      <c r="AB23" s="24"/>
      <c r="AC23" s="24"/>
      <c r="AD23" s="24"/>
      <c r="AE23" s="45"/>
      <c r="AF23" s="45"/>
      <c r="AG23" s="24"/>
      <c r="AH23" s="24"/>
      <c r="AI23" s="24"/>
      <c r="AJ23" s="24"/>
      <c r="AK23" s="24"/>
      <c r="AL23" s="45"/>
      <c r="AM23" s="45"/>
      <c r="AN23" s="24"/>
    </row>
    <row r="24" spans="1:43" x14ac:dyDescent="0.3">
      <c r="A24" s="24"/>
      <c r="B24" s="24"/>
      <c r="C24" s="24"/>
      <c r="D24" s="24"/>
      <c r="E24" s="24"/>
      <c r="F24" s="24"/>
      <c r="G24" s="24"/>
      <c r="H24" s="24"/>
      <c r="I24" s="24"/>
      <c r="J24" s="45"/>
      <c r="K24" s="45"/>
      <c r="M24" s="45"/>
      <c r="N24" s="24"/>
      <c r="O24" s="24"/>
      <c r="P24" s="24"/>
      <c r="Q24" s="45"/>
      <c r="R24" s="45"/>
      <c r="S24" s="24"/>
      <c r="T24" s="24"/>
      <c r="U24" s="24"/>
      <c r="V24" s="24"/>
      <c r="W24" s="24"/>
      <c r="X24" s="45"/>
      <c r="Y24" s="45"/>
      <c r="Z24" s="24"/>
      <c r="AA24" s="24"/>
      <c r="AB24" s="24"/>
      <c r="AC24" s="24"/>
      <c r="AD24" s="24"/>
      <c r="AE24" s="45"/>
      <c r="AF24" s="45"/>
      <c r="AG24" s="24"/>
      <c r="AH24" s="24"/>
      <c r="AI24" s="24"/>
      <c r="AJ24" s="24"/>
      <c r="AK24" s="24"/>
      <c r="AL24" s="45"/>
      <c r="AM24" s="45"/>
      <c r="AN24" s="24"/>
    </row>
    <row r="25" spans="1:43" x14ac:dyDescent="0.3">
      <c r="A25" s="27"/>
      <c r="B25" s="27"/>
      <c r="C25" s="27"/>
      <c r="D25" s="27"/>
      <c r="E25" s="23"/>
      <c r="F25" s="24"/>
      <c r="G25" s="24"/>
      <c r="H25" s="24"/>
      <c r="I25" s="24"/>
      <c r="N25" s="24"/>
      <c r="O25" s="24"/>
      <c r="P25" s="24"/>
      <c r="S25" s="24"/>
      <c r="T25" s="24"/>
      <c r="U25" s="24"/>
      <c r="V25" s="24"/>
      <c r="W25" s="24"/>
      <c r="Z25" s="24"/>
      <c r="AA25" s="24"/>
      <c r="AB25" s="24"/>
      <c r="AC25" s="24"/>
      <c r="AD25" s="24"/>
      <c r="AG25" s="24"/>
      <c r="AH25" s="24"/>
      <c r="AI25" s="24"/>
      <c r="AJ25" s="24"/>
      <c r="AK25" s="24"/>
      <c r="AN25" s="27"/>
    </row>
    <row r="26" spans="1:43" ht="17.25" thickBot="1" x14ac:dyDescent="0.35">
      <c r="A26" s="28"/>
      <c r="B26" s="28"/>
      <c r="C26" s="28"/>
      <c r="D26" s="28"/>
      <c r="E26" s="29"/>
      <c r="F26" s="28"/>
      <c r="G26" s="28"/>
      <c r="H26" s="28"/>
      <c r="I26" s="28"/>
      <c r="J26" s="46"/>
      <c r="K26" s="47"/>
      <c r="L26" s="48"/>
      <c r="M26" s="47"/>
      <c r="N26" s="28"/>
      <c r="O26" s="28"/>
      <c r="P26" s="28"/>
      <c r="Q26" s="46"/>
      <c r="R26" s="47"/>
      <c r="S26" s="28"/>
      <c r="T26" s="28"/>
      <c r="U26" s="28"/>
      <c r="V26" s="28"/>
      <c r="W26" s="28"/>
      <c r="X26" s="46"/>
      <c r="Y26" s="47"/>
      <c r="Z26" s="28"/>
      <c r="AA26" s="28"/>
      <c r="AB26" s="28"/>
      <c r="AC26" s="28"/>
      <c r="AD26" s="28"/>
      <c r="AE26" s="46"/>
      <c r="AF26" s="47"/>
      <c r="AG26" s="28"/>
      <c r="AH26" s="28"/>
      <c r="AI26" s="28"/>
      <c r="AJ26" s="28"/>
      <c r="AK26" s="28"/>
      <c r="AL26" s="46"/>
      <c r="AM26" s="47"/>
      <c r="AN26" s="28"/>
    </row>
    <row r="27" spans="1:43" ht="17.25" thickTop="1" x14ac:dyDescent="0.3">
      <c r="A27" s="24"/>
      <c r="B27" s="24"/>
      <c r="C27" s="24"/>
      <c r="D27" s="24"/>
      <c r="E27" s="23"/>
      <c r="F27" s="24"/>
      <c r="G27" s="24"/>
      <c r="H27" s="24"/>
      <c r="I27" s="24"/>
      <c r="N27" s="24"/>
      <c r="O27" s="24"/>
      <c r="P27" s="24"/>
      <c r="S27" s="24"/>
      <c r="T27" s="24"/>
      <c r="U27" s="24"/>
      <c r="V27" s="24"/>
      <c r="W27" s="24"/>
      <c r="Z27" s="24"/>
      <c r="AA27" s="24"/>
      <c r="AB27" s="24"/>
      <c r="AC27" s="24"/>
      <c r="AD27" s="24"/>
      <c r="AG27" s="24"/>
      <c r="AH27" s="24"/>
      <c r="AI27" s="24"/>
      <c r="AJ27" s="24"/>
      <c r="AK27" s="24"/>
      <c r="AN27" s="24"/>
    </row>
    <row r="28" spans="1:43" x14ac:dyDescent="0.3">
      <c r="A28" s="27"/>
      <c r="B28" s="27"/>
      <c r="C28" s="27"/>
      <c r="D28" s="27"/>
      <c r="E28" s="23"/>
      <c r="F28" s="24"/>
      <c r="G28" s="24"/>
      <c r="H28" s="24"/>
      <c r="I28" s="24"/>
      <c r="N28" s="24"/>
      <c r="O28" s="24"/>
      <c r="P28" s="24"/>
      <c r="S28" s="24"/>
      <c r="T28" s="24"/>
      <c r="U28" s="24"/>
      <c r="V28" s="24"/>
      <c r="W28" s="24"/>
      <c r="Z28" s="24"/>
      <c r="AA28" s="24"/>
      <c r="AB28" s="24"/>
      <c r="AC28" s="24"/>
      <c r="AD28" s="24"/>
      <c r="AG28" s="24"/>
      <c r="AH28" s="24"/>
      <c r="AI28" s="24"/>
      <c r="AJ28" s="24"/>
      <c r="AK28" s="24"/>
      <c r="AN28" s="27"/>
    </row>
    <row r="29" spans="1:43" x14ac:dyDescent="0.3">
      <c r="A29" s="27"/>
      <c r="B29" s="27"/>
      <c r="C29" s="27"/>
      <c r="D29" s="27"/>
      <c r="E29" s="23"/>
      <c r="F29" s="24"/>
      <c r="G29" s="24"/>
      <c r="H29" s="24"/>
      <c r="I29" s="24"/>
      <c r="N29" s="24"/>
      <c r="O29" s="24"/>
      <c r="P29" s="24"/>
      <c r="S29" s="24"/>
      <c r="T29" s="24"/>
      <c r="U29" s="24"/>
      <c r="V29" s="24"/>
      <c r="W29" s="24"/>
      <c r="Z29" s="24"/>
      <c r="AA29" s="24"/>
      <c r="AB29" s="24"/>
      <c r="AC29" s="24"/>
      <c r="AD29" s="24"/>
      <c r="AG29" s="24"/>
      <c r="AH29" s="24"/>
      <c r="AI29" s="24"/>
      <c r="AJ29" s="24"/>
      <c r="AK29" s="24"/>
      <c r="AN29" s="27"/>
    </row>
    <row r="30" spans="1:43" x14ac:dyDescent="0.3">
      <c r="A30" s="27"/>
      <c r="B30" s="27"/>
      <c r="C30" s="27"/>
      <c r="D30" s="27"/>
      <c r="E30" s="23"/>
      <c r="F30" s="24"/>
      <c r="G30" s="24"/>
      <c r="H30" s="24"/>
      <c r="I30" s="24"/>
      <c r="N30" s="24"/>
      <c r="O30" s="24"/>
      <c r="P30" s="24"/>
      <c r="S30" s="24"/>
      <c r="T30" s="24"/>
      <c r="U30" s="24"/>
      <c r="V30" s="24"/>
      <c r="W30" s="24"/>
      <c r="Z30" s="24"/>
      <c r="AA30" s="24"/>
      <c r="AB30" s="24"/>
      <c r="AC30" s="24"/>
      <c r="AD30" s="24"/>
      <c r="AG30" s="24"/>
      <c r="AH30" s="24"/>
      <c r="AI30" s="24"/>
      <c r="AJ30" s="24"/>
      <c r="AK30" s="24"/>
      <c r="AN30" s="27"/>
    </row>
    <row r="31" spans="1:43" x14ac:dyDescent="0.3">
      <c r="A31" s="27"/>
      <c r="B31" s="27"/>
      <c r="C31" s="27"/>
      <c r="D31" s="27"/>
      <c r="E31" s="23"/>
      <c r="F31" s="24"/>
      <c r="G31" s="24"/>
      <c r="H31" s="24"/>
      <c r="I31" s="24"/>
      <c r="N31" s="24"/>
      <c r="O31" s="24"/>
      <c r="P31" s="24"/>
      <c r="S31" s="24"/>
      <c r="T31" s="24"/>
      <c r="U31" s="24"/>
      <c r="V31" s="24"/>
      <c r="W31" s="24"/>
      <c r="Z31" s="24"/>
      <c r="AA31" s="24"/>
      <c r="AB31" s="24"/>
      <c r="AC31" s="24"/>
      <c r="AD31" s="24"/>
      <c r="AG31" s="24"/>
      <c r="AH31" s="24"/>
      <c r="AI31" s="24"/>
      <c r="AJ31" s="24"/>
      <c r="AK31" s="24"/>
      <c r="AN31" s="27"/>
    </row>
    <row r="32" spans="1:43" x14ac:dyDescent="0.3">
      <c r="A32" s="27"/>
      <c r="B32" s="27"/>
      <c r="C32" s="27"/>
      <c r="D32" s="27"/>
      <c r="E32" s="23"/>
      <c r="F32" s="24"/>
      <c r="G32" s="24"/>
      <c r="H32" s="24"/>
      <c r="I32" s="24"/>
      <c r="N32" s="24"/>
      <c r="O32" s="24"/>
      <c r="P32" s="24"/>
      <c r="S32" s="24"/>
      <c r="T32" s="24"/>
      <c r="U32" s="24"/>
      <c r="V32" s="24"/>
      <c r="W32" s="24"/>
      <c r="Z32" s="24"/>
      <c r="AA32" s="24"/>
      <c r="AB32" s="24"/>
      <c r="AC32" s="24"/>
      <c r="AD32" s="24"/>
      <c r="AG32" s="24"/>
      <c r="AH32" s="24"/>
      <c r="AI32" s="24"/>
      <c r="AJ32" s="24"/>
      <c r="AK32" s="24"/>
      <c r="AN32" s="27"/>
    </row>
    <row r="33" spans="1:40" x14ac:dyDescent="0.3">
      <c r="A33" s="27"/>
      <c r="B33" s="27"/>
      <c r="C33" s="27"/>
      <c r="D33" s="27"/>
      <c r="E33" s="23"/>
      <c r="F33" s="24"/>
      <c r="G33" s="24"/>
      <c r="H33" s="24"/>
      <c r="I33" s="24"/>
      <c r="N33" s="24"/>
      <c r="O33" s="24"/>
      <c r="P33" s="24"/>
      <c r="S33" s="24"/>
      <c r="T33" s="24"/>
      <c r="U33" s="24"/>
      <c r="V33" s="24"/>
      <c r="W33" s="24"/>
      <c r="Z33" s="24"/>
      <c r="AA33" s="24"/>
      <c r="AB33" s="24"/>
      <c r="AC33" s="24"/>
      <c r="AD33" s="24"/>
      <c r="AG33" s="24"/>
      <c r="AH33" s="24"/>
      <c r="AI33" s="24"/>
      <c r="AJ33" s="24"/>
      <c r="AK33" s="24"/>
      <c r="AN33" s="27"/>
    </row>
    <row r="34" spans="1:40" x14ac:dyDescent="0.3">
      <c r="A34" s="27"/>
      <c r="B34" s="27"/>
      <c r="C34" s="27"/>
      <c r="D34" s="27"/>
      <c r="E34" s="23"/>
      <c r="F34" s="24"/>
      <c r="G34" s="24"/>
      <c r="H34" s="24"/>
      <c r="I34" s="24"/>
      <c r="N34" s="24"/>
      <c r="O34" s="24"/>
      <c r="P34" s="24"/>
      <c r="S34" s="24"/>
      <c r="T34" s="24"/>
      <c r="U34" s="24"/>
      <c r="V34" s="24"/>
      <c r="W34" s="24"/>
      <c r="Z34" s="24"/>
      <c r="AA34" s="24"/>
      <c r="AB34" s="24"/>
      <c r="AC34" s="24"/>
      <c r="AD34" s="24"/>
      <c r="AG34" s="24"/>
      <c r="AH34" s="24"/>
      <c r="AI34" s="24"/>
      <c r="AJ34" s="24"/>
      <c r="AK34" s="24"/>
      <c r="AN34" s="27"/>
    </row>
    <row r="35" spans="1:40" x14ac:dyDescent="0.3">
      <c r="A35" s="27"/>
      <c r="B35" s="27"/>
      <c r="C35" s="27"/>
      <c r="D35" s="27"/>
      <c r="E35" s="23"/>
      <c r="F35" s="24"/>
      <c r="G35" s="24"/>
      <c r="H35" s="24"/>
      <c r="I35" s="24"/>
      <c r="N35" s="24"/>
      <c r="O35" s="24"/>
      <c r="P35" s="24"/>
      <c r="S35" s="24"/>
      <c r="T35" s="24"/>
      <c r="U35" s="24"/>
      <c r="V35" s="24"/>
      <c r="W35" s="24"/>
      <c r="Z35" s="24"/>
      <c r="AA35" s="24"/>
      <c r="AB35" s="24"/>
      <c r="AC35" s="24"/>
      <c r="AD35" s="24"/>
      <c r="AG35" s="24"/>
      <c r="AH35" s="24"/>
      <c r="AI35" s="24"/>
      <c r="AJ35" s="24"/>
      <c r="AK35" s="24"/>
      <c r="AN35" s="27"/>
    </row>
    <row r="36" spans="1:40" x14ac:dyDescent="0.3">
      <c r="A36" s="27"/>
      <c r="B36" s="27"/>
      <c r="C36" s="27"/>
      <c r="D36" s="27"/>
      <c r="E36" s="23"/>
      <c r="F36" s="24"/>
      <c r="G36" s="24"/>
      <c r="H36" s="24"/>
      <c r="I36" s="24"/>
      <c r="N36" s="24"/>
      <c r="O36" s="24"/>
      <c r="P36" s="24"/>
      <c r="S36" s="24"/>
      <c r="T36" s="24"/>
      <c r="U36" s="24"/>
      <c r="V36" s="24"/>
      <c r="W36" s="24"/>
      <c r="Z36" s="24"/>
      <c r="AA36" s="24"/>
      <c r="AB36" s="24"/>
      <c r="AC36" s="24"/>
      <c r="AD36" s="24"/>
      <c r="AG36" s="24"/>
      <c r="AH36" s="24"/>
      <c r="AI36" s="24"/>
      <c r="AJ36" s="24"/>
      <c r="AK36" s="24"/>
      <c r="AN36" s="27"/>
    </row>
    <row r="37" spans="1:40" x14ac:dyDescent="0.3">
      <c r="A37" s="27"/>
      <c r="B37" s="27"/>
      <c r="C37" s="27"/>
      <c r="D37" s="27"/>
      <c r="E37" s="23"/>
      <c r="F37" s="24"/>
      <c r="G37" s="24"/>
      <c r="H37" s="24"/>
      <c r="I37" s="24"/>
      <c r="N37" s="24"/>
      <c r="O37" s="24"/>
      <c r="P37" s="24"/>
      <c r="S37" s="24"/>
      <c r="T37" s="24"/>
      <c r="U37" s="24"/>
      <c r="V37" s="24"/>
      <c r="W37" s="24"/>
      <c r="Z37" s="24"/>
      <c r="AA37" s="24"/>
      <c r="AB37" s="24"/>
      <c r="AC37" s="24"/>
      <c r="AD37" s="24"/>
      <c r="AG37" s="24"/>
      <c r="AH37" s="24"/>
      <c r="AI37" s="24"/>
      <c r="AJ37" s="24"/>
      <c r="AK37" s="24"/>
      <c r="AN37" s="27"/>
    </row>
    <row r="38" spans="1:40" x14ac:dyDescent="0.3">
      <c r="A38" s="27"/>
      <c r="B38" s="27"/>
      <c r="C38" s="27"/>
      <c r="D38" s="27"/>
      <c r="E38" s="23"/>
      <c r="F38" s="24"/>
      <c r="G38" s="24"/>
      <c r="H38" s="24"/>
      <c r="I38" s="24"/>
      <c r="N38" s="24"/>
      <c r="O38" s="24"/>
      <c r="P38" s="24"/>
      <c r="S38" s="24"/>
      <c r="T38" s="24"/>
      <c r="U38" s="24"/>
      <c r="V38" s="24"/>
      <c r="W38" s="24"/>
      <c r="Z38" s="24"/>
      <c r="AA38" s="24"/>
      <c r="AB38" s="24"/>
      <c r="AC38" s="24"/>
      <c r="AD38" s="24"/>
      <c r="AG38" s="24"/>
      <c r="AH38" s="24"/>
      <c r="AI38" s="24"/>
      <c r="AJ38" s="24"/>
      <c r="AK38" s="24"/>
      <c r="AN38" s="27"/>
    </row>
    <row r="39" spans="1:40" x14ac:dyDescent="0.3">
      <c r="A39" s="27"/>
      <c r="B39" s="27"/>
      <c r="C39" s="27"/>
      <c r="D39" s="27"/>
      <c r="E39" s="23"/>
      <c r="F39" s="24"/>
      <c r="G39" s="24"/>
      <c r="H39" s="24"/>
      <c r="I39" s="24"/>
      <c r="N39" s="24"/>
      <c r="O39" s="24"/>
      <c r="P39" s="24"/>
      <c r="S39" s="24"/>
      <c r="T39" s="24"/>
      <c r="U39" s="24"/>
      <c r="V39" s="24"/>
      <c r="W39" s="24"/>
      <c r="Z39" s="24"/>
      <c r="AA39" s="24"/>
      <c r="AB39" s="24"/>
      <c r="AC39" s="24"/>
      <c r="AD39" s="24"/>
      <c r="AG39" s="24"/>
      <c r="AH39" s="24"/>
      <c r="AI39" s="24"/>
      <c r="AJ39" s="24"/>
      <c r="AK39" s="24"/>
      <c r="AN39" s="27"/>
    </row>
    <row r="40" spans="1:40" x14ac:dyDescent="0.3">
      <c r="A40" s="27"/>
      <c r="B40" s="27"/>
      <c r="C40" s="27"/>
      <c r="D40" s="27"/>
      <c r="E40" s="23"/>
      <c r="F40" s="24"/>
      <c r="G40" s="24"/>
      <c r="H40" s="24"/>
      <c r="I40" s="24"/>
      <c r="N40" s="24"/>
      <c r="O40" s="24"/>
      <c r="P40" s="24"/>
      <c r="S40" s="24"/>
      <c r="T40" s="24"/>
      <c r="U40" s="24"/>
      <c r="V40" s="24"/>
      <c r="W40" s="24"/>
      <c r="Z40" s="24"/>
      <c r="AA40" s="24"/>
      <c r="AB40" s="24"/>
      <c r="AC40" s="24"/>
      <c r="AD40" s="24"/>
      <c r="AG40" s="24"/>
      <c r="AH40" s="24"/>
      <c r="AI40" s="24"/>
      <c r="AJ40" s="24"/>
      <c r="AK40" s="24"/>
      <c r="AN40" s="27"/>
    </row>
    <row r="41" spans="1:40" x14ac:dyDescent="0.3">
      <c r="A41" s="27"/>
      <c r="B41" s="27"/>
      <c r="C41" s="27"/>
      <c r="D41" s="27"/>
      <c r="E41" s="23"/>
      <c r="F41" s="24"/>
      <c r="G41" s="24"/>
      <c r="H41" s="24"/>
      <c r="I41" s="24"/>
      <c r="N41" s="24"/>
      <c r="O41" s="24"/>
      <c r="P41" s="24"/>
      <c r="S41" s="24"/>
      <c r="T41" s="24"/>
      <c r="U41" s="24"/>
      <c r="V41" s="24"/>
      <c r="W41" s="24"/>
      <c r="Z41" s="24"/>
      <c r="AA41" s="24"/>
      <c r="AB41" s="24"/>
      <c r="AC41" s="24"/>
      <c r="AD41" s="24"/>
      <c r="AG41" s="24"/>
      <c r="AH41" s="24"/>
      <c r="AI41" s="24"/>
      <c r="AJ41" s="24"/>
      <c r="AK41" s="24"/>
      <c r="AN41" s="27"/>
    </row>
    <row r="42" spans="1:40" ht="17.25" thickBot="1" x14ac:dyDescent="0.35">
      <c r="A42" s="28"/>
      <c r="B42" s="28"/>
      <c r="C42" s="28"/>
      <c r="D42" s="28"/>
      <c r="E42" s="29"/>
      <c r="F42" s="28"/>
      <c r="G42" s="28"/>
      <c r="H42" s="28"/>
      <c r="I42" s="28"/>
      <c r="J42" s="46"/>
      <c r="K42" s="47"/>
      <c r="L42" s="48"/>
      <c r="M42" s="47"/>
      <c r="N42" s="28"/>
      <c r="O42" s="28"/>
      <c r="P42" s="28"/>
      <c r="Q42" s="46"/>
      <c r="R42" s="47"/>
      <c r="S42" s="28"/>
      <c r="T42" s="28"/>
      <c r="U42" s="28"/>
      <c r="V42" s="28"/>
      <c r="W42" s="28"/>
      <c r="X42" s="46"/>
      <c r="Y42" s="47"/>
      <c r="Z42" s="28"/>
      <c r="AA42" s="28"/>
      <c r="AB42" s="28"/>
      <c r="AC42" s="28"/>
      <c r="AD42" s="28"/>
      <c r="AE42" s="46"/>
      <c r="AF42" s="47"/>
      <c r="AG42" s="28"/>
      <c r="AH42" s="28"/>
      <c r="AI42" s="28"/>
      <c r="AJ42" s="28"/>
      <c r="AK42" s="28"/>
      <c r="AL42" s="46"/>
      <c r="AM42" s="47"/>
      <c r="AN42" s="28"/>
    </row>
    <row r="43" spans="1:40" ht="17.25" thickTop="1" x14ac:dyDescent="0.3">
      <c r="A43" s="24"/>
      <c r="B43" s="24"/>
      <c r="C43" s="24"/>
      <c r="D43" s="24"/>
      <c r="E43" s="23"/>
      <c r="F43" s="24"/>
      <c r="G43" s="24"/>
      <c r="H43" s="24"/>
      <c r="I43" s="24"/>
      <c r="N43" s="24"/>
      <c r="O43" s="24"/>
      <c r="P43" s="24"/>
      <c r="S43" s="24"/>
      <c r="T43" s="24"/>
      <c r="U43" s="24"/>
      <c r="V43" s="24"/>
      <c r="W43" s="24"/>
      <c r="Z43" s="24"/>
      <c r="AA43" s="24"/>
      <c r="AB43" s="24"/>
      <c r="AC43" s="24"/>
      <c r="AD43" s="24"/>
      <c r="AG43" s="24"/>
      <c r="AH43" s="24"/>
      <c r="AI43" s="24"/>
      <c r="AJ43" s="24"/>
      <c r="AK43" s="24"/>
      <c r="AN43" s="24"/>
    </row>
    <row r="44" spans="1:40" x14ac:dyDescent="0.3">
      <c r="AD44" s="4"/>
      <c r="AK44" s="4"/>
    </row>
  </sheetData>
  <mergeCells count="7">
    <mergeCell ref="AG2:AM2"/>
    <mergeCell ref="O1:AM1"/>
    <mergeCell ref="E1:N1"/>
    <mergeCell ref="E2:K2"/>
    <mergeCell ref="L2:R2"/>
    <mergeCell ref="S2:Y2"/>
    <mergeCell ref="Z2:AF2"/>
  </mergeCells>
  <phoneticPr fontId="1" type="noConversion"/>
  <conditionalFormatting sqref="E4:AM4">
    <cfRule type="timePeriod" dxfId="0" priority="1" timePeriod="today">
      <formula>FLOOR(E4,1)=TODAY()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7</vt:i4>
      </vt:variant>
    </vt:vector>
  </HeadingPairs>
  <TitlesOfParts>
    <vt:vector size="13" baseType="lpstr">
      <vt:lpstr>공지사항</vt:lpstr>
      <vt:lpstr>순서도</vt:lpstr>
      <vt:lpstr>프로세스</vt:lpstr>
      <vt:lpstr>파일목록</vt:lpstr>
      <vt:lpstr>페이지별 기능</vt:lpstr>
      <vt:lpstr>일정표</vt:lpstr>
      <vt:lpstr>nav.jsp</vt:lpstr>
      <vt:lpstr>nav_menu.jsp</vt:lpstr>
      <vt:lpstr>nav_menu_side.jsp</vt:lpstr>
      <vt:lpstr>test_testUserLogout.jsp.</vt:lpstr>
      <vt:lpstr>testUserLoginResult.jsp</vt:lpstr>
      <vt:lpstr>UserLoginForm.jsp</vt:lpstr>
      <vt:lpstr>사용_내역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2015-09-21T03:47:04Z</dcterms:created>
  <dcterms:modified xsi:type="dcterms:W3CDTF">2015-10-26T02:21:19Z</dcterms:modified>
</cp:coreProperties>
</file>