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la0629\Desktop\실험\nanopore\Eu_primer_test_ngs\"/>
    </mc:Choice>
  </mc:AlternateContent>
  <xr:revisionPtr revIDLastSave="0" documentId="13_ncr:1_{80BBAE1F-934B-46BC-847B-5BB06A8D57D1}" xr6:coauthVersionLast="47" xr6:coauthVersionMax="47" xr10:uidLastSave="{00000000-0000-0000-0000-000000000000}"/>
  <bookViews>
    <workbookView xWindow="1110" yWindow="2295" windowWidth="21390" windowHeight="13050" xr2:uid="{ECD61CA3-4DEB-41A8-8491-537F4C59DB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  <c r="E14" i="1" l="1"/>
  <c r="E17" i="1" s="1"/>
</calcChain>
</file>

<file path=xl/sharedStrings.xml><?xml version="1.0" encoding="utf-8"?>
<sst xmlns="http://schemas.openxmlformats.org/spreadsheetml/2006/main" count="19" uniqueCount="17">
  <si>
    <t>No.</t>
    <phoneticPr fontId="1" type="noConversion"/>
  </si>
  <si>
    <t>Species</t>
    <phoneticPr fontId="1" type="noConversion"/>
  </si>
  <si>
    <t>Taenia saginata</t>
    <phoneticPr fontId="1" type="noConversion"/>
  </si>
  <si>
    <t>Clonorchis sinensis</t>
    <phoneticPr fontId="1" type="noConversion"/>
  </si>
  <si>
    <t>Acanthamoeba</t>
  </si>
  <si>
    <t>Entamoeba histolytica</t>
    <phoneticPr fontId="1" type="noConversion"/>
  </si>
  <si>
    <t>Spargana</t>
    <phoneticPr fontId="1" type="noConversion"/>
  </si>
  <si>
    <t>Giardia</t>
    <phoneticPr fontId="1" type="noConversion"/>
  </si>
  <si>
    <t>Anisakis</t>
  </si>
  <si>
    <r>
      <rPr>
        <sz val="12"/>
        <color theme="1"/>
        <rFont val="맑은 고딕"/>
        <family val="2"/>
        <charset val="129"/>
      </rPr>
      <t>상온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</rPr>
      <t>에탄올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</rPr>
      <t>고정</t>
    </r>
    <phoneticPr fontId="1" type="noConversion"/>
  </si>
  <si>
    <r>
      <t xml:space="preserve">Paragonimus westermani </t>
    </r>
    <r>
      <rPr>
        <sz val="12"/>
        <color rgb="FF202124"/>
        <rFont val="Calibri"/>
        <family val="2"/>
      </rPr>
      <t>(</t>
    </r>
    <r>
      <rPr>
        <sz val="12"/>
        <color rgb="FF202124"/>
        <rFont val="맑은 고딕"/>
        <family val="3"/>
        <charset val="129"/>
      </rPr>
      <t>폐흡충</t>
    </r>
    <r>
      <rPr>
        <sz val="12"/>
        <color rgb="FF202124"/>
        <rFont val="Calibri"/>
        <family val="2"/>
      </rPr>
      <t>)</t>
    </r>
    <phoneticPr fontId="1" type="noConversion"/>
  </si>
  <si>
    <r>
      <t xml:space="preserve">Trichuris trichiura </t>
    </r>
    <r>
      <rPr>
        <sz val="12"/>
        <color rgb="FF202124"/>
        <rFont val="Calibri"/>
        <family val="2"/>
      </rPr>
      <t>(</t>
    </r>
    <r>
      <rPr>
        <sz val="12"/>
        <color rgb="FF202124"/>
        <rFont val="맑은 고딕"/>
        <family val="3"/>
        <charset val="129"/>
      </rPr>
      <t>편충</t>
    </r>
    <r>
      <rPr>
        <sz val="12"/>
        <color rgb="FF202124"/>
        <rFont val="Calibri"/>
        <family val="2"/>
      </rPr>
      <t>)</t>
    </r>
    <phoneticPr fontId="1" type="noConversion"/>
  </si>
  <si>
    <r>
      <t xml:space="preserve">Ascaris </t>
    </r>
    <r>
      <rPr>
        <sz val="12"/>
        <color theme="1"/>
        <rFont val="Calibri"/>
        <family val="2"/>
      </rPr>
      <t>(</t>
    </r>
    <r>
      <rPr>
        <sz val="12"/>
        <color theme="1"/>
        <rFont val="맑은 고딕"/>
        <family val="2"/>
        <charset val="129"/>
      </rPr>
      <t>회충</t>
    </r>
    <r>
      <rPr>
        <sz val="12"/>
        <color theme="1"/>
        <rFont val="Calibri"/>
        <family val="2"/>
      </rPr>
      <t>)</t>
    </r>
    <phoneticPr fontId="1" type="noConversion"/>
  </si>
  <si>
    <t>Pooling</t>
    <phoneticPr fontId="1" type="noConversion"/>
  </si>
  <si>
    <t>Concentration (ng/ul)</t>
    <phoneticPr fontId="1" type="noConversion"/>
  </si>
  <si>
    <r>
      <rPr>
        <b/>
        <sz val="12"/>
        <color theme="1"/>
        <rFont val="맑은 고딕"/>
        <family val="3"/>
        <charset val="129"/>
      </rPr>
      <t>각</t>
    </r>
    <r>
      <rPr>
        <b/>
        <sz val="12"/>
        <color theme="1"/>
        <rFont val="Calibri"/>
        <family val="2"/>
      </rPr>
      <t xml:space="preserve"> 2 ng</t>
    </r>
    <phoneticPr fontId="1" type="noConversion"/>
  </si>
  <si>
    <t>총 con. ng/ul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</si>
</sst>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Calibri"/>
      <family val="2"/>
    </font>
    <font>
      <sz val="12"/>
      <color theme="1"/>
      <name val="맑은 고딕"/>
      <family val="2"/>
      <charset val="129"/>
    </font>
    <font>
      <sz val="12"/>
      <color rgb="FF202124"/>
      <name val="Calibri"/>
      <family val="2"/>
    </font>
    <font>
      <b/>
      <sz val="14"/>
      <color theme="1"/>
      <name val="Calibri"/>
      <family val="2"/>
    </font>
    <font>
      <i/>
      <sz val="12"/>
      <color theme="1"/>
      <name val="Calibri"/>
      <family val="2"/>
    </font>
    <font>
      <i/>
      <sz val="12"/>
      <color rgb="FF202124"/>
      <name val="Calibri"/>
      <family val="2"/>
    </font>
    <font>
      <i/>
      <sz val="12"/>
      <name val="Calibri"/>
      <family val="2"/>
    </font>
    <font>
      <sz val="12"/>
      <color rgb="FF202124"/>
      <name val="맑은 고딕"/>
      <family val="3"/>
      <charset val="129"/>
    </font>
    <font>
      <b/>
      <sz val="12"/>
      <color theme="1"/>
      <name val="Calibri"/>
      <family val="2"/>
    </font>
    <font>
      <b/>
      <sz val="12"/>
      <color theme="1"/>
      <name val="맑은 고딕"/>
      <family val="3"/>
      <charset val="129"/>
    </font>
    <font>
      <b/>
      <sz val="12"/>
      <color theme="1"/>
      <name val="Calibri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10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13" fillId="2" borderId="0" xfId="0" applyFont="1" applyFill="1">
      <alignment vertical="center"/>
    </xf>
    <xf numFmtId="176" fontId="0" fillId="2" borderId="0" xfId="0" applyNumberFormat="1" applyFill="1">
      <alignment vertical="center"/>
    </xf>
    <xf numFmtId="176" fontId="13" fillId="2" borderId="0" xfId="0" applyNumberFormat="1" applyFont="1" applyFill="1">
      <alignment vertical="center"/>
    </xf>
    <xf numFmtId="176" fontId="2" fillId="2" borderId="1" xfId="0" applyNumberFormat="1" applyFont="1" applyFill="1" applyBorder="1">
      <alignment vertical="center"/>
    </xf>
    <xf numFmtId="176" fontId="2" fillId="2" borderId="3" xfId="0" applyNumberFormat="1" applyFont="1" applyFill="1" applyBorder="1">
      <alignment vertical="center"/>
    </xf>
    <xf numFmtId="0" fontId="12" fillId="0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0E5F0-41B2-4F27-AC46-9E3887FF9749}">
  <dimension ref="A2:F17"/>
  <sheetViews>
    <sheetView tabSelected="1" workbookViewId="0">
      <selection activeCell="E17" sqref="A2:E17"/>
    </sheetView>
  </sheetViews>
  <sheetFormatPr defaultRowHeight="16.5" x14ac:dyDescent="0.3"/>
  <cols>
    <col min="1" max="1" width="4.25" style="1" bestFit="1" customWidth="1"/>
    <col min="2" max="2" width="31.875" bestFit="1" customWidth="1"/>
    <col min="3" max="3" width="25.25" bestFit="1" customWidth="1"/>
    <col min="4" max="4" width="16.5" bestFit="1" customWidth="1"/>
    <col min="5" max="6" width="12.75" bestFit="1" customWidth="1"/>
  </cols>
  <sheetData>
    <row r="2" spans="1:6" x14ac:dyDescent="0.3">
      <c r="A2" s="3"/>
      <c r="B2" s="4"/>
      <c r="C2" s="4"/>
      <c r="D2" s="4"/>
      <c r="E2" s="5" t="s">
        <v>13</v>
      </c>
      <c r="F2" s="2"/>
    </row>
    <row r="3" spans="1:6" ht="18.75" x14ac:dyDescent="0.3">
      <c r="A3" s="6" t="s">
        <v>0</v>
      </c>
      <c r="B3" s="6" t="s">
        <v>1</v>
      </c>
      <c r="C3" s="6" t="s">
        <v>14</v>
      </c>
      <c r="D3" s="6"/>
      <c r="E3" s="7" t="s">
        <v>15</v>
      </c>
      <c r="F3" s="18"/>
    </row>
    <row r="4" spans="1:6" x14ac:dyDescent="0.3">
      <c r="A4" s="8">
        <v>1</v>
      </c>
      <c r="B4" s="9" t="s">
        <v>2</v>
      </c>
      <c r="C4" s="14">
        <v>2.19</v>
      </c>
      <c r="D4" s="10"/>
      <c r="E4" s="14">
        <f>2/C4</f>
        <v>0.91324200913242015</v>
      </c>
    </row>
    <row r="5" spans="1:6" x14ac:dyDescent="0.3">
      <c r="A5" s="8">
        <v>2</v>
      </c>
      <c r="B5" s="9" t="s">
        <v>3</v>
      </c>
      <c r="C5" s="16">
        <v>0.223</v>
      </c>
      <c r="D5" s="10"/>
      <c r="E5" s="14">
        <f t="shared" ref="E5:E13" si="0">2/C5</f>
        <v>8.9686098654708513</v>
      </c>
    </row>
    <row r="6" spans="1:6" x14ac:dyDescent="0.3">
      <c r="A6" s="8">
        <v>3</v>
      </c>
      <c r="B6" s="11" t="s">
        <v>4</v>
      </c>
      <c r="C6" s="16">
        <v>0.26100000000000001</v>
      </c>
      <c r="D6" s="10"/>
      <c r="E6" s="14">
        <f t="shared" si="0"/>
        <v>7.6628352490421454</v>
      </c>
    </row>
    <row r="7" spans="1:6" ht="17.25" x14ac:dyDescent="0.3">
      <c r="A7" s="8">
        <v>4</v>
      </c>
      <c r="B7" s="11" t="s">
        <v>10</v>
      </c>
      <c r="C7" s="16">
        <v>0.32200000000000001</v>
      </c>
      <c r="D7" s="10"/>
      <c r="E7" s="14">
        <f t="shared" si="0"/>
        <v>6.2111801242236027</v>
      </c>
    </row>
    <row r="8" spans="1:6" x14ac:dyDescent="0.3">
      <c r="A8" s="8">
        <v>5</v>
      </c>
      <c r="B8" s="9" t="s">
        <v>5</v>
      </c>
      <c r="C8" s="16">
        <v>0.21099999999999999</v>
      </c>
      <c r="D8" s="10"/>
      <c r="E8" s="14">
        <f t="shared" si="0"/>
        <v>9.4786729857819907</v>
      </c>
    </row>
    <row r="9" spans="1:6" ht="17.25" x14ac:dyDescent="0.3">
      <c r="A9" s="8">
        <v>6</v>
      </c>
      <c r="B9" s="11" t="s">
        <v>11</v>
      </c>
      <c r="C9" s="16">
        <v>0.21099999999999999</v>
      </c>
      <c r="D9" s="10" t="s">
        <v>9</v>
      </c>
      <c r="E9" s="14">
        <f t="shared" si="0"/>
        <v>9.4786729857819907</v>
      </c>
    </row>
    <row r="10" spans="1:6" ht="17.25" x14ac:dyDescent="0.3">
      <c r="A10" s="8">
        <v>7</v>
      </c>
      <c r="B10" s="11" t="s">
        <v>6</v>
      </c>
      <c r="C10" s="16">
        <v>1.77</v>
      </c>
      <c r="D10" s="10" t="s">
        <v>9</v>
      </c>
      <c r="E10" s="14">
        <f t="shared" si="0"/>
        <v>1.1299435028248588</v>
      </c>
    </row>
    <row r="11" spans="1:6" ht="17.25" x14ac:dyDescent="0.3">
      <c r="A11" s="8">
        <v>8</v>
      </c>
      <c r="B11" s="9" t="s">
        <v>12</v>
      </c>
      <c r="C11" s="16">
        <v>0.68</v>
      </c>
      <c r="D11" s="10" t="s">
        <v>9</v>
      </c>
      <c r="E11" s="14">
        <f t="shared" si="0"/>
        <v>2.9411764705882351</v>
      </c>
    </row>
    <row r="12" spans="1:6" x14ac:dyDescent="0.3">
      <c r="A12" s="8">
        <v>9</v>
      </c>
      <c r="B12" s="11" t="s">
        <v>7</v>
      </c>
      <c r="C12" s="17">
        <v>1.24</v>
      </c>
      <c r="D12" s="10"/>
      <c r="E12" s="14">
        <f t="shared" si="0"/>
        <v>1.6129032258064517</v>
      </c>
    </row>
    <row r="13" spans="1:6" x14ac:dyDescent="0.3">
      <c r="A13" s="8">
        <v>10</v>
      </c>
      <c r="B13" s="12" t="s">
        <v>8</v>
      </c>
      <c r="C13" s="16">
        <v>1.02</v>
      </c>
      <c r="D13" s="10"/>
      <c r="E13" s="14">
        <f t="shared" si="0"/>
        <v>1.9607843137254901</v>
      </c>
    </row>
    <row r="14" spans="1:6" x14ac:dyDescent="0.3">
      <c r="A14" s="3"/>
      <c r="B14" s="4"/>
      <c r="C14" s="4"/>
      <c r="D14" s="4"/>
      <c r="E14" s="14">
        <f>SUM(E4:E13)</f>
        <v>50.35802073237803</v>
      </c>
    </row>
    <row r="15" spans="1:6" x14ac:dyDescent="0.3">
      <c r="A15" s="3"/>
      <c r="B15" s="4"/>
      <c r="C15" s="4"/>
      <c r="D15" s="4"/>
      <c r="E15" s="14"/>
    </row>
    <row r="16" spans="1:6" x14ac:dyDescent="0.3">
      <c r="A16" s="3"/>
      <c r="B16" s="4"/>
      <c r="C16" s="4"/>
      <c r="D16" s="4"/>
      <c r="E16" s="14"/>
    </row>
    <row r="17" spans="1:5" x14ac:dyDescent="0.3">
      <c r="A17" s="3"/>
      <c r="B17" s="4"/>
      <c r="C17" s="4"/>
      <c r="D17" s="13" t="s">
        <v>16</v>
      </c>
      <c r="E17" s="15">
        <f>20/E14</f>
        <v>0.39715619694998983</v>
      </c>
    </row>
  </sheetData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윤소현(열대의학교실)</dc:creator>
  <cp:lastModifiedBy>윤소현(열대의학교실)</cp:lastModifiedBy>
  <cp:lastPrinted>2023-08-16T04:12:28Z</cp:lastPrinted>
  <dcterms:created xsi:type="dcterms:W3CDTF">2023-08-14T05:15:08Z</dcterms:created>
  <dcterms:modified xsi:type="dcterms:W3CDTF">2023-08-21T01:49:31Z</dcterms:modified>
</cp:coreProperties>
</file>