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Dashboard\Doc_Kharazmi\"/>
    </mc:Choice>
  </mc:AlternateContent>
  <xr:revisionPtr revIDLastSave="0" documentId="8_{F9CB47D3-683C-413A-9396-3AE7D3D59D66}" xr6:coauthVersionLast="47" xr6:coauthVersionMax="47" xr10:uidLastSave="{00000000-0000-0000-0000-000000000000}"/>
  <bookViews>
    <workbookView xWindow="-120" yWindow="-120" windowWidth="29040" windowHeight="15840" xr2:uid="{7666C7B9-70CE-49FB-B365-8C7040BF5374}"/>
  </bookViews>
  <sheets>
    <sheet name="التیام" sheetId="4" r:id="rId1"/>
    <sheet name="باریج" sheetId="15" r:id="rId2"/>
    <sheet name="البرز" sheetId="1" r:id="rId3"/>
    <sheet name="هجرت" sheetId="2" r:id="rId4"/>
    <sheet name="محیا" sheetId="7" r:id="rId5"/>
    <sheet name="نخبگان" sheetId="14" r:id="rId6"/>
    <sheet name="هستی" sheetId="3" r:id="rId7"/>
    <sheet name="ثامن" sheetId="8" r:id="rId8"/>
    <sheet name="دایا" sheetId="9" r:id="rId9"/>
    <sheet name="رازی" sheetId="10" r:id="rId10"/>
    <sheet name="فردوس" sheetId="13" r:id="rId11"/>
    <sheet name="بهستان" sheetId="5" r:id="rId12"/>
    <sheet name="قاسم" sheetId="11" r:id="rId13"/>
    <sheet name="ممتاز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B18" i="8"/>
  <c r="B28" i="9"/>
  <c r="B27" i="12"/>
  <c r="B22" i="5"/>
  <c r="B23" i="11"/>
  <c r="E24" i="4" l="1"/>
  <c r="B24" i="4"/>
  <c r="C23" i="2"/>
</calcChain>
</file>

<file path=xl/sharedStrings.xml><?xml version="1.0" encoding="utf-8"?>
<sst xmlns="http://schemas.openxmlformats.org/spreadsheetml/2006/main" count="434" uniqueCount="217">
  <si>
    <t>کد مرکز</t>
  </si>
  <si>
    <t>نام مرکز</t>
  </si>
  <si>
    <t>ضریب مرکز</t>
  </si>
  <si>
    <t>قـم‌</t>
  </si>
  <si>
    <t>زاهـدان‌</t>
  </si>
  <si>
    <t>همدان‌</t>
  </si>
  <si>
    <t>مشهد</t>
  </si>
  <si>
    <t>كـرج‌</t>
  </si>
  <si>
    <t>گـرگـان‌</t>
  </si>
  <si>
    <t>سمنان‌</t>
  </si>
  <si>
    <t>گناباد</t>
  </si>
  <si>
    <t>كرمان‌</t>
  </si>
  <si>
    <t>رشت‌</t>
  </si>
  <si>
    <t>زنجان‌</t>
  </si>
  <si>
    <t>يــزد</t>
  </si>
  <si>
    <t>اروميه‌</t>
  </si>
  <si>
    <t>اهواز</t>
  </si>
  <si>
    <t>سنندج‌</t>
  </si>
  <si>
    <t>اراك‌</t>
  </si>
  <si>
    <t>تبريز</t>
  </si>
  <si>
    <t>اردبيل‌</t>
  </si>
  <si>
    <t>شيراز</t>
  </si>
  <si>
    <t>مازندران</t>
  </si>
  <si>
    <t>غرب‌ تهران - داروئي‌</t>
  </si>
  <si>
    <t>بندرعباس‌</t>
  </si>
  <si>
    <t>اصفهان‌</t>
  </si>
  <si>
    <t>شرق‌ تهران - داروئي‌</t>
  </si>
  <si>
    <t>كـرمانـشاه‌</t>
  </si>
  <si>
    <t>گرید</t>
  </si>
  <si>
    <t>ضریب  کل</t>
  </si>
  <si>
    <t>A+</t>
  </si>
  <si>
    <t>تهران غرب</t>
  </si>
  <si>
    <t>تهران شرق</t>
  </si>
  <si>
    <t>شیراز</t>
  </si>
  <si>
    <t>A</t>
  </si>
  <si>
    <t>اصفهان</t>
  </si>
  <si>
    <t>تبریز</t>
  </si>
  <si>
    <t>کرمان</t>
  </si>
  <si>
    <t>B</t>
  </si>
  <si>
    <t>بابل</t>
  </si>
  <si>
    <t>کرمانشاه</t>
  </si>
  <si>
    <t>قم</t>
  </si>
  <si>
    <t>رشت</t>
  </si>
  <si>
    <t>قزوین</t>
  </si>
  <si>
    <t>همدان</t>
  </si>
  <si>
    <t>ارومیه</t>
  </si>
  <si>
    <t>گرگان</t>
  </si>
  <si>
    <t>زاهدان</t>
  </si>
  <si>
    <t>C</t>
  </si>
  <si>
    <t>یزد</t>
  </si>
  <si>
    <t>سمنان</t>
  </si>
  <si>
    <t>مجموع</t>
  </si>
  <si>
    <t>ضرایب جدید مراکز توزیع - اسفندماه 1403</t>
  </si>
  <si>
    <t>ضریب پاداش دارو</t>
  </si>
  <si>
    <t>ضریب پاداش مکمل</t>
  </si>
  <si>
    <t>مراکز</t>
  </si>
  <si>
    <t>ضرایب</t>
  </si>
  <si>
    <t>اردبیل</t>
  </si>
  <si>
    <t>بیرجند</t>
  </si>
  <si>
    <t>خرم آباد</t>
  </si>
  <si>
    <t>سنندج</t>
  </si>
  <si>
    <t>کل</t>
  </si>
  <si>
    <t>شعبه</t>
  </si>
  <si>
    <t>ضریب شعبه</t>
  </si>
  <si>
    <t>شعبه تهران دارويي شرق</t>
  </si>
  <si>
    <t>شعبه قزوين</t>
  </si>
  <si>
    <t>شعبه خرمدره</t>
  </si>
  <si>
    <t>شعبه سمنان</t>
  </si>
  <si>
    <t>شعبه همدان</t>
  </si>
  <si>
    <t>شعبه اهواز</t>
  </si>
  <si>
    <t>شعبه يزد</t>
  </si>
  <si>
    <t>شعبه رشت</t>
  </si>
  <si>
    <t>شعبه تهران دارويي غرب</t>
  </si>
  <si>
    <t>شعبه کرمانشاه</t>
  </si>
  <si>
    <t>شعبه کرمان</t>
  </si>
  <si>
    <t>شعبه اصفهان</t>
  </si>
  <si>
    <t>شعبه تبريز</t>
  </si>
  <si>
    <t>شعبه زاهدان</t>
  </si>
  <si>
    <t>شعبه شيراز</t>
  </si>
  <si>
    <t>شعبه مشهد</t>
  </si>
  <si>
    <t>شعبه بابل</t>
  </si>
  <si>
    <t>شعبه اردبيل</t>
  </si>
  <si>
    <t>شعبه گرگان</t>
  </si>
  <si>
    <t>شعبه قم</t>
  </si>
  <si>
    <t>شعبه اروميه</t>
  </si>
  <si>
    <t>جمع کل</t>
  </si>
  <si>
    <t>مرکز</t>
  </si>
  <si>
    <t>ضریب کل</t>
  </si>
  <si>
    <t>سیستان و بلوچستان</t>
  </si>
  <si>
    <t>بوشهر</t>
  </si>
  <si>
    <t>اراک</t>
  </si>
  <si>
    <t>خوزستان</t>
  </si>
  <si>
    <t>آذربایجان شرقی</t>
  </si>
  <si>
    <t>فارس</t>
  </si>
  <si>
    <t>آذربایجان غربی</t>
  </si>
  <si>
    <t>خراسان رضوی</t>
  </si>
  <si>
    <t>لرستان</t>
  </si>
  <si>
    <t>گيلان</t>
  </si>
  <si>
    <t>نام شعبه</t>
  </si>
  <si>
    <t>شعبه ارومیه</t>
  </si>
  <si>
    <t>شعبه ایلام</t>
  </si>
  <si>
    <t>شعبه تبریز</t>
  </si>
  <si>
    <t>شعبه تهران شرق</t>
  </si>
  <si>
    <t>شعبه تهران غرب</t>
  </si>
  <si>
    <t>شعبه خرم آباد</t>
  </si>
  <si>
    <t>شعبه سنندج</t>
  </si>
  <si>
    <t>شعبه شهركرد</t>
  </si>
  <si>
    <t>شعبه شیراز</t>
  </si>
  <si>
    <t>شعبه قزوین</t>
  </si>
  <si>
    <t>شعبه كرج</t>
  </si>
  <si>
    <t>شعبه كرمان</t>
  </si>
  <si>
    <t>شعبه بندرعباس</t>
  </si>
  <si>
    <t>شعبه كرمانشاه</t>
  </si>
  <si>
    <t>شعبه مازندران</t>
  </si>
  <si>
    <t>شعبه مراكز خاص</t>
  </si>
  <si>
    <t>شعبه یزد</t>
  </si>
  <si>
    <t>مدیر منطقه</t>
  </si>
  <si>
    <t xml:space="preserve">مراکز </t>
  </si>
  <si>
    <t xml:space="preserve">سهم مرکز پخش </t>
  </si>
  <si>
    <t>قربانی</t>
  </si>
  <si>
    <t>حیدری</t>
  </si>
  <si>
    <t>نیکخواه</t>
  </si>
  <si>
    <t>البرز</t>
  </si>
  <si>
    <t>خراسان</t>
  </si>
  <si>
    <t>آذربایجان.ش</t>
  </si>
  <si>
    <t xml:space="preserve">مازندران </t>
  </si>
  <si>
    <t xml:space="preserve">کرمانشاه </t>
  </si>
  <si>
    <t>آذربایجان.غ</t>
  </si>
  <si>
    <t xml:space="preserve">گیلان </t>
  </si>
  <si>
    <t>تهران تخصصی</t>
  </si>
  <si>
    <t>گلستان</t>
  </si>
  <si>
    <t>کردستان</t>
  </si>
  <si>
    <t xml:space="preserve">کد </t>
  </si>
  <si>
    <t xml:space="preserve">نام </t>
  </si>
  <si>
    <t xml:space="preserve">ضریب کل </t>
  </si>
  <si>
    <t>7441</t>
  </si>
  <si>
    <t>شعبه گناباد</t>
  </si>
  <si>
    <t>7141</t>
  </si>
  <si>
    <t>7651</t>
  </si>
  <si>
    <t>7641</t>
  </si>
  <si>
    <t>7661</t>
  </si>
  <si>
    <t>6141</t>
  </si>
  <si>
    <t>شعبه زنجان</t>
  </si>
  <si>
    <t>6211</t>
  </si>
  <si>
    <t>6811</t>
  </si>
  <si>
    <t>7711</t>
  </si>
  <si>
    <t>شعبه البرز</t>
  </si>
  <si>
    <t>6711</t>
  </si>
  <si>
    <t>7611</t>
  </si>
  <si>
    <t>6411</t>
  </si>
  <si>
    <t>6741</t>
  </si>
  <si>
    <t>6511</t>
  </si>
  <si>
    <t>6611</t>
  </si>
  <si>
    <t>6111</t>
  </si>
  <si>
    <t>7111</t>
  </si>
  <si>
    <t>7411</t>
  </si>
  <si>
    <t>7101</t>
  </si>
  <si>
    <t>7911</t>
  </si>
  <si>
    <t>شعبه شهيد خدمتي</t>
  </si>
  <si>
    <t>6971</t>
  </si>
  <si>
    <t>شعبه شهيد ستوده</t>
  </si>
  <si>
    <t>6911</t>
  </si>
  <si>
    <t>شعبه مرکز تهران تخصصی</t>
  </si>
  <si>
    <t xml:space="preserve">کل </t>
  </si>
  <si>
    <t>ضریب</t>
  </si>
  <si>
    <t>ساری</t>
  </si>
  <si>
    <t>تهران تخصصی (پشتیبان)</t>
  </si>
  <si>
    <t>بجنورد</t>
  </si>
  <si>
    <t>یاسوج</t>
  </si>
  <si>
    <t>ایلام</t>
  </si>
  <si>
    <t>زنجان</t>
  </si>
  <si>
    <t>سمنان-ورامین</t>
  </si>
  <si>
    <t>بندرعباس</t>
  </si>
  <si>
    <t>تامین کننده</t>
  </si>
  <si>
    <t>اردبيل</t>
  </si>
  <si>
    <t>تهران</t>
  </si>
  <si>
    <t>ساري</t>
  </si>
  <si>
    <t>Grand Total</t>
  </si>
  <si>
    <t>درصد مراکز</t>
  </si>
  <si>
    <t>دفتر غرب تهران</t>
  </si>
  <si>
    <t>دفتر شرق تهران</t>
  </si>
  <si>
    <t>دفتر کرج</t>
  </si>
  <si>
    <t>دفتر ورامین</t>
  </si>
  <si>
    <t>دفترقم</t>
  </si>
  <si>
    <t>دفتر تخصصی</t>
  </si>
  <si>
    <t>دفتر کرمان</t>
  </si>
  <si>
    <t>دفتر بندر عباس</t>
  </si>
  <si>
    <t>دفتر شيراز</t>
  </si>
  <si>
    <t>دفتر بوشهر</t>
  </si>
  <si>
    <t>دفتر اراک</t>
  </si>
  <si>
    <t>دفتر خرم آباد</t>
  </si>
  <si>
    <t>وزن شعبه</t>
  </si>
  <si>
    <t>کرج</t>
  </si>
  <si>
    <t xml:space="preserve">کرمان </t>
  </si>
  <si>
    <t>ورامین</t>
  </si>
  <si>
    <t>شهرکرد</t>
  </si>
  <si>
    <t>کد شعبه</t>
  </si>
  <si>
    <t xml:space="preserve">ضریب </t>
  </si>
  <si>
    <t>تهران بزرگ</t>
  </si>
  <si>
    <t xml:space="preserve"> مشهد</t>
  </si>
  <si>
    <t xml:space="preserve"> شيراز</t>
  </si>
  <si>
    <t xml:space="preserve"> اصفهان</t>
  </si>
  <si>
    <t xml:space="preserve"> تبريز</t>
  </si>
  <si>
    <t xml:space="preserve"> اهواز</t>
  </si>
  <si>
    <t xml:space="preserve"> بابل</t>
  </si>
  <si>
    <t xml:space="preserve"> کرمان</t>
  </si>
  <si>
    <t xml:space="preserve"> رشت</t>
  </si>
  <si>
    <t xml:space="preserve"> قم</t>
  </si>
  <si>
    <t xml:space="preserve"> همدان</t>
  </si>
  <si>
    <t xml:space="preserve"> اروميه</t>
  </si>
  <si>
    <t xml:space="preserve"> گرگان</t>
  </si>
  <si>
    <t xml:space="preserve"> زاهدان</t>
  </si>
  <si>
    <t xml:space="preserve"> یزد</t>
  </si>
  <si>
    <t>جمع:</t>
  </si>
  <si>
    <t xml:space="preserve">نام شعبه </t>
  </si>
  <si>
    <t>گیلان</t>
  </si>
  <si>
    <t>بروجرد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</si>
</sst>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%;\-0.00%;0.00%"/>
    <numFmt numFmtId="165" formatCode="_ * #,##0_-_ر_ي_ا_ل_ ;_ * #,##0\-_ر_ي_ا_ل_ ;_ * &quot;-&quot;??_-_ر_ي_ا_ل_ ;_ @_ "/>
    <numFmt numFmtId="166" formatCode="0.0%"/>
    <numFmt numFmtId="167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B Titr"/>
      <charset val="178"/>
    </font>
    <font>
      <b/>
      <sz val="14"/>
      <color theme="1"/>
      <name val="B Nazanin"/>
      <charset val="178"/>
    </font>
    <font>
      <sz val="14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b/>
      <sz val="11"/>
      <color theme="1"/>
      <name val="B Nazanin"/>
      <charset val="178"/>
    </font>
    <font>
      <b/>
      <sz val="12"/>
      <color indexed="8"/>
      <name val="B Nazanin"/>
      <charset val="178"/>
    </font>
    <font>
      <b/>
      <sz val="12"/>
      <name val="B Nazanin"/>
      <charset val="178"/>
    </font>
    <font>
      <sz val="14"/>
      <color theme="1"/>
      <name val="B Nazanin"/>
      <charset val="178"/>
    </font>
    <font>
      <sz val="11"/>
      <color theme="1"/>
      <name val="B Nazanin"/>
      <charset val="178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B Titr"/>
      <charset val="178"/>
    </font>
    <font>
      <sz val="11"/>
      <color theme="1"/>
      <name val="B Roya"/>
      <charset val="178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ck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1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10" fontId="3" fillId="0" borderId="4" xfId="2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/>
    <xf numFmtId="10" fontId="3" fillId="0" borderId="6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10" fontId="3" fillId="0" borderId="2" xfId="2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0" xfId="0" applyFont="1"/>
    <xf numFmtId="3" fontId="5" fillId="3" borderId="9" xfId="0" applyNumberFormat="1" applyFont="1" applyFill="1" applyBorder="1" applyAlignment="1">
      <alignment horizontal="center" vertical="center" wrapText="1" shrinkToFit="1"/>
    </xf>
    <xf numFmtId="3" fontId="5" fillId="3" borderId="10" xfId="0" applyNumberFormat="1" applyFont="1" applyFill="1" applyBorder="1" applyAlignment="1">
      <alignment horizontal="center" vertical="center" wrapText="1" shrinkToFit="1"/>
    </xf>
    <xf numFmtId="3" fontId="5" fillId="3" borderId="11" xfId="0" applyNumberFormat="1" applyFont="1" applyFill="1" applyBorder="1" applyAlignment="1">
      <alignment horizontal="center" vertical="center" wrapText="1" shrinkToFit="1"/>
    </xf>
    <xf numFmtId="3" fontId="5" fillId="4" borderId="1" xfId="0" applyNumberFormat="1" applyFont="1" applyFill="1" applyBorder="1" applyAlignment="1">
      <alignment horizontal="center" vertical="center" shrinkToFit="1"/>
    </xf>
    <xf numFmtId="3" fontId="5" fillId="4" borderId="2" xfId="0" applyNumberFormat="1" applyFont="1" applyFill="1" applyBorder="1" applyAlignment="1">
      <alignment horizontal="center" vertical="center" shrinkToFit="1"/>
    </xf>
    <xf numFmtId="10" fontId="5" fillId="4" borderId="2" xfId="2" applyNumberFormat="1" applyFont="1" applyFill="1" applyBorder="1" applyAlignment="1">
      <alignment horizontal="center" vertical="center" shrinkToFit="1"/>
    </xf>
    <xf numFmtId="0" fontId="6" fillId="4" borderId="0" xfId="0" applyFont="1" applyFill="1"/>
    <xf numFmtId="3" fontId="5" fillId="4" borderId="3" xfId="0" applyNumberFormat="1" applyFont="1" applyFill="1" applyBorder="1" applyAlignment="1">
      <alignment horizontal="center" vertical="center" shrinkToFit="1"/>
    </xf>
    <xf numFmtId="3" fontId="5" fillId="4" borderId="4" xfId="0" applyNumberFormat="1" applyFont="1" applyFill="1" applyBorder="1" applyAlignment="1">
      <alignment horizontal="center" vertical="center" shrinkToFit="1"/>
    </xf>
    <xf numFmtId="10" fontId="5" fillId="4" borderId="4" xfId="2" applyNumberFormat="1" applyFont="1" applyFill="1" applyBorder="1" applyAlignment="1">
      <alignment horizontal="center" vertical="center" shrinkToFit="1"/>
    </xf>
    <xf numFmtId="3" fontId="5" fillId="4" borderId="12" xfId="0" applyNumberFormat="1" applyFont="1" applyFill="1" applyBorder="1" applyAlignment="1">
      <alignment horizontal="center" vertical="center" shrinkToFit="1"/>
    </xf>
    <xf numFmtId="3" fontId="5" fillId="4" borderId="13" xfId="0" applyNumberFormat="1" applyFont="1" applyFill="1" applyBorder="1" applyAlignment="1">
      <alignment horizontal="center" vertical="center" shrinkToFit="1"/>
    </xf>
    <xf numFmtId="10" fontId="5" fillId="4" borderId="13" xfId="2" applyNumberFormat="1" applyFont="1" applyFill="1" applyBorder="1" applyAlignment="1">
      <alignment horizontal="center" vertical="center" shrinkToFit="1"/>
    </xf>
    <xf numFmtId="3" fontId="5" fillId="4" borderId="5" xfId="0" applyNumberFormat="1" applyFont="1" applyFill="1" applyBorder="1" applyAlignment="1">
      <alignment horizontal="center" vertical="center" shrinkToFit="1"/>
    </xf>
    <xf numFmtId="3" fontId="5" fillId="4" borderId="6" xfId="0" applyNumberFormat="1" applyFont="1" applyFill="1" applyBorder="1" applyAlignment="1">
      <alignment horizontal="center" vertical="center" shrinkToFit="1"/>
    </xf>
    <xf numFmtId="10" fontId="5" fillId="4" borderId="6" xfId="2" applyNumberFormat="1" applyFont="1" applyFill="1" applyBorder="1" applyAlignment="1">
      <alignment horizontal="center" vertical="center" shrinkToFit="1"/>
    </xf>
    <xf numFmtId="3" fontId="5" fillId="4" borderId="14" xfId="0" applyNumberFormat="1" applyFont="1" applyFill="1" applyBorder="1" applyAlignment="1">
      <alignment horizontal="center" vertical="center" shrinkToFit="1"/>
    </xf>
    <xf numFmtId="3" fontId="5" fillId="4" borderId="15" xfId="0" applyNumberFormat="1" applyFont="1" applyFill="1" applyBorder="1" applyAlignment="1">
      <alignment horizontal="center" vertical="center" shrinkToFit="1"/>
    </xf>
    <xf numFmtId="10" fontId="5" fillId="4" borderId="15" xfId="2" applyNumberFormat="1" applyFont="1" applyFill="1" applyBorder="1" applyAlignment="1">
      <alignment horizontal="center" vertical="center" shrinkToFit="1"/>
    </xf>
    <xf numFmtId="3" fontId="5" fillId="3" borderId="16" xfId="0" applyNumberFormat="1" applyFont="1" applyFill="1" applyBorder="1" applyAlignment="1">
      <alignment horizontal="center" vertical="center" shrinkToFit="1"/>
    </xf>
    <xf numFmtId="3" fontId="5" fillId="3" borderId="17" xfId="0" applyNumberFormat="1" applyFont="1" applyFill="1" applyBorder="1" applyAlignment="1">
      <alignment horizontal="center" vertical="center" shrinkToFit="1"/>
    </xf>
    <xf numFmtId="10" fontId="5" fillId="3" borderId="18" xfId="2" applyNumberFormat="1" applyFont="1" applyFill="1" applyBorder="1" applyAlignment="1">
      <alignment horizontal="center" vertical="center" shrinkToFit="1"/>
    </xf>
    <xf numFmtId="0" fontId="6" fillId="4" borderId="0" xfId="0" applyFont="1" applyFill="1" applyAlignment="1">
      <alignment shrinkToFit="1"/>
    </xf>
    <xf numFmtId="0" fontId="8" fillId="0" borderId="7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164" fontId="8" fillId="0" borderId="22" xfId="5" applyNumberFormat="1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4" fontId="8" fillId="0" borderId="24" xfId="5" applyNumberFormat="1" applyFont="1" applyBorder="1" applyAlignment="1">
      <alignment horizontal="center" vertical="center"/>
    </xf>
    <xf numFmtId="0" fontId="9" fillId="5" borderId="7" xfId="5" applyFont="1" applyFill="1" applyBorder="1" applyAlignment="1">
      <alignment horizontal="center" vertical="center"/>
    </xf>
    <xf numFmtId="164" fontId="9" fillId="5" borderId="20" xfId="5" applyNumberFormat="1" applyFont="1" applyFill="1" applyBorder="1" applyAlignment="1">
      <alignment horizontal="center" vertical="center"/>
    </xf>
    <xf numFmtId="0" fontId="10" fillId="5" borderId="7" xfId="5" applyFont="1" applyFill="1" applyBorder="1" applyAlignment="1">
      <alignment horizontal="center" vertical="center"/>
    </xf>
    <xf numFmtId="164" fontId="10" fillId="5" borderId="20" xfId="5" applyNumberFormat="1" applyFont="1" applyFill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43" fontId="12" fillId="6" borderId="4" xfId="3" applyFont="1" applyFill="1" applyBorder="1" applyAlignment="1">
      <alignment horizontal="center" vertical="center" wrapText="1"/>
    </xf>
    <xf numFmtId="165" fontId="12" fillId="4" borderId="4" xfId="3" applyNumberFormat="1" applyFont="1" applyFill="1" applyBorder="1" applyAlignment="1">
      <alignment horizontal="center" vertical="center"/>
    </xf>
    <xf numFmtId="43" fontId="11" fillId="0" borderId="4" xfId="3" applyFont="1" applyBorder="1" applyAlignment="1">
      <alignment horizontal="center" vertical="center"/>
    </xf>
    <xf numFmtId="165" fontId="11" fillId="6" borderId="4" xfId="3" applyNumberFormat="1" applyFont="1" applyFill="1" applyBorder="1" applyAlignment="1">
      <alignment horizontal="center" vertical="center"/>
    </xf>
    <xf numFmtId="43" fontId="11" fillId="7" borderId="4" xfId="3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0" borderId="4" xfId="0" applyFont="1" applyBorder="1"/>
    <xf numFmtId="166" fontId="10" fillId="0" borderId="4" xfId="4" applyNumberFormat="1" applyFont="1" applyBorder="1"/>
    <xf numFmtId="10" fontId="10" fillId="0" borderId="4" xfId="0" applyNumberFormat="1" applyFont="1" applyBorder="1"/>
    <xf numFmtId="0" fontId="10" fillId="0" borderId="0" xfId="0" applyFont="1"/>
    <xf numFmtId="0" fontId="14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166" fontId="10" fillId="0" borderId="4" xfId="4" applyNumberFormat="1" applyFont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167" fontId="5" fillId="10" borderId="25" xfId="4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0" fontId="18" fillId="11" borderId="26" xfId="0" applyFont="1" applyFill="1" applyBorder="1" applyAlignment="1">
      <alignment horizontal="center" vertical="center"/>
    </xf>
    <xf numFmtId="4" fontId="18" fillId="0" borderId="26" xfId="0" applyNumberFormat="1" applyFont="1" applyBorder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4" fontId="18" fillId="12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5" borderId="27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166" fontId="20" fillId="4" borderId="27" xfId="4" applyNumberFormat="1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/>
    </xf>
    <xf numFmtId="166" fontId="20" fillId="8" borderId="27" xfId="4" applyNumberFormat="1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166" fontId="20" fillId="5" borderId="27" xfId="4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167" fontId="13" fillId="0" borderId="4" xfId="4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0" xfId="0" applyFont="1"/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10" fontId="5" fillId="4" borderId="4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66" fontId="5" fillId="2" borderId="37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9" fontId="19" fillId="13" borderId="4" xfId="4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9" fillId="0" borderId="4" xfId="4" applyNumberFormat="1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18" fillId="13" borderId="26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 vertical="center"/>
    </xf>
    <xf numFmtId="166" fontId="10" fillId="13" borderId="4" xfId="4" applyNumberFormat="1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center" vertical="center"/>
    </xf>
    <xf numFmtId="166" fontId="22" fillId="14" borderId="4" xfId="4" applyNumberFormat="1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166" fontId="22" fillId="9" borderId="4" xfId="4" applyNumberFormat="1" applyFont="1" applyFill="1" applyBorder="1" applyAlignment="1">
      <alignment horizontal="center" vertical="center"/>
    </xf>
    <xf numFmtId="0" fontId="5" fillId="13" borderId="7" xfId="5" applyFont="1" applyFill="1" applyBorder="1" applyAlignment="1">
      <alignment horizontal="center" vertical="center"/>
    </xf>
    <xf numFmtId="0" fontId="5" fillId="13" borderId="19" xfId="5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</cellXfs>
  <cellStyles count="6">
    <cellStyle name="Comma" xfId="3" builtinId="3"/>
    <cellStyle name="Normal" xfId="0" builtinId="0"/>
    <cellStyle name="Normal 2" xfId="5" xr:uid="{4B44562E-F4C7-4D8B-8C74-B0F9293EA6FD}"/>
    <cellStyle name="Normal 4" xfId="1" xr:uid="{0AAD0F1B-68DB-4CB1-91CB-5CB46D3E5DB8}"/>
    <cellStyle name="Percent" xfId="4" builtinId="5"/>
    <cellStyle name="Percent 3" xfId="2" xr:uid="{B510B26A-08C5-41CF-9C39-8E992040F4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3800-0421-46DA-B07F-66FEF4DD1F96}">
  <dimension ref="A1:E27"/>
  <sheetViews>
    <sheetView rightToLeft="1" tabSelected="1" workbookViewId="0">
      <pane ySplit="1" topLeftCell="A2" activePane="bottomLeft" state="frozen"/>
      <selection pane="bottomLeft" activeCell="O14" sqref="O14"/>
    </sheetView>
  </sheetViews>
  <sheetFormatPr defaultRowHeight="15" x14ac:dyDescent="0.25"/>
  <cols>
    <col min="1" max="1" width="11.42578125" style="52" bestFit="1" customWidth="1"/>
    <col min="2" max="2" width="7" style="52" bestFit="1" customWidth="1"/>
    <col min="4" max="4" width="11.42578125" style="52" bestFit="1" customWidth="1"/>
    <col min="5" max="5" width="7.140625" style="52" bestFit="1" customWidth="1"/>
  </cols>
  <sheetData>
    <row r="1" spans="1:5" ht="21.75" thickBot="1" x14ac:dyDescent="0.3">
      <c r="A1" s="112" t="s">
        <v>53</v>
      </c>
      <c r="B1" s="113"/>
      <c r="D1" s="112" t="s">
        <v>54</v>
      </c>
      <c r="E1" s="113"/>
    </row>
    <row r="2" spans="1:5" ht="15.75" thickBot="1" x14ac:dyDescent="0.3">
      <c r="A2" s="42" t="s">
        <v>55</v>
      </c>
      <c r="B2" s="43" t="s">
        <v>56</v>
      </c>
      <c r="D2" s="42" t="s">
        <v>55</v>
      </c>
      <c r="E2" s="43" t="s">
        <v>56</v>
      </c>
    </row>
    <row r="3" spans="1:5" x14ac:dyDescent="0.25">
      <c r="A3" s="44" t="s">
        <v>57</v>
      </c>
      <c r="B3" s="45">
        <v>2.1000000000000001E-2</v>
      </c>
      <c r="D3" s="44" t="s">
        <v>57</v>
      </c>
      <c r="E3" s="45">
        <v>2.1000000000000001E-2</v>
      </c>
    </row>
    <row r="4" spans="1:5" x14ac:dyDescent="0.25">
      <c r="A4" s="46" t="s">
        <v>45</v>
      </c>
      <c r="B4" s="47">
        <v>3.7499999999999999E-2</v>
      </c>
      <c r="D4" s="46" t="s">
        <v>45</v>
      </c>
      <c r="E4" s="47">
        <v>3.7499999999999999E-2</v>
      </c>
    </row>
    <row r="5" spans="1:5" x14ac:dyDescent="0.25">
      <c r="A5" s="46" t="s">
        <v>35</v>
      </c>
      <c r="B5" s="47">
        <v>6.0999999999999999E-2</v>
      </c>
      <c r="D5" s="46" t="s">
        <v>35</v>
      </c>
      <c r="E5" s="47">
        <v>6.0999999999999999E-2</v>
      </c>
    </row>
    <row r="6" spans="1:5" x14ac:dyDescent="0.25">
      <c r="A6" s="46" t="s">
        <v>16</v>
      </c>
      <c r="B6" s="47">
        <v>0.06</v>
      </c>
      <c r="D6" s="46" t="s">
        <v>16</v>
      </c>
      <c r="E6" s="47">
        <v>0.06</v>
      </c>
    </row>
    <row r="7" spans="1:5" x14ac:dyDescent="0.25">
      <c r="A7" s="46" t="s">
        <v>39</v>
      </c>
      <c r="B7" s="47">
        <v>4.1000000000000002E-2</v>
      </c>
      <c r="D7" s="46" t="s">
        <v>39</v>
      </c>
      <c r="E7" s="47">
        <v>4.1000000000000002E-2</v>
      </c>
    </row>
    <row r="8" spans="1:5" x14ac:dyDescent="0.25">
      <c r="A8" s="46" t="s">
        <v>58</v>
      </c>
      <c r="B8" s="47">
        <v>2.3E-2</v>
      </c>
      <c r="D8" s="46" t="s">
        <v>58</v>
      </c>
      <c r="E8" s="47">
        <v>2.3E-2</v>
      </c>
    </row>
    <row r="9" spans="1:5" x14ac:dyDescent="0.25">
      <c r="A9" s="46" t="s">
        <v>36</v>
      </c>
      <c r="B9" s="47">
        <v>5.0500000000000003E-2</v>
      </c>
      <c r="D9" s="46" t="s">
        <v>36</v>
      </c>
      <c r="E9" s="47">
        <v>5.0500000000000003E-2</v>
      </c>
    </row>
    <row r="10" spans="1:5" x14ac:dyDescent="0.25">
      <c r="A10" s="46" t="s">
        <v>32</v>
      </c>
      <c r="B10" s="47">
        <v>0.11600000000000001</v>
      </c>
      <c r="D10" s="46" t="s">
        <v>32</v>
      </c>
      <c r="E10" s="47">
        <v>0.11600000000000001</v>
      </c>
    </row>
    <row r="11" spans="1:5" x14ac:dyDescent="0.25">
      <c r="A11" s="46" t="s">
        <v>31</v>
      </c>
      <c r="B11" s="47">
        <v>0.151</v>
      </c>
      <c r="D11" s="46" t="s">
        <v>31</v>
      </c>
      <c r="E11" s="47">
        <v>0.151</v>
      </c>
    </row>
    <row r="12" spans="1:5" x14ac:dyDescent="0.25">
      <c r="A12" s="46" t="s">
        <v>59</v>
      </c>
      <c r="B12" s="47">
        <v>2.1000000000000001E-2</v>
      </c>
      <c r="D12" s="46" t="s">
        <v>59</v>
      </c>
      <c r="E12" s="47">
        <v>2.1000000000000001E-2</v>
      </c>
    </row>
    <row r="13" spans="1:5" x14ac:dyDescent="0.25">
      <c r="A13" s="46" t="s">
        <v>42</v>
      </c>
      <c r="B13" s="47">
        <v>3.1E-2</v>
      </c>
      <c r="D13" s="46" t="s">
        <v>42</v>
      </c>
      <c r="E13" s="47">
        <v>3.1E-2</v>
      </c>
    </row>
    <row r="14" spans="1:5" x14ac:dyDescent="0.25">
      <c r="A14" s="46" t="s">
        <v>47</v>
      </c>
      <c r="B14" s="47">
        <v>0.03</v>
      </c>
      <c r="D14" s="46" t="s">
        <v>47</v>
      </c>
      <c r="E14" s="47">
        <v>0.03</v>
      </c>
    </row>
    <row r="15" spans="1:5" x14ac:dyDescent="0.25">
      <c r="A15" s="46" t="s">
        <v>60</v>
      </c>
      <c r="B15" s="47">
        <v>2.0500000000000001E-2</v>
      </c>
      <c r="D15" s="46" t="s">
        <v>60</v>
      </c>
      <c r="E15" s="47">
        <v>2.0500000000000001E-2</v>
      </c>
    </row>
    <row r="16" spans="1:5" x14ac:dyDescent="0.25">
      <c r="A16" s="46" t="s">
        <v>33</v>
      </c>
      <c r="B16" s="47">
        <v>8.1500000000000003E-2</v>
      </c>
      <c r="D16" s="46" t="s">
        <v>33</v>
      </c>
      <c r="E16" s="47">
        <v>8.1500000000000003E-2</v>
      </c>
    </row>
    <row r="17" spans="1:5" x14ac:dyDescent="0.25">
      <c r="A17" s="46" t="s">
        <v>43</v>
      </c>
      <c r="B17" s="47">
        <v>2.4E-2</v>
      </c>
      <c r="D17" s="46" t="s">
        <v>43</v>
      </c>
      <c r="E17" s="47">
        <v>2.4E-2</v>
      </c>
    </row>
    <row r="18" spans="1:5" x14ac:dyDescent="0.25">
      <c r="A18" s="46" t="s">
        <v>41</v>
      </c>
      <c r="B18" s="47">
        <v>4.1000000000000002E-2</v>
      </c>
      <c r="D18" s="46" t="s">
        <v>41</v>
      </c>
      <c r="E18" s="47">
        <v>4.1000000000000002E-2</v>
      </c>
    </row>
    <row r="19" spans="1:5" x14ac:dyDescent="0.25">
      <c r="A19" s="46" t="s">
        <v>37</v>
      </c>
      <c r="B19" s="47">
        <v>4.2000000000000003E-2</v>
      </c>
      <c r="D19" s="46" t="s">
        <v>37</v>
      </c>
      <c r="E19" s="47">
        <v>4.2000000000000003E-2</v>
      </c>
    </row>
    <row r="20" spans="1:5" x14ac:dyDescent="0.25">
      <c r="A20" s="46" t="s">
        <v>40</v>
      </c>
      <c r="B20" s="47">
        <v>3.2000000000000001E-2</v>
      </c>
      <c r="D20" s="46" t="s">
        <v>40</v>
      </c>
      <c r="E20" s="47">
        <v>3.2000000000000001E-2</v>
      </c>
    </row>
    <row r="21" spans="1:5" x14ac:dyDescent="0.25">
      <c r="A21" s="46" t="s">
        <v>46</v>
      </c>
      <c r="B21" s="47">
        <v>2.5999999999999999E-2</v>
      </c>
      <c r="D21" s="46" t="s">
        <v>46</v>
      </c>
      <c r="E21" s="47">
        <v>2.5999999999999999E-2</v>
      </c>
    </row>
    <row r="22" spans="1:5" x14ac:dyDescent="0.25">
      <c r="A22" s="46" t="s">
        <v>6</v>
      </c>
      <c r="B22" s="47">
        <v>7.0000000000000007E-2</v>
      </c>
      <c r="D22" s="46" t="s">
        <v>6</v>
      </c>
      <c r="E22" s="47">
        <v>7.0000000000000007E-2</v>
      </c>
    </row>
    <row r="23" spans="1:5" ht="15.75" thickBot="1" x14ac:dyDescent="0.3">
      <c r="A23" s="46" t="s">
        <v>44</v>
      </c>
      <c r="B23" s="47">
        <v>0.02</v>
      </c>
      <c r="D23" s="46" t="s">
        <v>44</v>
      </c>
      <c r="E23" s="47">
        <v>0.02</v>
      </c>
    </row>
    <row r="24" spans="1:5" ht="20.25" thickBot="1" x14ac:dyDescent="0.3">
      <c r="A24" s="48" t="s">
        <v>61</v>
      </c>
      <c r="B24" s="49">
        <f>SUM(B3:B23)</f>
        <v>1.0000000000000002</v>
      </c>
      <c r="D24" s="50" t="s">
        <v>61</v>
      </c>
      <c r="E24" s="51">
        <f>SUM(E3:E23)</f>
        <v>1.0000000000000002</v>
      </c>
    </row>
    <row r="26" spans="1:5" x14ac:dyDescent="0.25">
      <c r="D26"/>
      <c r="E26"/>
    </row>
    <row r="27" spans="1:5" x14ac:dyDescent="0.25">
      <c r="A27"/>
      <c r="B27"/>
    </row>
  </sheetData>
  <mergeCells count="2">
    <mergeCell ref="A1:B1"/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FADC-E52F-4E60-BEBC-9516DE5E530E}">
  <dimension ref="A1:C24"/>
  <sheetViews>
    <sheetView rightToLeft="1" workbookViewId="0">
      <pane ySplit="1" topLeftCell="A2" activePane="bottomLeft" state="frozen"/>
      <selection pane="bottomLeft" sqref="A1:C1"/>
    </sheetView>
  </sheetViews>
  <sheetFormatPr defaultRowHeight="15" x14ac:dyDescent="0.25"/>
  <cols>
    <col min="2" max="2" width="22.7109375" customWidth="1"/>
    <col min="3" max="3" width="12.140625" customWidth="1"/>
    <col min="258" max="258" width="22.7109375" customWidth="1"/>
    <col min="259" max="259" width="12.140625" customWidth="1"/>
    <col min="514" max="514" width="22.7109375" customWidth="1"/>
    <col min="515" max="515" width="12.140625" customWidth="1"/>
    <col min="770" max="770" width="22.7109375" customWidth="1"/>
    <col min="771" max="771" width="12.140625" customWidth="1"/>
    <col min="1026" max="1026" width="22.7109375" customWidth="1"/>
    <col min="1027" max="1027" width="12.140625" customWidth="1"/>
    <col min="1282" max="1282" width="22.7109375" customWidth="1"/>
    <col min="1283" max="1283" width="12.140625" customWidth="1"/>
    <col min="1538" max="1538" width="22.7109375" customWidth="1"/>
    <col min="1539" max="1539" width="12.140625" customWidth="1"/>
    <col min="1794" max="1794" width="22.7109375" customWidth="1"/>
    <col min="1795" max="1795" width="12.140625" customWidth="1"/>
    <col min="2050" max="2050" width="22.7109375" customWidth="1"/>
    <col min="2051" max="2051" width="12.140625" customWidth="1"/>
    <col min="2306" max="2306" width="22.7109375" customWidth="1"/>
    <col min="2307" max="2307" width="12.140625" customWidth="1"/>
    <col min="2562" max="2562" width="22.7109375" customWidth="1"/>
    <col min="2563" max="2563" width="12.140625" customWidth="1"/>
    <col min="2818" max="2818" width="22.7109375" customWidth="1"/>
    <col min="2819" max="2819" width="12.140625" customWidth="1"/>
    <col min="3074" max="3074" width="22.7109375" customWidth="1"/>
    <col min="3075" max="3075" width="12.140625" customWidth="1"/>
    <col min="3330" max="3330" width="22.7109375" customWidth="1"/>
    <col min="3331" max="3331" width="12.140625" customWidth="1"/>
    <col min="3586" max="3586" width="22.7109375" customWidth="1"/>
    <col min="3587" max="3587" width="12.140625" customWidth="1"/>
    <col min="3842" max="3842" width="22.7109375" customWidth="1"/>
    <col min="3843" max="3843" width="12.140625" customWidth="1"/>
    <col min="4098" max="4098" width="22.7109375" customWidth="1"/>
    <col min="4099" max="4099" width="12.140625" customWidth="1"/>
    <col min="4354" max="4354" width="22.7109375" customWidth="1"/>
    <col min="4355" max="4355" width="12.140625" customWidth="1"/>
    <col min="4610" max="4610" width="22.7109375" customWidth="1"/>
    <col min="4611" max="4611" width="12.140625" customWidth="1"/>
    <col min="4866" max="4866" width="22.7109375" customWidth="1"/>
    <col min="4867" max="4867" width="12.140625" customWidth="1"/>
    <col min="5122" max="5122" width="22.7109375" customWidth="1"/>
    <col min="5123" max="5123" width="12.140625" customWidth="1"/>
    <col min="5378" max="5378" width="22.7109375" customWidth="1"/>
    <col min="5379" max="5379" width="12.140625" customWidth="1"/>
    <col min="5634" max="5634" width="22.7109375" customWidth="1"/>
    <col min="5635" max="5635" width="12.140625" customWidth="1"/>
    <col min="5890" max="5890" width="22.7109375" customWidth="1"/>
    <col min="5891" max="5891" width="12.140625" customWidth="1"/>
    <col min="6146" max="6146" width="22.7109375" customWidth="1"/>
    <col min="6147" max="6147" width="12.140625" customWidth="1"/>
    <col min="6402" max="6402" width="22.7109375" customWidth="1"/>
    <col min="6403" max="6403" width="12.140625" customWidth="1"/>
    <col min="6658" max="6658" width="22.7109375" customWidth="1"/>
    <col min="6659" max="6659" width="12.140625" customWidth="1"/>
    <col min="6914" max="6914" width="22.7109375" customWidth="1"/>
    <col min="6915" max="6915" width="12.140625" customWidth="1"/>
    <col min="7170" max="7170" width="22.7109375" customWidth="1"/>
    <col min="7171" max="7171" width="12.140625" customWidth="1"/>
    <col min="7426" max="7426" width="22.7109375" customWidth="1"/>
    <col min="7427" max="7427" width="12.140625" customWidth="1"/>
    <col min="7682" max="7682" width="22.7109375" customWidth="1"/>
    <col min="7683" max="7683" width="12.140625" customWidth="1"/>
    <col min="7938" max="7938" width="22.7109375" customWidth="1"/>
    <col min="7939" max="7939" width="12.140625" customWidth="1"/>
    <col min="8194" max="8194" width="22.7109375" customWidth="1"/>
    <col min="8195" max="8195" width="12.140625" customWidth="1"/>
    <col min="8450" max="8450" width="22.7109375" customWidth="1"/>
    <col min="8451" max="8451" width="12.140625" customWidth="1"/>
    <col min="8706" max="8706" width="22.7109375" customWidth="1"/>
    <col min="8707" max="8707" width="12.140625" customWidth="1"/>
    <col min="8962" max="8962" width="22.7109375" customWidth="1"/>
    <col min="8963" max="8963" width="12.140625" customWidth="1"/>
    <col min="9218" max="9218" width="22.7109375" customWidth="1"/>
    <col min="9219" max="9219" width="12.140625" customWidth="1"/>
    <col min="9474" max="9474" width="22.7109375" customWidth="1"/>
    <col min="9475" max="9475" width="12.140625" customWidth="1"/>
    <col min="9730" max="9730" width="22.7109375" customWidth="1"/>
    <col min="9731" max="9731" width="12.140625" customWidth="1"/>
    <col min="9986" max="9986" width="22.7109375" customWidth="1"/>
    <col min="9987" max="9987" width="12.140625" customWidth="1"/>
    <col min="10242" max="10242" width="22.7109375" customWidth="1"/>
    <col min="10243" max="10243" width="12.140625" customWidth="1"/>
    <col min="10498" max="10498" width="22.7109375" customWidth="1"/>
    <col min="10499" max="10499" width="12.140625" customWidth="1"/>
    <col min="10754" max="10754" width="22.7109375" customWidth="1"/>
    <col min="10755" max="10755" width="12.140625" customWidth="1"/>
    <col min="11010" max="11010" width="22.7109375" customWidth="1"/>
    <col min="11011" max="11011" width="12.140625" customWidth="1"/>
    <col min="11266" max="11266" width="22.7109375" customWidth="1"/>
    <col min="11267" max="11267" width="12.140625" customWidth="1"/>
    <col min="11522" max="11522" width="22.7109375" customWidth="1"/>
    <col min="11523" max="11523" width="12.140625" customWidth="1"/>
    <col min="11778" max="11778" width="22.7109375" customWidth="1"/>
    <col min="11779" max="11779" width="12.140625" customWidth="1"/>
    <col min="12034" max="12034" width="22.7109375" customWidth="1"/>
    <col min="12035" max="12035" width="12.140625" customWidth="1"/>
    <col min="12290" max="12290" width="22.7109375" customWidth="1"/>
    <col min="12291" max="12291" width="12.140625" customWidth="1"/>
    <col min="12546" max="12546" width="22.7109375" customWidth="1"/>
    <col min="12547" max="12547" width="12.140625" customWidth="1"/>
    <col min="12802" max="12802" width="22.7109375" customWidth="1"/>
    <col min="12803" max="12803" width="12.140625" customWidth="1"/>
    <col min="13058" max="13058" width="22.7109375" customWidth="1"/>
    <col min="13059" max="13059" width="12.140625" customWidth="1"/>
    <col min="13314" max="13314" width="22.7109375" customWidth="1"/>
    <col min="13315" max="13315" width="12.140625" customWidth="1"/>
    <col min="13570" max="13570" width="22.7109375" customWidth="1"/>
    <col min="13571" max="13571" width="12.140625" customWidth="1"/>
    <col min="13826" max="13826" width="22.7109375" customWidth="1"/>
    <col min="13827" max="13827" width="12.140625" customWidth="1"/>
    <col min="14082" max="14082" width="22.7109375" customWidth="1"/>
    <col min="14083" max="14083" width="12.140625" customWidth="1"/>
    <col min="14338" max="14338" width="22.7109375" customWidth="1"/>
    <col min="14339" max="14339" width="12.140625" customWidth="1"/>
    <col min="14594" max="14594" width="22.7109375" customWidth="1"/>
    <col min="14595" max="14595" width="12.140625" customWidth="1"/>
    <col min="14850" max="14850" width="22.7109375" customWidth="1"/>
    <col min="14851" max="14851" width="12.140625" customWidth="1"/>
    <col min="15106" max="15106" width="22.7109375" customWidth="1"/>
    <col min="15107" max="15107" width="12.140625" customWidth="1"/>
    <col min="15362" max="15362" width="22.7109375" customWidth="1"/>
    <col min="15363" max="15363" width="12.140625" customWidth="1"/>
    <col min="15618" max="15618" width="22.7109375" customWidth="1"/>
    <col min="15619" max="15619" width="12.140625" customWidth="1"/>
    <col min="15874" max="15874" width="22.7109375" customWidth="1"/>
    <col min="15875" max="15875" width="12.140625" customWidth="1"/>
    <col min="16130" max="16130" width="22.7109375" customWidth="1"/>
    <col min="16131" max="16131" width="12.140625" customWidth="1"/>
  </cols>
  <sheetData>
    <row r="1" spans="1:3" ht="15.75" thickBot="1" x14ac:dyDescent="0.3">
      <c r="A1" s="104" t="s">
        <v>132</v>
      </c>
      <c r="B1" s="104" t="s">
        <v>133</v>
      </c>
      <c r="C1" s="104" t="s">
        <v>134</v>
      </c>
    </row>
    <row r="2" spans="1:3" ht="15.75" thickBot="1" x14ac:dyDescent="0.3">
      <c r="A2" s="72" t="s">
        <v>135</v>
      </c>
      <c r="B2" s="72" t="s">
        <v>136</v>
      </c>
      <c r="C2" s="73">
        <v>1.7000000000000002</v>
      </c>
    </row>
    <row r="3" spans="1:3" ht="15.75" thickBot="1" x14ac:dyDescent="0.3">
      <c r="A3" s="74" t="s">
        <v>137</v>
      </c>
      <c r="B3" s="74" t="s">
        <v>70</v>
      </c>
      <c r="C3" s="75">
        <v>1.7999999999999998</v>
      </c>
    </row>
    <row r="4" spans="1:3" ht="15.75" thickBot="1" x14ac:dyDescent="0.3">
      <c r="A4" s="72" t="s">
        <v>138</v>
      </c>
      <c r="B4" s="72" t="s">
        <v>111</v>
      </c>
      <c r="C4" s="73">
        <v>2.1</v>
      </c>
    </row>
    <row r="5" spans="1:3" ht="15.75" thickBot="1" x14ac:dyDescent="0.3">
      <c r="A5" s="74" t="s">
        <v>139</v>
      </c>
      <c r="B5" s="74" t="s">
        <v>77</v>
      </c>
      <c r="C5" s="75">
        <v>2.4</v>
      </c>
    </row>
    <row r="6" spans="1:3" ht="15.75" thickBot="1" x14ac:dyDescent="0.3">
      <c r="A6" s="72" t="s">
        <v>140</v>
      </c>
      <c r="B6" s="72" t="s">
        <v>82</v>
      </c>
      <c r="C6" s="73">
        <v>2.5</v>
      </c>
    </row>
    <row r="7" spans="1:3" ht="15.75" thickBot="1" x14ac:dyDescent="0.3">
      <c r="A7" s="74" t="s">
        <v>141</v>
      </c>
      <c r="B7" s="74" t="s">
        <v>142</v>
      </c>
      <c r="C7" s="75">
        <v>2.8000000000000003</v>
      </c>
    </row>
    <row r="8" spans="1:3" ht="15.75" thickBot="1" x14ac:dyDescent="0.3">
      <c r="A8" s="72" t="s">
        <v>143</v>
      </c>
      <c r="B8" s="72" t="s">
        <v>84</v>
      </c>
      <c r="C8" s="73">
        <v>3.1</v>
      </c>
    </row>
    <row r="9" spans="1:3" ht="15.75" thickBot="1" x14ac:dyDescent="0.3">
      <c r="A9" s="74" t="s">
        <v>144</v>
      </c>
      <c r="B9" s="74" t="s">
        <v>71</v>
      </c>
      <c r="C9" s="75">
        <v>3.2</v>
      </c>
    </row>
    <row r="10" spans="1:3" ht="15.75" thickBot="1" x14ac:dyDescent="0.3">
      <c r="A10" s="72" t="s">
        <v>145</v>
      </c>
      <c r="B10" s="72" t="s">
        <v>146</v>
      </c>
      <c r="C10" s="73">
        <v>3.4000000000000004</v>
      </c>
    </row>
    <row r="11" spans="1:3" ht="15.75" thickBot="1" x14ac:dyDescent="0.3">
      <c r="A11" s="74" t="s">
        <v>147</v>
      </c>
      <c r="B11" s="74" t="s">
        <v>68</v>
      </c>
      <c r="C11" s="75">
        <v>3.5000000000000004</v>
      </c>
    </row>
    <row r="12" spans="1:3" ht="15.75" thickBot="1" x14ac:dyDescent="0.3">
      <c r="A12" s="72" t="s">
        <v>148</v>
      </c>
      <c r="B12" s="72" t="s">
        <v>110</v>
      </c>
      <c r="C12" s="73">
        <v>3.5000000000000004</v>
      </c>
    </row>
    <row r="13" spans="1:3" ht="15.75" thickBot="1" x14ac:dyDescent="0.3">
      <c r="A13" s="74" t="s">
        <v>149</v>
      </c>
      <c r="B13" s="74" t="s">
        <v>83</v>
      </c>
      <c r="C13" s="75">
        <v>3.9</v>
      </c>
    </row>
    <row r="14" spans="1:3" ht="15.75" thickBot="1" x14ac:dyDescent="0.3">
      <c r="A14" s="72" t="s">
        <v>150</v>
      </c>
      <c r="B14" s="72" t="s">
        <v>112</v>
      </c>
      <c r="C14" s="73">
        <v>4</v>
      </c>
    </row>
    <row r="15" spans="1:3" ht="15.75" thickBot="1" x14ac:dyDescent="0.3">
      <c r="A15" s="74" t="s">
        <v>151</v>
      </c>
      <c r="B15" s="74" t="s">
        <v>113</v>
      </c>
      <c r="C15" s="75">
        <v>4.1000000000000005</v>
      </c>
    </row>
    <row r="16" spans="1:3" ht="15.75" thickBot="1" x14ac:dyDescent="0.3">
      <c r="A16" s="72" t="s">
        <v>152</v>
      </c>
      <c r="B16" s="72" t="s">
        <v>69</v>
      </c>
      <c r="C16" s="73">
        <v>6</v>
      </c>
    </row>
    <row r="17" spans="1:3" ht="15.75" thickBot="1" x14ac:dyDescent="0.3">
      <c r="A17" s="74" t="s">
        <v>153</v>
      </c>
      <c r="B17" s="74" t="s">
        <v>76</v>
      </c>
      <c r="C17" s="75">
        <v>6.2</v>
      </c>
    </row>
    <row r="18" spans="1:3" ht="15.75" thickBot="1" x14ac:dyDescent="0.3">
      <c r="A18" s="72" t="s">
        <v>154</v>
      </c>
      <c r="B18" s="72" t="s">
        <v>75</v>
      </c>
      <c r="C18" s="73">
        <v>7.0000000000000009</v>
      </c>
    </row>
    <row r="19" spans="1:3" ht="15.75" thickBot="1" x14ac:dyDescent="0.3">
      <c r="A19" s="74" t="s">
        <v>155</v>
      </c>
      <c r="B19" s="74" t="s">
        <v>79</v>
      </c>
      <c r="C19" s="75">
        <v>7.1</v>
      </c>
    </row>
    <row r="20" spans="1:3" ht="15.75" thickBot="1" x14ac:dyDescent="0.3">
      <c r="A20" s="72" t="s">
        <v>156</v>
      </c>
      <c r="B20" s="72" t="s">
        <v>78</v>
      </c>
      <c r="C20" s="73">
        <v>7.1999999999999993</v>
      </c>
    </row>
    <row r="21" spans="1:3" ht="15.75" thickBot="1" x14ac:dyDescent="0.3">
      <c r="A21" s="74" t="s">
        <v>157</v>
      </c>
      <c r="B21" s="74" t="s">
        <v>158</v>
      </c>
      <c r="C21" s="75">
        <v>7.1999999999999993</v>
      </c>
    </row>
    <row r="22" spans="1:3" ht="15.75" thickBot="1" x14ac:dyDescent="0.3">
      <c r="A22" s="72" t="s">
        <v>159</v>
      </c>
      <c r="B22" s="72" t="s">
        <v>160</v>
      </c>
      <c r="C22" s="73">
        <v>8</v>
      </c>
    </row>
    <row r="23" spans="1:3" ht="15.75" thickBot="1" x14ac:dyDescent="0.3">
      <c r="A23" s="74" t="s">
        <v>161</v>
      </c>
      <c r="B23" s="74" t="s">
        <v>162</v>
      </c>
      <c r="C23" s="75">
        <v>9.3000000000000007</v>
      </c>
    </row>
    <row r="24" spans="1:3" ht="15.75" thickBot="1" x14ac:dyDescent="0.3">
      <c r="A24" s="72" t="s">
        <v>163</v>
      </c>
      <c r="B24" s="72"/>
      <c r="C24" s="73">
        <v>100.00000000000001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6DE5-F9D9-4CCB-BF98-E6EB18A390A2}">
  <dimension ref="A1:B28"/>
  <sheetViews>
    <sheetView rightToLeft="1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4.85546875" bestFit="1" customWidth="1"/>
    <col min="2" max="2" width="12.42578125" bestFit="1" customWidth="1"/>
  </cols>
  <sheetData>
    <row r="1" spans="1:2" ht="24" x14ac:dyDescent="0.6">
      <c r="A1" s="105" t="s">
        <v>1</v>
      </c>
      <c r="B1" s="105" t="s">
        <v>178</v>
      </c>
    </row>
    <row r="2" spans="1:2" ht="22.5" x14ac:dyDescent="0.55000000000000004">
      <c r="A2" s="84" t="s">
        <v>179</v>
      </c>
      <c r="B2" s="85">
        <v>7.7050000000000007E-2</v>
      </c>
    </row>
    <row r="3" spans="1:2" ht="22.5" x14ac:dyDescent="0.55000000000000004">
      <c r="A3" s="84" t="s">
        <v>180</v>
      </c>
      <c r="B3" s="85">
        <v>7.2550000000000003E-2</v>
      </c>
    </row>
    <row r="4" spans="1:2" ht="22.5" x14ac:dyDescent="0.55000000000000004">
      <c r="A4" s="84" t="s">
        <v>181</v>
      </c>
      <c r="B4" s="85">
        <v>2.1699999999999997E-2</v>
      </c>
    </row>
    <row r="5" spans="1:2" ht="22.5" x14ac:dyDescent="0.55000000000000004">
      <c r="A5" s="84" t="s">
        <v>182</v>
      </c>
      <c r="B5" s="85">
        <v>1.4800000000000001E-2</v>
      </c>
    </row>
    <row r="6" spans="1:2" ht="22.5" x14ac:dyDescent="0.55000000000000004">
      <c r="A6" s="84" t="s">
        <v>183</v>
      </c>
      <c r="B6" s="85">
        <v>1.1849999999999999E-2</v>
      </c>
    </row>
    <row r="7" spans="1:2" ht="22.5" x14ac:dyDescent="0.55000000000000004">
      <c r="A7" s="84" t="s">
        <v>184</v>
      </c>
      <c r="B7" s="85">
        <v>1.0050000000000059E-2</v>
      </c>
    </row>
    <row r="8" spans="1:2" ht="22.5" x14ac:dyDescent="0.55000000000000004">
      <c r="A8" s="84" t="s">
        <v>36</v>
      </c>
      <c r="B8" s="85">
        <v>5.96E-2</v>
      </c>
    </row>
    <row r="9" spans="1:2" ht="22.5" x14ac:dyDescent="0.55000000000000004">
      <c r="A9" s="84" t="s">
        <v>42</v>
      </c>
      <c r="B9" s="85">
        <v>4.2800000000000005E-2</v>
      </c>
    </row>
    <row r="10" spans="1:2" ht="22.5" x14ac:dyDescent="0.55000000000000004">
      <c r="A10" s="84" t="s">
        <v>165</v>
      </c>
      <c r="B10" s="85">
        <v>4.2950000000000002E-2</v>
      </c>
    </row>
    <row r="11" spans="1:2" ht="22.5" x14ac:dyDescent="0.55000000000000004">
      <c r="A11" s="84" t="s">
        <v>6</v>
      </c>
      <c r="B11" s="85">
        <v>0.11579999999999999</v>
      </c>
    </row>
    <row r="12" spans="1:2" ht="22.5" x14ac:dyDescent="0.55000000000000004">
      <c r="A12" s="84" t="s">
        <v>185</v>
      </c>
      <c r="B12" s="85">
        <v>2.495E-2</v>
      </c>
    </row>
    <row r="13" spans="1:2" ht="22.5" x14ac:dyDescent="0.55000000000000004">
      <c r="A13" s="84" t="s">
        <v>186</v>
      </c>
      <c r="B13" s="85">
        <v>1.9799999999999998E-2</v>
      </c>
    </row>
    <row r="14" spans="1:2" ht="22.5" x14ac:dyDescent="0.55000000000000004">
      <c r="A14" s="84" t="s">
        <v>187</v>
      </c>
      <c r="B14" s="85">
        <v>4.8850000000000005E-2</v>
      </c>
    </row>
    <row r="15" spans="1:2" ht="22.5" x14ac:dyDescent="0.55000000000000004">
      <c r="A15" s="84" t="s">
        <v>188</v>
      </c>
      <c r="B15" s="85">
        <v>1.0200000000000001E-2</v>
      </c>
    </row>
    <row r="16" spans="1:2" ht="22.5" x14ac:dyDescent="0.55000000000000004">
      <c r="A16" s="84" t="s">
        <v>35</v>
      </c>
      <c r="B16" s="85">
        <v>6.2200000000000005E-2</v>
      </c>
    </row>
    <row r="17" spans="1:2" ht="22.5" x14ac:dyDescent="0.55000000000000004">
      <c r="A17" s="84" t="s">
        <v>16</v>
      </c>
      <c r="B17" s="85">
        <v>7.4300000000000005E-2</v>
      </c>
    </row>
    <row r="18" spans="1:2" ht="22.5" x14ac:dyDescent="0.55000000000000004">
      <c r="A18" s="84" t="s">
        <v>40</v>
      </c>
      <c r="B18" s="85">
        <v>3.3500000000000002E-2</v>
      </c>
    </row>
    <row r="19" spans="1:2" ht="22.5" x14ac:dyDescent="0.55000000000000004">
      <c r="A19" s="84" t="s">
        <v>45</v>
      </c>
      <c r="B19" s="85">
        <v>5.1000000000000004E-2</v>
      </c>
    </row>
    <row r="20" spans="1:2" ht="22.5" x14ac:dyDescent="0.55000000000000004">
      <c r="A20" s="84" t="s">
        <v>189</v>
      </c>
      <c r="B20" s="85">
        <v>1.8349999999999998E-2</v>
      </c>
    </row>
    <row r="21" spans="1:2" ht="22.5" x14ac:dyDescent="0.55000000000000004">
      <c r="A21" s="84" t="s">
        <v>190</v>
      </c>
      <c r="B21" s="85">
        <v>1.1900000000000001E-2</v>
      </c>
    </row>
    <row r="22" spans="1:2" ht="22.5" x14ac:dyDescent="0.55000000000000004">
      <c r="A22" s="84" t="s">
        <v>47</v>
      </c>
      <c r="B22" s="85">
        <v>3.0449999999999998E-2</v>
      </c>
    </row>
    <row r="23" spans="1:2" ht="22.5" x14ac:dyDescent="0.55000000000000004">
      <c r="A23" s="84" t="s">
        <v>49</v>
      </c>
      <c r="B23" s="85">
        <v>2.1650000000000003E-2</v>
      </c>
    </row>
    <row r="24" spans="1:2" ht="22.5" x14ac:dyDescent="0.55000000000000004">
      <c r="A24" s="84" t="s">
        <v>10</v>
      </c>
      <c r="B24" s="85">
        <v>1.7750000000000002E-2</v>
      </c>
    </row>
    <row r="25" spans="1:2" ht="22.5" x14ac:dyDescent="0.55000000000000004">
      <c r="A25" s="84" t="s">
        <v>46</v>
      </c>
      <c r="B25" s="85">
        <v>2.4850000000000001E-2</v>
      </c>
    </row>
    <row r="26" spans="1:2" ht="22.5" x14ac:dyDescent="0.55000000000000004">
      <c r="A26" s="84" t="s">
        <v>57</v>
      </c>
      <c r="B26" s="85">
        <v>2.12E-2</v>
      </c>
    </row>
    <row r="27" spans="1:2" ht="22.5" x14ac:dyDescent="0.55000000000000004">
      <c r="A27" s="84" t="s">
        <v>43</v>
      </c>
      <c r="B27" s="85">
        <v>2.98E-2</v>
      </c>
    </row>
    <row r="28" spans="1:2" ht="22.5" x14ac:dyDescent="0.55000000000000004">
      <c r="A28" s="84" t="s">
        <v>44</v>
      </c>
      <c r="B28" s="85">
        <v>3.0100000000000002E-2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3D0B-562C-4FB8-ACDC-0F608D9A6173}">
  <dimension ref="A1:B22"/>
  <sheetViews>
    <sheetView rightToLeft="1" workbookViewId="0">
      <pane ySplit="1" topLeftCell="A2" activePane="bottomLeft" state="frozen"/>
      <selection pane="bottomLeft" sqref="A1:XFD1"/>
    </sheetView>
  </sheetViews>
  <sheetFormatPr defaultRowHeight="19.5" x14ac:dyDescent="0.5"/>
  <cols>
    <col min="1" max="1" width="16.7109375" style="63" bestFit="1" customWidth="1"/>
    <col min="2" max="2" width="8.5703125" style="63" bestFit="1" customWidth="1"/>
  </cols>
  <sheetData>
    <row r="1" spans="1:2" x14ac:dyDescent="0.25">
      <c r="A1" s="59" t="s">
        <v>86</v>
      </c>
      <c r="B1" s="59" t="s">
        <v>87</v>
      </c>
    </row>
    <row r="2" spans="1:2" x14ac:dyDescent="0.5">
      <c r="A2" s="60" t="s">
        <v>10</v>
      </c>
      <c r="B2" s="61">
        <v>1.7000000000000001E-2</v>
      </c>
    </row>
    <row r="3" spans="1:2" x14ac:dyDescent="0.5">
      <c r="A3" s="60" t="s">
        <v>88</v>
      </c>
      <c r="B3" s="61">
        <v>2.1000000000000001E-2</v>
      </c>
    </row>
    <row r="4" spans="1:2" x14ac:dyDescent="0.5">
      <c r="A4" s="60" t="s">
        <v>89</v>
      </c>
      <c r="B4" s="61">
        <v>1.2999999999999999E-2</v>
      </c>
    </row>
    <row r="5" spans="1:2" x14ac:dyDescent="0.5">
      <c r="A5" s="60" t="s">
        <v>43</v>
      </c>
      <c r="B5" s="61">
        <v>2.7E-2</v>
      </c>
    </row>
    <row r="6" spans="1:2" x14ac:dyDescent="0.5">
      <c r="A6" s="60" t="s">
        <v>90</v>
      </c>
      <c r="B6" s="61">
        <v>0.03</v>
      </c>
    </row>
    <row r="7" spans="1:2" x14ac:dyDescent="0.5">
      <c r="A7" s="60" t="s">
        <v>37</v>
      </c>
      <c r="B7" s="61">
        <v>4.4999999999999998E-2</v>
      </c>
    </row>
    <row r="8" spans="1:2" x14ac:dyDescent="0.5">
      <c r="A8" s="60" t="s">
        <v>91</v>
      </c>
      <c r="B8" s="61">
        <v>5.2999999999999999E-2</v>
      </c>
    </row>
    <row r="9" spans="1:2" x14ac:dyDescent="0.5">
      <c r="A9" s="60" t="s">
        <v>35</v>
      </c>
      <c r="B9" s="61">
        <v>7.4999999999999997E-2</v>
      </c>
    </row>
    <row r="10" spans="1:2" x14ac:dyDescent="0.5">
      <c r="A10" s="60" t="s">
        <v>22</v>
      </c>
      <c r="B10" s="61">
        <v>6.0999999999999999E-2</v>
      </c>
    </row>
    <row r="11" spans="1:2" x14ac:dyDescent="0.5">
      <c r="A11" s="60" t="s">
        <v>31</v>
      </c>
      <c r="B11" s="61">
        <v>0.13900000000000001</v>
      </c>
    </row>
    <row r="12" spans="1:2" x14ac:dyDescent="0.5">
      <c r="A12" s="60" t="s">
        <v>92</v>
      </c>
      <c r="B12" s="61">
        <v>6.3E-2</v>
      </c>
    </row>
    <row r="13" spans="1:2" x14ac:dyDescent="0.5">
      <c r="A13" s="60" t="s">
        <v>32</v>
      </c>
      <c r="B13" s="61">
        <v>0.158</v>
      </c>
    </row>
    <row r="14" spans="1:2" x14ac:dyDescent="0.5">
      <c r="A14" s="60" t="s">
        <v>93</v>
      </c>
      <c r="B14" s="61">
        <v>7.1999999999999995E-2</v>
      </c>
    </row>
    <row r="15" spans="1:2" x14ac:dyDescent="0.5">
      <c r="A15" s="60" t="s">
        <v>94</v>
      </c>
      <c r="B15" s="61">
        <v>0.03</v>
      </c>
    </row>
    <row r="16" spans="1:2" x14ac:dyDescent="0.5">
      <c r="A16" s="60" t="s">
        <v>95</v>
      </c>
      <c r="B16" s="61">
        <v>6.9000000000000006E-2</v>
      </c>
    </row>
    <row r="17" spans="1:2" x14ac:dyDescent="0.5">
      <c r="A17" s="60" t="s">
        <v>40</v>
      </c>
      <c r="B17" s="61">
        <v>3.2000000000000001E-2</v>
      </c>
    </row>
    <row r="18" spans="1:2" x14ac:dyDescent="0.5">
      <c r="A18" s="60" t="s">
        <v>96</v>
      </c>
      <c r="B18" s="61">
        <v>2.1999999999999999E-2</v>
      </c>
    </row>
    <row r="19" spans="1:2" x14ac:dyDescent="0.5">
      <c r="A19" s="60" t="s">
        <v>44</v>
      </c>
      <c r="B19" s="61">
        <v>0.02</v>
      </c>
    </row>
    <row r="20" spans="1:2" x14ac:dyDescent="0.5">
      <c r="A20" s="60" t="s">
        <v>49</v>
      </c>
      <c r="B20" s="61">
        <v>0.02</v>
      </c>
    </row>
    <row r="21" spans="1:2" x14ac:dyDescent="0.5">
      <c r="A21" s="60" t="s">
        <v>97</v>
      </c>
      <c r="B21" s="61">
        <v>3.3000000000000002E-2</v>
      </c>
    </row>
    <row r="22" spans="1:2" x14ac:dyDescent="0.5">
      <c r="A22" s="60" t="s">
        <v>51</v>
      </c>
      <c r="B22" s="62">
        <f>SUM(B2:B21)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AC25-9548-454B-885A-763570FB9BE5}">
  <dimension ref="A1:B23"/>
  <sheetViews>
    <sheetView rightToLeft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0.5703125" bestFit="1" customWidth="1"/>
  </cols>
  <sheetData>
    <row r="1" spans="1:2" ht="42" x14ac:dyDescent="0.25">
      <c r="A1" s="53" t="s">
        <v>62</v>
      </c>
      <c r="B1" s="54" t="s">
        <v>63</v>
      </c>
    </row>
    <row r="2" spans="1:2" ht="21" x14ac:dyDescent="0.25">
      <c r="A2" s="55" t="s">
        <v>64</v>
      </c>
      <c r="B2" s="56">
        <v>12.25</v>
      </c>
    </row>
    <row r="3" spans="1:2" ht="21" x14ac:dyDescent="0.25">
      <c r="A3" s="55" t="s">
        <v>65</v>
      </c>
      <c r="B3" s="56">
        <v>1.53</v>
      </c>
    </row>
    <row r="4" spans="1:2" ht="21" x14ac:dyDescent="0.25">
      <c r="A4" s="55" t="s">
        <v>66</v>
      </c>
      <c r="B4" s="56">
        <v>1.73</v>
      </c>
    </row>
    <row r="5" spans="1:2" ht="21" x14ac:dyDescent="0.25">
      <c r="A5" s="55" t="s">
        <v>67</v>
      </c>
      <c r="B5" s="56">
        <v>1.72</v>
      </c>
    </row>
    <row r="6" spans="1:2" ht="21" x14ac:dyDescent="0.25">
      <c r="A6" s="55" t="s">
        <v>68</v>
      </c>
      <c r="B6" s="56">
        <v>3.61</v>
      </c>
    </row>
    <row r="7" spans="1:2" ht="21" x14ac:dyDescent="0.25">
      <c r="A7" s="55" t="s">
        <v>69</v>
      </c>
      <c r="B7" s="56">
        <v>4.4000000000000004</v>
      </c>
    </row>
    <row r="8" spans="1:2" ht="21" x14ac:dyDescent="0.25">
      <c r="A8" s="55" t="s">
        <v>70</v>
      </c>
      <c r="B8" s="56">
        <v>1.92</v>
      </c>
    </row>
    <row r="9" spans="1:2" ht="21" x14ac:dyDescent="0.25">
      <c r="A9" s="55" t="s">
        <v>71</v>
      </c>
      <c r="B9" s="56">
        <v>3.26</v>
      </c>
    </row>
    <row r="10" spans="1:2" ht="21" x14ac:dyDescent="0.25">
      <c r="A10" s="55" t="s">
        <v>72</v>
      </c>
      <c r="B10" s="56">
        <v>15.75</v>
      </c>
    </row>
    <row r="11" spans="1:2" ht="21" x14ac:dyDescent="0.25">
      <c r="A11" s="55" t="s">
        <v>73</v>
      </c>
      <c r="B11" s="56">
        <v>3.75</v>
      </c>
    </row>
    <row r="12" spans="1:2" ht="21" x14ac:dyDescent="0.25">
      <c r="A12" s="55" t="s">
        <v>74</v>
      </c>
      <c r="B12" s="56">
        <v>4.75</v>
      </c>
    </row>
    <row r="13" spans="1:2" ht="21" x14ac:dyDescent="0.25">
      <c r="A13" s="55" t="s">
        <v>75</v>
      </c>
      <c r="B13" s="56">
        <v>5.87</v>
      </c>
    </row>
    <row r="14" spans="1:2" ht="21" x14ac:dyDescent="0.25">
      <c r="A14" s="55" t="s">
        <v>76</v>
      </c>
      <c r="B14" s="56">
        <v>5.08</v>
      </c>
    </row>
    <row r="15" spans="1:2" ht="21" x14ac:dyDescent="0.25">
      <c r="A15" s="55" t="s">
        <v>77</v>
      </c>
      <c r="B15" s="56">
        <v>2.89</v>
      </c>
    </row>
    <row r="16" spans="1:2" ht="21" x14ac:dyDescent="0.25">
      <c r="A16" s="55" t="s">
        <v>78</v>
      </c>
      <c r="B16" s="56">
        <v>7.97</v>
      </c>
    </row>
    <row r="17" spans="1:2" ht="21" x14ac:dyDescent="0.25">
      <c r="A17" s="55" t="s">
        <v>79</v>
      </c>
      <c r="B17" s="56">
        <v>8.07</v>
      </c>
    </row>
    <row r="18" spans="1:2" ht="21" x14ac:dyDescent="0.25">
      <c r="A18" s="55" t="s">
        <v>80</v>
      </c>
      <c r="B18" s="56">
        <v>3.37</v>
      </c>
    </row>
    <row r="19" spans="1:2" ht="21" x14ac:dyDescent="0.25">
      <c r="A19" s="55" t="s">
        <v>81</v>
      </c>
      <c r="B19" s="56">
        <v>2.2999999999999998</v>
      </c>
    </row>
    <row r="20" spans="1:2" ht="21" x14ac:dyDescent="0.25">
      <c r="A20" s="55" t="s">
        <v>82</v>
      </c>
      <c r="B20" s="56">
        <v>2.79</v>
      </c>
    </row>
    <row r="21" spans="1:2" ht="21" x14ac:dyDescent="0.25">
      <c r="A21" s="55" t="s">
        <v>83</v>
      </c>
      <c r="B21" s="56">
        <v>3.4</v>
      </c>
    </row>
    <row r="22" spans="1:2" ht="21" x14ac:dyDescent="0.25">
      <c r="A22" s="55" t="s">
        <v>84</v>
      </c>
      <c r="B22" s="56">
        <v>3.59</v>
      </c>
    </row>
    <row r="23" spans="1:2" ht="21" x14ac:dyDescent="0.25">
      <c r="A23" s="57" t="s">
        <v>85</v>
      </c>
      <c r="B23" s="58">
        <f>SUM(B2:B22)</f>
        <v>100.00000000000003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5905-FE84-4130-8A22-61B62DBAA3C1}">
  <dimension ref="A1:B27"/>
  <sheetViews>
    <sheetView rightToLeft="1" workbookViewId="0">
      <pane ySplit="1" topLeftCell="A2" activePane="bottomLeft" state="frozen"/>
      <selection pane="bottomLeft" activeCell="L11" sqref="L11"/>
    </sheetView>
  </sheetViews>
  <sheetFormatPr defaultRowHeight="18" x14ac:dyDescent="0.25"/>
  <cols>
    <col min="1" max="1" width="14" style="64" bestFit="1" customWidth="1"/>
    <col min="2" max="2" width="12.85546875" style="64" customWidth="1"/>
    <col min="3" max="16384" width="9.140625" style="64"/>
  </cols>
  <sheetData>
    <row r="1" spans="1:2" ht="19.5" x14ac:dyDescent="0.25">
      <c r="A1" s="106" t="s">
        <v>98</v>
      </c>
      <c r="B1" s="107" t="s">
        <v>87</v>
      </c>
    </row>
    <row r="2" spans="1:2" ht="19.5" x14ac:dyDescent="0.25">
      <c r="A2" s="65" t="s">
        <v>81</v>
      </c>
      <c r="B2" s="66">
        <v>1.4999999999999999E-2</v>
      </c>
    </row>
    <row r="3" spans="1:2" ht="19.5" x14ac:dyDescent="0.25">
      <c r="A3" s="65" t="s">
        <v>99</v>
      </c>
      <c r="B3" s="66">
        <v>3.5999999999999997E-2</v>
      </c>
    </row>
    <row r="4" spans="1:2" ht="19.5" x14ac:dyDescent="0.25">
      <c r="A4" s="65" t="s">
        <v>75</v>
      </c>
      <c r="B4" s="66">
        <v>5.0999999999999997E-2</v>
      </c>
    </row>
    <row r="5" spans="1:2" ht="19.5" x14ac:dyDescent="0.25">
      <c r="A5" s="65" t="s">
        <v>69</v>
      </c>
      <c r="B5" s="66">
        <v>0.04</v>
      </c>
    </row>
    <row r="6" spans="1:2" ht="19.5" x14ac:dyDescent="0.25">
      <c r="A6" s="65" t="s">
        <v>100</v>
      </c>
      <c r="B6" s="66">
        <v>8.9999999999999993E-3</v>
      </c>
    </row>
    <row r="7" spans="1:2" ht="19.5" x14ac:dyDescent="0.25">
      <c r="A7" s="65" t="s">
        <v>101</v>
      </c>
      <c r="B7" s="66">
        <v>0.05</v>
      </c>
    </row>
    <row r="8" spans="1:2" ht="19.5" x14ac:dyDescent="0.25">
      <c r="A8" s="65" t="s">
        <v>102</v>
      </c>
      <c r="B8" s="66">
        <v>7.3999999999999996E-2</v>
      </c>
    </row>
    <row r="9" spans="1:2" ht="19.5" x14ac:dyDescent="0.25">
      <c r="A9" s="65" t="s">
        <v>103</v>
      </c>
      <c r="B9" s="66">
        <v>0.09</v>
      </c>
    </row>
    <row r="10" spans="1:2" ht="19.5" x14ac:dyDescent="0.25">
      <c r="A10" s="65" t="s">
        <v>104</v>
      </c>
      <c r="B10" s="66">
        <v>0.02</v>
      </c>
    </row>
    <row r="11" spans="1:2" ht="19.5" x14ac:dyDescent="0.25">
      <c r="A11" s="65" t="s">
        <v>71</v>
      </c>
      <c r="B11" s="66">
        <v>3.4000000000000002E-2</v>
      </c>
    </row>
    <row r="12" spans="1:2" ht="19.5" x14ac:dyDescent="0.25">
      <c r="A12" s="65" t="s">
        <v>77</v>
      </c>
      <c r="B12" s="66">
        <v>2.5999999999999999E-2</v>
      </c>
    </row>
    <row r="13" spans="1:2" ht="19.5" x14ac:dyDescent="0.25">
      <c r="A13" s="65" t="s">
        <v>105</v>
      </c>
      <c r="B13" s="66">
        <v>1.9E-2</v>
      </c>
    </row>
    <row r="14" spans="1:2" ht="19.5" x14ac:dyDescent="0.25">
      <c r="A14" s="65" t="s">
        <v>106</v>
      </c>
      <c r="B14" s="66">
        <v>8.9999999999999993E-3</v>
      </c>
    </row>
    <row r="15" spans="1:2" ht="19.5" x14ac:dyDescent="0.25">
      <c r="A15" s="65" t="s">
        <v>107</v>
      </c>
      <c r="B15" s="66">
        <v>8.5000000000000006E-2</v>
      </c>
    </row>
    <row r="16" spans="1:2" ht="19.5" x14ac:dyDescent="0.25">
      <c r="A16" s="65" t="s">
        <v>108</v>
      </c>
      <c r="B16" s="66">
        <v>0.02</v>
      </c>
    </row>
    <row r="17" spans="1:2" ht="19.5" x14ac:dyDescent="0.25">
      <c r="A17" s="65" t="s">
        <v>83</v>
      </c>
      <c r="B17" s="66">
        <v>0.03</v>
      </c>
    </row>
    <row r="18" spans="1:2" ht="19.5" x14ac:dyDescent="0.25">
      <c r="A18" s="65" t="s">
        <v>109</v>
      </c>
      <c r="B18" s="66">
        <v>5.1999999999999998E-2</v>
      </c>
    </row>
    <row r="19" spans="1:2" ht="19.5" x14ac:dyDescent="0.25">
      <c r="A19" s="65" t="s">
        <v>110</v>
      </c>
      <c r="B19" s="66">
        <v>2.4E-2</v>
      </c>
    </row>
    <row r="20" spans="1:2" ht="19.5" x14ac:dyDescent="0.25">
      <c r="A20" s="65" t="s">
        <v>111</v>
      </c>
      <c r="B20" s="66">
        <v>0.02</v>
      </c>
    </row>
    <row r="21" spans="1:2" ht="19.5" x14ac:dyDescent="0.25">
      <c r="A21" s="65" t="s">
        <v>112</v>
      </c>
      <c r="B21" s="66">
        <v>4.2000000000000003E-2</v>
      </c>
    </row>
    <row r="22" spans="1:2" ht="19.5" x14ac:dyDescent="0.25">
      <c r="A22" s="65" t="s">
        <v>82</v>
      </c>
      <c r="B22" s="66">
        <v>2.7E-2</v>
      </c>
    </row>
    <row r="23" spans="1:2" ht="19.5" x14ac:dyDescent="0.25">
      <c r="A23" s="65" t="s">
        <v>113</v>
      </c>
      <c r="B23" s="66">
        <v>4.4999999999999998E-2</v>
      </c>
    </row>
    <row r="24" spans="1:2" ht="19.5" x14ac:dyDescent="0.25">
      <c r="A24" s="65" t="s">
        <v>114</v>
      </c>
      <c r="B24" s="66">
        <v>8.7999999999999995E-2</v>
      </c>
    </row>
    <row r="25" spans="1:2" ht="19.5" x14ac:dyDescent="0.25">
      <c r="A25" s="65" t="s">
        <v>79</v>
      </c>
      <c r="B25" s="66">
        <v>7.4999999999999997E-2</v>
      </c>
    </row>
    <row r="26" spans="1:2" ht="19.5" x14ac:dyDescent="0.25">
      <c r="A26" s="65" t="s">
        <v>115</v>
      </c>
      <c r="B26" s="66">
        <v>1.9E-2</v>
      </c>
    </row>
    <row r="27" spans="1:2" ht="19.5" x14ac:dyDescent="0.25">
      <c r="A27" s="65"/>
      <c r="B27" s="66">
        <f>SUM(B2:B26)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D369-236F-401F-A219-668451F978EA}">
  <dimension ref="A1:B16"/>
  <sheetViews>
    <sheetView rightToLeft="1" workbookViewId="0">
      <selection activeCell="A12" sqref="A12"/>
    </sheetView>
  </sheetViews>
  <sheetFormatPr defaultRowHeight="15" x14ac:dyDescent="0.25"/>
  <cols>
    <col min="1" max="1" width="8.85546875" bestFit="1" customWidth="1"/>
    <col min="2" max="2" width="9.5703125" bestFit="1" customWidth="1"/>
  </cols>
  <sheetData>
    <row r="1" spans="1:2" ht="20.25" x14ac:dyDescent="0.25">
      <c r="A1" s="108" t="s">
        <v>214</v>
      </c>
      <c r="B1" s="109" t="s">
        <v>63</v>
      </c>
    </row>
    <row r="2" spans="1:2" ht="20.25" x14ac:dyDescent="0.25">
      <c r="A2" s="110" t="s">
        <v>32</v>
      </c>
      <c r="B2" s="111">
        <v>0.11700000000000001</v>
      </c>
    </row>
    <row r="3" spans="1:2" ht="20.25" x14ac:dyDescent="0.25">
      <c r="A3" s="110" t="s">
        <v>31</v>
      </c>
      <c r="B3" s="111">
        <v>0.11700000000000001</v>
      </c>
    </row>
    <row r="4" spans="1:2" ht="20.25" x14ac:dyDescent="0.25">
      <c r="A4" s="110" t="s">
        <v>6</v>
      </c>
      <c r="B4" s="111">
        <v>0.09</v>
      </c>
    </row>
    <row r="5" spans="1:2" ht="20.25" x14ac:dyDescent="0.25">
      <c r="A5" s="110" t="s">
        <v>33</v>
      </c>
      <c r="B5" s="111">
        <v>8.2000000000000003E-2</v>
      </c>
    </row>
    <row r="6" spans="1:2" ht="20.25" x14ac:dyDescent="0.25">
      <c r="A6" s="110" t="s">
        <v>36</v>
      </c>
      <c r="B6" s="111">
        <v>0.08</v>
      </c>
    </row>
    <row r="7" spans="1:2" ht="20.25" x14ac:dyDescent="0.25">
      <c r="A7" s="110" t="s">
        <v>35</v>
      </c>
      <c r="B7" s="111">
        <v>7.6999999999999999E-2</v>
      </c>
    </row>
    <row r="8" spans="1:2" ht="20.25" x14ac:dyDescent="0.25">
      <c r="A8" s="110" t="s">
        <v>165</v>
      </c>
      <c r="B8" s="111">
        <v>7.0000000000000007E-2</v>
      </c>
    </row>
    <row r="9" spans="1:2" ht="20.25" x14ac:dyDescent="0.25">
      <c r="A9" s="110" t="s">
        <v>16</v>
      </c>
      <c r="B9" s="111">
        <v>0.06</v>
      </c>
    </row>
    <row r="10" spans="1:2" ht="20.25" x14ac:dyDescent="0.25">
      <c r="A10" s="110" t="s">
        <v>122</v>
      </c>
      <c r="B10" s="111">
        <v>5.8000000000000003E-2</v>
      </c>
    </row>
    <row r="11" spans="1:2" ht="20.25" x14ac:dyDescent="0.25">
      <c r="A11" s="110" t="s">
        <v>37</v>
      </c>
      <c r="B11" s="111">
        <v>5.7000000000000002E-2</v>
      </c>
    </row>
    <row r="12" spans="1:2" ht="20.25" x14ac:dyDescent="0.25">
      <c r="A12" s="110" t="s">
        <v>215</v>
      </c>
      <c r="B12" s="111">
        <v>4.9000000000000002E-2</v>
      </c>
    </row>
    <row r="13" spans="1:2" ht="20.25" x14ac:dyDescent="0.25">
      <c r="A13" s="110" t="s">
        <v>40</v>
      </c>
      <c r="B13" s="111">
        <v>4.7E-2</v>
      </c>
    </row>
    <row r="14" spans="1:2" ht="20.25" x14ac:dyDescent="0.25">
      <c r="A14" s="110" t="s">
        <v>41</v>
      </c>
      <c r="B14" s="111">
        <v>4.2999999999999997E-2</v>
      </c>
    </row>
    <row r="15" spans="1:2" ht="20.25" x14ac:dyDescent="0.25">
      <c r="A15" s="110" t="s">
        <v>216</v>
      </c>
      <c r="B15" s="111">
        <v>3.2000000000000001E-2</v>
      </c>
    </row>
    <row r="16" spans="1:2" ht="20.25" x14ac:dyDescent="0.25">
      <c r="A16" s="110" t="s">
        <v>47</v>
      </c>
      <c r="B16" s="111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FFEC-BEAD-4DB8-832D-57780176A426}">
  <dimension ref="A1:C28"/>
  <sheetViews>
    <sheetView rightToLeft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.28515625" bestFit="1" customWidth="1"/>
    <col min="2" max="2" width="20.7109375" bestFit="1" customWidth="1"/>
    <col min="3" max="3" width="14.7109375" customWidth="1"/>
  </cols>
  <sheetData>
    <row r="1" spans="1:3" ht="28.5" x14ac:dyDescent="0.25">
      <c r="A1" s="1" t="s">
        <v>0</v>
      </c>
      <c r="B1" s="2" t="s">
        <v>1</v>
      </c>
      <c r="C1" s="2" t="s">
        <v>2</v>
      </c>
    </row>
    <row r="2" spans="1:3" ht="24" x14ac:dyDescent="0.6">
      <c r="A2" s="3">
        <v>415</v>
      </c>
      <c r="B2" s="4" t="s">
        <v>3</v>
      </c>
      <c r="C2" s="5">
        <v>1.8599999999999998E-2</v>
      </c>
    </row>
    <row r="3" spans="1:3" ht="24" x14ac:dyDescent="0.6">
      <c r="A3" s="3">
        <v>525</v>
      </c>
      <c r="B3" s="4" t="s">
        <v>4</v>
      </c>
      <c r="C3" s="5">
        <v>2.0500000000000001E-2</v>
      </c>
    </row>
    <row r="4" spans="1:3" ht="24" x14ac:dyDescent="0.6">
      <c r="A4" s="3">
        <v>414</v>
      </c>
      <c r="B4" s="4" t="s">
        <v>5</v>
      </c>
      <c r="C4" s="5">
        <v>3.2500000000000001E-2</v>
      </c>
    </row>
    <row r="5" spans="1:3" ht="24.75" thickBot="1" x14ac:dyDescent="0.65">
      <c r="A5" s="6">
        <v>421</v>
      </c>
      <c r="B5" s="7" t="s">
        <v>6</v>
      </c>
      <c r="C5" s="8">
        <v>7.3899999999999993E-2</v>
      </c>
    </row>
    <row r="6" spans="1:3" ht="24" x14ac:dyDescent="0.6">
      <c r="A6" s="9">
        <v>218</v>
      </c>
      <c r="B6" s="10" t="s">
        <v>7</v>
      </c>
      <c r="C6" s="11">
        <v>3.2500000000000001E-2</v>
      </c>
    </row>
    <row r="7" spans="1:3" ht="24" x14ac:dyDescent="0.6">
      <c r="A7" s="3">
        <v>424</v>
      </c>
      <c r="B7" s="4" t="s">
        <v>8</v>
      </c>
      <c r="C7" s="5">
        <v>2.1000000000000001E-2</v>
      </c>
    </row>
    <row r="8" spans="1:3" ht="24" x14ac:dyDescent="0.6">
      <c r="A8" s="3">
        <v>521</v>
      </c>
      <c r="B8" s="4" t="s">
        <v>9</v>
      </c>
      <c r="C8" s="5">
        <v>1.2500000000000001E-2</v>
      </c>
    </row>
    <row r="9" spans="1:3" ht="24.75" thickBot="1" x14ac:dyDescent="0.65">
      <c r="A9" s="6">
        <v>422</v>
      </c>
      <c r="B9" s="7" t="s">
        <v>10</v>
      </c>
      <c r="C9" s="8">
        <v>1.5599999999999999E-2</v>
      </c>
    </row>
    <row r="10" spans="1:3" ht="24" x14ac:dyDescent="0.6">
      <c r="A10" s="9">
        <v>514</v>
      </c>
      <c r="B10" s="10" t="s">
        <v>11</v>
      </c>
      <c r="C10" s="11">
        <v>3.2000000000000001E-2</v>
      </c>
    </row>
    <row r="11" spans="1:3" ht="24" x14ac:dyDescent="0.6">
      <c r="A11" s="3">
        <v>419</v>
      </c>
      <c r="B11" s="4" t="s">
        <v>12</v>
      </c>
      <c r="C11" s="5">
        <v>3.2000000000000001E-2</v>
      </c>
    </row>
    <row r="12" spans="1:3" ht="24" x14ac:dyDescent="0.6">
      <c r="A12" s="3">
        <v>519</v>
      </c>
      <c r="B12" s="4" t="s">
        <v>13</v>
      </c>
      <c r="C12" s="5">
        <v>2.41E-2</v>
      </c>
    </row>
    <row r="13" spans="1:3" ht="24.75" thickBot="1" x14ac:dyDescent="0.65">
      <c r="A13" s="6">
        <v>517</v>
      </c>
      <c r="B13" s="7" t="s">
        <v>14</v>
      </c>
      <c r="C13" s="8">
        <v>1.6E-2</v>
      </c>
    </row>
    <row r="14" spans="1:3" ht="24" x14ac:dyDescent="0.6">
      <c r="A14" s="9">
        <v>425</v>
      </c>
      <c r="B14" s="10" t="s">
        <v>15</v>
      </c>
      <c r="C14" s="11">
        <v>3.1600000000000003E-2</v>
      </c>
    </row>
    <row r="15" spans="1:3" ht="24" x14ac:dyDescent="0.6">
      <c r="A15" s="3">
        <v>527</v>
      </c>
      <c r="B15" s="4" t="s">
        <v>16</v>
      </c>
      <c r="C15" s="5">
        <v>5.5E-2</v>
      </c>
    </row>
    <row r="16" spans="1:3" ht="24" x14ac:dyDescent="0.6">
      <c r="A16" s="3">
        <v>524</v>
      </c>
      <c r="B16" s="4" t="s">
        <v>17</v>
      </c>
      <c r="C16" s="5">
        <v>1.66E-2</v>
      </c>
    </row>
    <row r="17" spans="1:3" ht="24.75" thickBot="1" x14ac:dyDescent="0.65">
      <c r="A17" s="6">
        <v>416</v>
      </c>
      <c r="B17" s="7" t="s">
        <v>18</v>
      </c>
      <c r="C17" s="8">
        <v>2.4E-2</v>
      </c>
    </row>
    <row r="18" spans="1:3" ht="24" x14ac:dyDescent="0.6">
      <c r="A18" s="9">
        <v>417</v>
      </c>
      <c r="B18" s="10" t="s">
        <v>19</v>
      </c>
      <c r="C18" s="11">
        <v>4.4999999999999998E-2</v>
      </c>
    </row>
    <row r="19" spans="1:3" ht="24" x14ac:dyDescent="0.6">
      <c r="A19" s="3">
        <v>418</v>
      </c>
      <c r="B19" s="4" t="s">
        <v>20</v>
      </c>
      <c r="C19" s="5">
        <v>1.6E-2</v>
      </c>
    </row>
    <row r="20" spans="1:3" ht="24.75" thickBot="1" x14ac:dyDescent="0.65">
      <c r="A20" s="6">
        <v>515</v>
      </c>
      <c r="B20" s="7" t="s">
        <v>21</v>
      </c>
      <c r="C20" s="8">
        <v>7.9899999999999999E-2</v>
      </c>
    </row>
    <row r="21" spans="1:3" ht="24" x14ac:dyDescent="0.6">
      <c r="A21" s="9">
        <v>411</v>
      </c>
      <c r="B21" s="10" t="s">
        <v>22</v>
      </c>
      <c r="C21" s="11">
        <v>4.0500000000000001E-2</v>
      </c>
    </row>
    <row r="22" spans="1:3" ht="24" x14ac:dyDescent="0.6">
      <c r="A22" s="3">
        <v>216</v>
      </c>
      <c r="B22" s="4" t="s">
        <v>23</v>
      </c>
      <c r="C22" s="5">
        <v>0.1789</v>
      </c>
    </row>
    <row r="23" spans="1:3" ht="24.75" thickBot="1" x14ac:dyDescent="0.65">
      <c r="A23" s="6">
        <v>526</v>
      </c>
      <c r="B23" s="7" t="s">
        <v>24</v>
      </c>
      <c r="C23" s="8">
        <v>1.2999999999999999E-2</v>
      </c>
    </row>
    <row r="24" spans="1:3" ht="24" x14ac:dyDescent="0.6">
      <c r="A24" s="9">
        <v>516</v>
      </c>
      <c r="B24" s="10" t="s">
        <v>25</v>
      </c>
      <c r="C24" s="11">
        <v>7.8399999999999997E-2</v>
      </c>
    </row>
    <row r="25" spans="1:3" ht="24" x14ac:dyDescent="0.6">
      <c r="A25" s="3">
        <v>217</v>
      </c>
      <c r="B25" s="4" t="s">
        <v>26</v>
      </c>
      <c r="C25" s="5">
        <v>5.8900000000000001E-2</v>
      </c>
    </row>
    <row r="26" spans="1:3" ht="24.75" thickBot="1" x14ac:dyDescent="0.65">
      <c r="A26" s="6">
        <v>522</v>
      </c>
      <c r="B26" s="7" t="s">
        <v>27</v>
      </c>
      <c r="C26" s="8">
        <v>3.1E-2</v>
      </c>
    </row>
    <row r="27" spans="1:3" ht="18.75" x14ac:dyDescent="0.3">
      <c r="A27" s="12"/>
      <c r="B27" s="13"/>
      <c r="C27" s="12"/>
    </row>
    <row r="28" spans="1:3" x14ac:dyDescent="0.25">
      <c r="A28" s="14"/>
      <c r="B28" s="15"/>
      <c r="C2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61E6-412D-4E50-8CC5-2672719D69DF}">
  <dimension ref="A1:C23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.75" x14ac:dyDescent="0.25"/>
  <cols>
    <col min="1" max="1" width="11.85546875" style="18" customWidth="1"/>
    <col min="2" max="2" width="7.85546875" style="18" customWidth="1"/>
    <col min="3" max="3" width="13.28515625" style="18" customWidth="1"/>
    <col min="4" max="16384" width="9.140625" style="18"/>
  </cols>
  <sheetData>
    <row r="1" spans="1:3" ht="21.75" thickBot="1" x14ac:dyDescent="0.3">
      <c r="A1" s="16" t="s">
        <v>52</v>
      </c>
      <c r="B1" s="17"/>
      <c r="C1" s="17"/>
    </row>
    <row r="2" spans="1:3" ht="21" x14ac:dyDescent="0.25">
      <c r="A2" s="19" t="s">
        <v>1</v>
      </c>
      <c r="B2" s="20" t="s">
        <v>28</v>
      </c>
      <c r="C2" s="21" t="s">
        <v>29</v>
      </c>
    </row>
    <row r="3" spans="1:3" s="25" customFormat="1" ht="21" x14ac:dyDescent="0.25">
      <c r="A3" s="26" t="s">
        <v>31</v>
      </c>
      <c r="B3" s="27" t="s">
        <v>30</v>
      </c>
      <c r="C3" s="28">
        <v>0.14649999999999999</v>
      </c>
    </row>
    <row r="4" spans="1:3" s="25" customFormat="1" ht="21.75" thickBot="1" x14ac:dyDescent="0.3">
      <c r="A4" s="29" t="s">
        <v>32</v>
      </c>
      <c r="B4" s="30" t="s">
        <v>30</v>
      </c>
      <c r="C4" s="31">
        <v>0.122</v>
      </c>
    </row>
    <row r="5" spans="1:3" s="25" customFormat="1" ht="21" x14ac:dyDescent="0.25">
      <c r="A5" s="22" t="s">
        <v>33</v>
      </c>
      <c r="B5" s="23" t="s">
        <v>34</v>
      </c>
      <c r="C5" s="24">
        <v>6.7000000000000004E-2</v>
      </c>
    </row>
    <row r="6" spans="1:3" s="25" customFormat="1" ht="21" x14ac:dyDescent="0.25">
      <c r="A6" s="26" t="s">
        <v>35</v>
      </c>
      <c r="B6" s="27" t="s">
        <v>34</v>
      </c>
      <c r="C6" s="28">
        <v>6.7000000000000004E-2</v>
      </c>
    </row>
    <row r="7" spans="1:3" s="25" customFormat="1" ht="21" x14ac:dyDescent="0.25">
      <c r="A7" s="26" t="s">
        <v>6</v>
      </c>
      <c r="B7" s="27" t="s">
        <v>34</v>
      </c>
      <c r="C7" s="28">
        <v>0.09</v>
      </c>
    </row>
    <row r="8" spans="1:3" s="25" customFormat="1" ht="21" x14ac:dyDescent="0.25">
      <c r="A8" s="26" t="s">
        <v>36</v>
      </c>
      <c r="B8" s="27" t="s">
        <v>34</v>
      </c>
      <c r="C8" s="28">
        <v>0.06</v>
      </c>
    </row>
    <row r="9" spans="1:3" s="25" customFormat="1" ht="21.75" thickBot="1" x14ac:dyDescent="0.3">
      <c r="A9" s="29" t="s">
        <v>16</v>
      </c>
      <c r="B9" s="30" t="s">
        <v>34</v>
      </c>
      <c r="C9" s="31">
        <v>5.7000000000000002E-2</v>
      </c>
    </row>
    <row r="10" spans="1:3" s="25" customFormat="1" ht="21" x14ac:dyDescent="0.25">
      <c r="A10" s="22" t="s">
        <v>37</v>
      </c>
      <c r="B10" s="23" t="s">
        <v>38</v>
      </c>
      <c r="C10" s="24">
        <v>4.3999999999999997E-2</v>
      </c>
    </row>
    <row r="11" spans="1:3" s="25" customFormat="1" ht="21" x14ac:dyDescent="0.25">
      <c r="A11" s="26" t="s">
        <v>39</v>
      </c>
      <c r="B11" s="27" t="s">
        <v>38</v>
      </c>
      <c r="C11" s="28">
        <v>4.2500000000000003E-2</v>
      </c>
    </row>
    <row r="12" spans="1:3" s="25" customFormat="1" ht="21" x14ac:dyDescent="0.25">
      <c r="A12" s="26" t="s">
        <v>40</v>
      </c>
      <c r="B12" s="27" t="s">
        <v>38</v>
      </c>
      <c r="C12" s="28">
        <v>4.2000000000000003E-2</v>
      </c>
    </row>
    <row r="13" spans="1:3" s="25" customFormat="1" ht="21" x14ac:dyDescent="0.25">
      <c r="A13" s="26" t="s">
        <v>41</v>
      </c>
      <c r="B13" s="27" t="s">
        <v>38</v>
      </c>
      <c r="C13" s="28">
        <v>3.7999999999999999E-2</v>
      </c>
    </row>
    <row r="14" spans="1:3" s="25" customFormat="1" ht="21" x14ac:dyDescent="0.25">
      <c r="A14" s="26" t="s">
        <v>42</v>
      </c>
      <c r="B14" s="27" t="s">
        <v>38</v>
      </c>
      <c r="C14" s="28">
        <v>4.3999999999999997E-2</v>
      </c>
    </row>
    <row r="15" spans="1:3" s="25" customFormat="1" ht="21" x14ac:dyDescent="0.25">
      <c r="A15" s="26" t="s">
        <v>43</v>
      </c>
      <c r="B15" s="27" t="s">
        <v>38</v>
      </c>
      <c r="C15" s="28">
        <v>3.1E-2</v>
      </c>
    </row>
    <row r="16" spans="1:3" s="25" customFormat="1" ht="21" x14ac:dyDescent="0.25">
      <c r="A16" s="26" t="s">
        <v>44</v>
      </c>
      <c r="B16" s="27" t="s">
        <v>38</v>
      </c>
      <c r="C16" s="28">
        <v>0.03</v>
      </c>
    </row>
    <row r="17" spans="1:3" s="25" customFormat="1" ht="21" x14ac:dyDescent="0.25">
      <c r="A17" s="26" t="s">
        <v>45</v>
      </c>
      <c r="B17" s="27" t="s">
        <v>38</v>
      </c>
      <c r="C17" s="28">
        <v>3.6999999999999998E-2</v>
      </c>
    </row>
    <row r="18" spans="1:3" s="25" customFormat="1" ht="21.75" thickBot="1" x14ac:dyDescent="0.3">
      <c r="A18" s="32" t="s">
        <v>46</v>
      </c>
      <c r="B18" s="33" t="s">
        <v>38</v>
      </c>
      <c r="C18" s="34">
        <v>0.03</v>
      </c>
    </row>
    <row r="19" spans="1:3" s="25" customFormat="1" ht="21" x14ac:dyDescent="0.25">
      <c r="A19" s="35" t="s">
        <v>47</v>
      </c>
      <c r="B19" s="36" t="s">
        <v>48</v>
      </c>
      <c r="C19" s="37">
        <v>2.5000000000000001E-2</v>
      </c>
    </row>
    <row r="20" spans="1:3" s="25" customFormat="1" ht="21" x14ac:dyDescent="0.25">
      <c r="A20" s="26" t="s">
        <v>49</v>
      </c>
      <c r="B20" s="27" t="s">
        <v>48</v>
      </c>
      <c r="C20" s="28">
        <v>0.02</v>
      </c>
    </row>
    <row r="21" spans="1:3" s="25" customFormat="1" ht="21" x14ac:dyDescent="0.25">
      <c r="A21" s="26" t="s">
        <v>50</v>
      </c>
      <c r="B21" s="27" t="s">
        <v>48</v>
      </c>
      <c r="C21" s="28">
        <v>0.02</v>
      </c>
    </row>
    <row r="22" spans="1:3" s="25" customFormat="1" ht="21.75" thickBot="1" x14ac:dyDescent="0.3">
      <c r="A22" s="32" t="s">
        <v>10</v>
      </c>
      <c r="B22" s="33" t="s">
        <v>48</v>
      </c>
      <c r="C22" s="34">
        <v>1.7000000000000001E-2</v>
      </c>
    </row>
    <row r="23" spans="1:3" s="41" customFormat="1" ht="21.75" thickBot="1" x14ac:dyDescent="0.3">
      <c r="A23" s="38" t="s">
        <v>51</v>
      </c>
      <c r="B23" s="39"/>
      <c r="C23" s="40">
        <f>SUM(C3:C22)</f>
        <v>1.0300000000000002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EC9F-C50A-4413-AA3C-45AB78386215}">
  <dimension ref="A1:D19"/>
  <sheetViews>
    <sheetView rightToLeft="1" workbookViewId="0">
      <pane ySplit="1" topLeftCell="A2" activePane="bottomLeft" state="frozen"/>
      <selection pane="bottomLeft" activeCell="G6" sqref="G6"/>
    </sheetView>
  </sheetViews>
  <sheetFormatPr defaultRowHeight="25.5" x14ac:dyDescent="0.7"/>
  <cols>
    <col min="1" max="1" width="9.140625" style="87"/>
    <col min="2" max="2" width="12.42578125" style="87" customWidth="1"/>
    <col min="3" max="4" width="9.140625" style="87"/>
    <col min="5" max="16384" width="9.140625" style="88"/>
  </cols>
  <sheetData>
    <row r="1" spans="1:3" ht="27" thickTop="1" thickBot="1" x14ac:dyDescent="0.75">
      <c r="A1" s="89" t="s">
        <v>196</v>
      </c>
      <c r="B1" s="90" t="s">
        <v>86</v>
      </c>
      <c r="C1" s="91" t="s">
        <v>197</v>
      </c>
    </row>
    <row r="2" spans="1:3" x14ac:dyDescent="0.7">
      <c r="A2" s="92">
        <v>51</v>
      </c>
      <c r="B2" s="93" t="s">
        <v>198</v>
      </c>
      <c r="C2" s="94">
        <v>0.29199999999999998</v>
      </c>
    </row>
    <row r="3" spans="1:3" x14ac:dyDescent="0.7">
      <c r="A3" s="92">
        <v>12</v>
      </c>
      <c r="B3" s="95" t="s">
        <v>199</v>
      </c>
      <c r="C3" s="94">
        <v>8.5400000000000004E-2</v>
      </c>
    </row>
    <row r="4" spans="1:3" x14ac:dyDescent="0.7">
      <c r="A4" s="92">
        <v>17</v>
      </c>
      <c r="B4" s="95" t="s">
        <v>200</v>
      </c>
      <c r="C4" s="94">
        <v>7.85E-2</v>
      </c>
    </row>
    <row r="5" spans="1:3" x14ac:dyDescent="0.7">
      <c r="A5" s="92">
        <v>8</v>
      </c>
      <c r="B5" s="95" t="s">
        <v>201</v>
      </c>
      <c r="C5" s="94">
        <v>7.2300000000000003E-2</v>
      </c>
    </row>
    <row r="6" spans="1:3" x14ac:dyDescent="0.7">
      <c r="A6" s="92">
        <v>18</v>
      </c>
      <c r="B6" s="95" t="s">
        <v>202</v>
      </c>
      <c r="C6" s="94">
        <v>6.4000000000000001E-2</v>
      </c>
    </row>
    <row r="7" spans="1:3" x14ac:dyDescent="0.7">
      <c r="A7" s="92">
        <v>32</v>
      </c>
      <c r="B7" s="95" t="s">
        <v>203</v>
      </c>
      <c r="C7" s="94">
        <v>4.5699999999999998E-2</v>
      </c>
    </row>
    <row r="8" spans="1:3" x14ac:dyDescent="0.7">
      <c r="A8" s="92">
        <v>33</v>
      </c>
      <c r="B8" s="95" t="s">
        <v>204</v>
      </c>
      <c r="C8" s="94">
        <v>4.6800000000000001E-2</v>
      </c>
    </row>
    <row r="9" spans="1:3" x14ac:dyDescent="0.7">
      <c r="A9" s="92">
        <v>35</v>
      </c>
      <c r="B9" s="95" t="s">
        <v>205</v>
      </c>
      <c r="C9" s="94">
        <v>4.4200000000000003E-2</v>
      </c>
    </row>
    <row r="10" spans="1:3" x14ac:dyDescent="0.7">
      <c r="A10" s="92">
        <v>34</v>
      </c>
      <c r="B10" s="95" t="s">
        <v>40</v>
      </c>
      <c r="C10" s="94">
        <v>4.19E-2</v>
      </c>
    </row>
    <row r="11" spans="1:3" x14ac:dyDescent="0.7">
      <c r="A11" s="92">
        <v>14</v>
      </c>
      <c r="B11" s="95" t="s">
        <v>206</v>
      </c>
      <c r="C11" s="94">
        <v>6.0499999999999998E-2</v>
      </c>
    </row>
    <row r="12" spans="1:3" x14ac:dyDescent="0.7">
      <c r="A12" s="92">
        <v>13</v>
      </c>
      <c r="B12" s="95" t="s">
        <v>207</v>
      </c>
      <c r="C12" s="94">
        <v>3.5400000000000001E-2</v>
      </c>
    </row>
    <row r="13" spans="1:3" x14ac:dyDescent="0.7">
      <c r="A13" s="92">
        <v>38</v>
      </c>
      <c r="B13" s="95" t="s">
        <v>208</v>
      </c>
      <c r="C13" s="94">
        <v>3.7999999999999999E-2</v>
      </c>
    </row>
    <row r="14" spans="1:3" x14ac:dyDescent="0.7">
      <c r="A14" s="92">
        <v>36</v>
      </c>
      <c r="B14" s="95" t="s">
        <v>209</v>
      </c>
      <c r="C14" s="94">
        <v>3.0599999999999999E-2</v>
      </c>
    </row>
    <row r="15" spans="1:3" x14ac:dyDescent="0.7">
      <c r="A15" s="92">
        <v>37</v>
      </c>
      <c r="B15" s="95" t="s">
        <v>210</v>
      </c>
      <c r="C15" s="94">
        <v>2.86E-2</v>
      </c>
    </row>
    <row r="16" spans="1:3" x14ac:dyDescent="0.7">
      <c r="A16" s="92">
        <v>40</v>
      </c>
      <c r="B16" s="95" t="s">
        <v>211</v>
      </c>
      <c r="C16" s="94">
        <v>2.3099999999999999E-2</v>
      </c>
    </row>
    <row r="17" spans="1:3" ht="26.25" thickBot="1" x14ac:dyDescent="0.75">
      <c r="A17" s="92">
        <v>49</v>
      </c>
      <c r="B17" s="96" t="s">
        <v>212</v>
      </c>
      <c r="C17" s="94">
        <v>1.2999999999999999E-2</v>
      </c>
    </row>
    <row r="18" spans="1:3" ht="26.25" thickBot="1" x14ac:dyDescent="0.75">
      <c r="A18" s="114" t="s">
        <v>213</v>
      </c>
      <c r="B18" s="115"/>
      <c r="C18" s="97">
        <f>SUM(C2:C17)</f>
        <v>1</v>
      </c>
    </row>
    <row r="19" spans="1:3" ht="26.25" thickTop="1" x14ac:dyDescent="0.7"/>
  </sheetData>
  <mergeCells count="1">
    <mergeCell ref="A18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DD0C-AA05-4F21-935F-D4B6AA5AAFDA}">
  <dimension ref="A1:B27"/>
  <sheetViews>
    <sheetView rightToLeft="1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1.140625" customWidth="1"/>
    <col min="2" max="2" width="14.7109375" customWidth="1"/>
  </cols>
  <sheetData>
    <row r="1" spans="1:2" x14ac:dyDescent="0.25">
      <c r="A1" s="98" t="s">
        <v>62</v>
      </c>
      <c r="B1" s="98" t="s">
        <v>191</v>
      </c>
    </row>
    <row r="2" spans="1:2" x14ac:dyDescent="0.25">
      <c r="A2" s="86" t="s">
        <v>32</v>
      </c>
      <c r="B2" s="86">
        <v>8.5</v>
      </c>
    </row>
    <row r="3" spans="1:2" x14ac:dyDescent="0.25">
      <c r="A3" s="86" t="s">
        <v>31</v>
      </c>
      <c r="B3" s="86">
        <v>9.5</v>
      </c>
    </row>
    <row r="4" spans="1:2" x14ac:dyDescent="0.25">
      <c r="A4" s="86" t="s">
        <v>6</v>
      </c>
      <c r="B4" s="86">
        <v>7.5</v>
      </c>
    </row>
    <row r="5" spans="1:2" x14ac:dyDescent="0.25">
      <c r="A5" s="86" t="s">
        <v>33</v>
      </c>
      <c r="B5" s="86">
        <v>7.8</v>
      </c>
    </row>
    <row r="6" spans="1:2" x14ac:dyDescent="0.25">
      <c r="A6" s="86" t="s">
        <v>35</v>
      </c>
      <c r="B6" s="86">
        <v>7.5</v>
      </c>
    </row>
    <row r="7" spans="1:2" x14ac:dyDescent="0.25">
      <c r="A7" s="86" t="s">
        <v>36</v>
      </c>
      <c r="B7" s="86">
        <v>5.6</v>
      </c>
    </row>
    <row r="8" spans="1:2" x14ac:dyDescent="0.25">
      <c r="A8" s="86" t="s">
        <v>192</v>
      </c>
      <c r="B8" s="86">
        <v>5.6</v>
      </c>
    </row>
    <row r="9" spans="1:2" x14ac:dyDescent="0.25">
      <c r="A9" s="86" t="s">
        <v>16</v>
      </c>
      <c r="B9" s="86">
        <v>4.5</v>
      </c>
    </row>
    <row r="10" spans="1:2" x14ac:dyDescent="0.25">
      <c r="A10" s="86" t="s">
        <v>41</v>
      </c>
      <c r="B10" s="86">
        <v>4.5</v>
      </c>
    </row>
    <row r="11" spans="1:2" x14ac:dyDescent="0.25">
      <c r="A11" s="86" t="s">
        <v>45</v>
      </c>
      <c r="B11" s="86">
        <v>4.2</v>
      </c>
    </row>
    <row r="12" spans="1:2" x14ac:dyDescent="0.25">
      <c r="A12" s="86" t="s">
        <v>165</v>
      </c>
      <c r="B12" s="86">
        <v>4.2</v>
      </c>
    </row>
    <row r="13" spans="1:2" x14ac:dyDescent="0.25">
      <c r="A13" s="86" t="s">
        <v>193</v>
      </c>
      <c r="B13" s="86">
        <v>4</v>
      </c>
    </row>
    <row r="14" spans="1:2" x14ac:dyDescent="0.25">
      <c r="A14" s="86" t="s">
        <v>42</v>
      </c>
      <c r="B14" s="86">
        <v>3.5</v>
      </c>
    </row>
    <row r="15" spans="1:2" x14ac:dyDescent="0.25">
      <c r="A15" s="86" t="s">
        <v>40</v>
      </c>
      <c r="B15" s="86">
        <v>3</v>
      </c>
    </row>
    <row r="16" spans="1:2" x14ac:dyDescent="0.25">
      <c r="A16" s="86" t="s">
        <v>130</v>
      </c>
      <c r="B16" s="86">
        <v>2.5</v>
      </c>
    </row>
    <row r="17" spans="1:2" x14ac:dyDescent="0.25">
      <c r="A17" s="86" t="s">
        <v>44</v>
      </c>
      <c r="B17" s="86">
        <v>2.5</v>
      </c>
    </row>
    <row r="18" spans="1:2" x14ac:dyDescent="0.25">
      <c r="A18" s="86" t="s">
        <v>194</v>
      </c>
      <c r="B18" s="86">
        <v>2.5</v>
      </c>
    </row>
    <row r="19" spans="1:2" x14ac:dyDescent="0.25">
      <c r="A19" s="86" t="s">
        <v>59</v>
      </c>
      <c r="B19" s="86">
        <v>2</v>
      </c>
    </row>
    <row r="20" spans="1:2" x14ac:dyDescent="0.25">
      <c r="A20" s="86" t="s">
        <v>129</v>
      </c>
      <c r="B20" s="86">
        <v>2.6</v>
      </c>
    </row>
    <row r="21" spans="1:2" x14ac:dyDescent="0.25">
      <c r="A21" s="86" t="s">
        <v>49</v>
      </c>
      <c r="B21" s="86">
        <v>2</v>
      </c>
    </row>
    <row r="22" spans="1:2" x14ac:dyDescent="0.25">
      <c r="A22" s="86" t="s">
        <v>167</v>
      </c>
      <c r="B22" s="86">
        <v>1.5</v>
      </c>
    </row>
    <row r="23" spans="1:2" x14ac:dyDescent="0.25">
      <c r="A23" s="86" t="s">
        <v>57</v>
      </c>
      <c r="B23" s="86">
        <v>1.5</v>
      </c>
    </row>
    <row r="24" spans="1:2" x14ac:dyDescent="0.25">
      <c r="A24" s="86" t="s">
        <v>195</v>
      </c>
      <c r="B24" s="86">
        <v>1</v>
      </c>
    </row>
    <row r="25" spans="1:2" x14ac:dyDescent="0.25">
      <c r="A25" s="86" t="s">
        <v>43</v>
      </c>
      <c r="B25" s="86">
        <v>1</v>
      </c>
    </row>
    <row r="26" spans="1:2" x14ac:dyDescent="0.25">
      <c r="A26" s="86" t="s">
        <v>169</v>
      </c>
      <c r="B26" s="86">
        <v>1</v>
      </c>
    </row>
    <row r="27" spans="1:2" x14ac:dyDescent="0.25">
      <c r="A27" s="86" t="s">
        <v>51</v>
      </c>
      <c r="B27" s="8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AF1C-4F23-4AC4-A8F8-0214D40B0C21}">
  <dimension ref="A1:D83"/>
  <sheetViews>
    <sheetView rightToLeft="1" topLeftCell="B1" workbookViewId="0">
      <pane ySplit="1" topLeftCell="A8" activePane="bottomLeft" state="frozen"/>
      <selection activeCell="B1" sqref="B1"/>
      <selection pane="bottomLeft" activeCell="B1" sqref="A1:XFD1"/>
    </sheetView>
  </sheetViews>
  <sheetFormatPr defaultRowHeight="15.75" x14ac:dyDescent="0.25"/>
  <cols>
    <col min="1" max="1" width="10.42578125" hidden="1" customWidth="1"/>
    <col min="2" max="2" width="9.85546875" style="18" bestFit="1" customWidth="1"/>
    <col min="3" max="3" width="16.85546875" style="18" bestFit="1" customWidth="1"/>
    <col min="4" max="4" width="19.42578125" style="18" bestFit="1" customWidth="1"/>
    <col min="257" max="257" width="10.42578125" bestFit="1" customWidth="1"/>
    <col min="258" max="258" width="9.85546875" bestFit="1" customWidth="1"/>
    <col min="259" max="259" width="16.85546875" bestFit="1" customWidth="1"/>
    <col min="260" max="260" width="19.42578125" bestFit="1" customWidth="1"/>
    <col min="513" max="513" width="10.42578125" bestFit="1" customWidth="1"/>
    <col min="514" max="514" width="9.85546875" bestFit="1" customWidth="1"/>
    <col min="515" max="515" width="16.85546875" bestFit="1" customWidth="1"/>
    <col min="516" max="516" width="19.42578125" bestFit="1" customWidth="1"/>
    <col min="769" max="769" width="10.42578125" bestFit="1" customWidth="1"/>
    <col min="770" max="770" width="9.85546875" bestFit="1" customWidth="1"/>
    <col min="771" max="771" width="16.85546875" bestFit="1" customWidth="1"/>
    <col min="772" max="772" width="19.42578125" bestFit="1" customWidth="1"/>
    <col min="1025" max="1025" width="10.42578125" bestFit="1" customWidth="1"/>
    <col min="1026" max="1026" width="9.85546875" bestFit="1" customWidth="1"/>
    <col min="1027" max="1027" width="16.85546875" bestFit="1" customWidth="1"/>
    <col min="1028" max="1028" width="19.42578125" bestFit="1" customWidth="1"/>
    <col min="1281" max="1281" width="10.42578125" bestFit="1" customWidth="1"/>
    <col min="1282" max="1282" width="9.85546875" bestFit="1" customWidth="1"/>
    <col min="1283" max="1283" width="16.85546875" bestFit="1" customWidth="1"/>
    <col min="1284" max="1284" width="19.42578125" bestFit="1" customWidth="1"/>
    <col min="1537" max="1537" width="10.42578125" bestFit="1" customWidth="1"/>
    <col min="1538" max="1538" width="9.85546875" bestFit="1" customWidth="1"/>
    <col min="1539" max="1539" width="16.85546875" bestFit="1" customWidth="1"/>
    <col min="1540" max="1540" width="19.42578125" bestFit="1" customWidth="1"/>
    <col min="1793" max="1793" width="10.42578125" bestFit="1" customWidth="1"/>
    <col min="1794" max="1794" width="9.85546875" bestFit="1" customWidth="1"/>
    <col min="1795" max="1795" width="16.85546875" bestFit="1" customWidth="1"/>
    <col min="1796" max="1796" width="19.42578125" bestFit="1" customWidth="1"/>
    <col min="2049" max="2049" width="10.42578125" bestFit="1" customWidth="1"/>
    <col min="2050" max="2050" width="9.85546875" bestFit="1" customWidth="1"/>
    <col min="2051" max="2051" width="16.85546875" bestFit="1" customWidth="1"/>
    <col min="2052" max="2052" width="19.42578125" bestFit="1" customWidth="1"/>
    <col min="2305" max="2305" width="10.42578125" bestFit="1" customWidth="1"/>
    <col min="2306" max="2306" width="9.85546875" bestFit="1" customWidth="1"/>
    <col min="2307" max="2307" width="16.85546875" bestFit="1" customWidth="1"/>
    <col min="2308" max="2308" width="19.42578125" bestFit="1" customWidth="1"/>
    <col min="2561" max="2561" width="10.42578125" bestFit="1" customWidth="1"/>
    <col min="2562" max="2562" width="9.85546875" bestFit="1" customWidth="1"/>
    <col min="2563" max="2563" width="16.85546875" bestFit="1" customWidth="1"/>
    <col min="2564" max="2564" width="19.42578125" bestFit="1" customWidth="1"/>
    <col min="2817" max="2817" width="10.42578125" bestFit="1" customWidth="1"/>
    <col min="2818" max="2818" width="9.85546875" bestFit="1" customWidth="1"/>
    <col min="2819" max="2819" width="16.85546875" bestFit="1" customWidth="1"/>
    <col min="2820" max="2820" width="19.42578125" bestFit="1" customWidth="1"/>
    <col min="3073" max="3073" width="10.42578125" bestFit="1" customWidth="1"/>
    <col min="3074" max="3074" width="9.85546875" bestFit="1" customWidth="1"/>
    <col min="3075" max="3075" width="16.85546875" bestFit="1" customWidth="1"/>
    <col min="3076" max="3076" width="19.42578125" bestFit="1" customWidth="1"/>
    <col min="3329" max="3329" width="10.42578125" bestFit="1" customWidth="1"/>
    <col min="3330" max="3330" width="9.85546875" bestFit="1" customWidth="1"/>
    <col min="3331" max="3331" width="16.85546875" bestFit="1" customWidth="1"/>
    <col min="3332" max="3332" width="19.42578125" bestFit="1" customWidth="1"/>
    <col min="3585" max="3585" width="10.42578125" bestFit="1" customWidth="1"/>
    <col min="3586" max="3586" width="9.85546875" bestFit="1" customWidth="1"/>
    <col min="3587" max="3587" width="16.85546875" bestFit="1" customWidth="1"/>
    <col min="3588" max="3588" width="19.42578125" bestFit="1" customWidth="1"/>
    <col min="3841" max="3841" width="10.42578125" bestFit="1" customWidth="1"/>
    <col min="3842" max="3842" width="9.85546875" bestFit="1" customWidth="1"/>
    <col min="3843" max="3843" width="16.85546875" bestFit="1" customWidth="1"/>
    <col min="3844" max="3844" width="19.42578125" bestFit="1" customWidth="1"/>
    <col min="4097" max="4097" width="10.42578125" bestFit="1" customWidth="1"/>
    <col min="4098" max="4098" width="9.85546875" bestFit="1" customWidth="1"/>
    <col min="4099" max="4099" width="16.85546875" bestFit="1" customWidth="1"/>
    <col min="4100" max="4100" width="19.42578125" bestFit="1" customWidth="1"/>
    <col min="4353" max="4353" width="10.42578125" bestFit="1" customWidth="1"/>
    <col min="4354" max="4354" width="9.85546875" bestFit="1" customWidth="1"/>
    <col min="4355" max="4355" width="16.85546875" bestFit="1" customWidth="1"/>
    <col min="4356" max="4356" width="19.42578125" bestFit="1" customWidth="1"/>
    <col min="4609" max="4609" width="10.42578125" bestFit="1" customWidth="1"/>
    <col min="4610" max="4610" width="9.85546875" bestFit="1" customWidth="1"/>
    <col min="4611" max="4611" width="16.85546875" bestFit="1" customWidth="1"/>
    <col min="4612" max="4612" width="19.42578125" bestFit="1" customWidth="1"/>
    <col min="4865" max="4865" width="10.42578125" bestFit="1" customWidth="1"/>
    <col min="4866" max="4866" width="9.85546875" bestFit="1" customWidth="1"/>
    <col min="4867" max="4867" width="16.85546875" bestFit="1" customWidth="1"/>
    <col min="4868" max="4868" width="19.42578125" bestFit="1" customWidth="1"/>
    <col min="5121" max="5121" width="10.42578125" bestFit="1" customWidth="1"/>
    <col min="5122" max="5122" width="9.85546875" bestFit="1" customWidth="1"/>
    <col min="5123" max="5123" width="16.85546875" bestFit="1" customWidth="1"/>
    <col min="5124" max="5124" width="19.42578125" bestFit="1" customWidth="1"/>
    <col min="5377" max="5377" width="10.42578125" bestFit="1" customWidth="1"/>
    <col min="5378" max="5378" width="9.85546875" bestFit="1" customWidth="1"/>
    <col min="5379" max="5379" width="16.85546875" bestFit="1" customWidth="1"/>
    <col min="5380" max="5380" width="19.42578125" bestFit="1" customWidth="1"/>
    <col min="5633" max="5633" width="10.42578125" bestFit="1" customWidth="1"/>
    <col min="5634" max="5634" width="9.85546875" bestFit="1" customWidth="1"/>
    <col min="5635" max="5635" width="16.85546875" bestFit="1" customWidth="1"/>
    <col min="5636" max="5636" width="19.42578125" bestFit="1" customWidth="1"/>
    <col min="5889" max="5889" width="10.42578125" bestFit="1" customWidth="1"/>
    <col min="5890" max="5890" width="9.85546875" bestFit="1" customWidth="1"/>
    <col min="5891" max="5891" width="16.85546875" bestFit="1" customWidth="1"/>
    <col min="5892" max="5892" width="19.42578125" bestFit="1" customWidth="1"/>
    <col min="6145" max="6145" width="10.42578125" bestFit="1" customWidth="1"/>
    <col min="6146" max="6146" width="9.85546875" bestFit="1" customWidth="1"/>
    <col min="6147" max="6147" width="16.85546875" bestFit="1" customWidth="1"/>
    <col min="6148" max="6148" width="19.42578125" bestFit="1" customWidth="1"/>
    <col min="6401" max="6401" width="10.42578125" bestFit="1" customWidth="1"/>
    <col min="6402" max="6402" width="9.85546875" bestFit="1" customWidth="1"/>
    <col min="6403" max="6403" width="16.85546875" bestFit="1" customWidth="1"/>
    <col min="6404" max="6404" width="19.42578125" bestFit="1" customWidth="1"/>
    <col min="6657" max="6657" width="10.42578125" bestFit="1" customWidth="1"/>
    <col min="6658" max="6658" width="9.85546875" bestFit="1" customWidth="1"/>
    <col min="6659" max="6659" width="16.85546875" bestFit="1" customWidth="1"/>
    <col min="6660" max="6660" width="19.42578125" bestFit="1" customWidth="1"/>
    <col min="6913" max="6913" width="10.42578125" bestFit="1" customWidth="1"/>
    <col min="6914" max="6914" width="9.85546875" bestFit="1" customWidth="1"/>
    <col min="6915" max="6915" width="16.85546875" bestFit="1" customWidth="1"/>
    <col min="6916" max="6916" width="19.42578125" bestFit="1" customWidth="1"/>
    <col min="7169" max="7169" width="10.42578125" bestFit="1" customWidth="1"/>
    <col min="7170" max="7170" width="9.85546875" bestFit="1" customWidth="1"/>
    <col min="7171" max="7171" width="16.85546875" bestFit="1" customWidth="1"/>
    <col min="7172" max="7172" width="19.42578125" bestFit="1" customWidth="1"/>
    <col min="7425" max="7425" width="10.42578125" bestFit="1" customWidth="1"/>
    <col min="7426" max="7426" width="9.85546875" bestFit="1" customWidth="1"/>
    <col min="7427" max="7427" width="16.85546875" bestFit="1" customWidth="1"/>
    <col min="7428" max="7428" width="19.42578125" bestFit="1" customWidth="1"/>
    <col min="7681" max="7681" width="10.42578125" bestFit="1" customWidth="1"/>
    <col min="7682" max="7682" width="9.85546875" bestFit="1" customWidth="1"/>
    <col min="7683" max="7683" width="16.85546875" bestFit="1" customWidth="1"/>
    <col min="7684" max="7684" width="19.42578125" bestFit="1" customWidth="1"/>
    <col min="7937" max="7937" width="10.42578125" bestFit="1" customWidth="1"/>
    <col min="7938" max="7938" width="9.85546875" bestFit="1" customWidth="1"/>
    <col min="7939" max="7939" width="16.85546875" bestFit="1" customWidth="1"/>
    <col min="7940" max="7940" width="19.42578125" bestFit="1" customWidth="1"/>
    <col min="8193" max="8193" width="10.42578125" bestFit="1" customWidth="1"/>
    <col min="8194" max="8194" width="9.85546875" bestFit="1" customWidth="1"/>
    <col min="8195" max="8195" width="16.85546875" bestFit="1" customWidth="1"/>
    <col min="8196" max="8196" width="19.42578125" bestFit="1" customWidth="1"/>
    <col min="8449" max="8449" width="10.42578125" bestFit="1" customWidth="1"/>
    <col min="8450" max="8450" width="9.85546875" bestFit="1" customWidth="1"/>
    <col min="8451" max="8451" width="16.85546875" bestFit="1" customWidth="1"/>
    <col min="8452" max="8452" width="19.42578125" bestFit="1" customWidth="1"/>
    <col min="8705" max="8705" width="10.42578125" bestFit="1" customWidth="1"/>
    <col min="8706" max="8706" width="9.85546875" bestFit="1" customWidth="1"/>
    <col min="8707" max="8707" width="16.85546875" bestFit="1" customWidth="1"/>
    <col min="8708" max="8708" width="19.42578125" bestFit="1" customWidth="1"/>
    <col min="8961" max="8961" width="10.42578125" bestFit="1" customWidth="1"/>
    <col min="8962" max="8962" width="9.85546875" bestFit="1" customWidth="1"/>
    <col min="8963" max="8963" width="16.85546875" bestFit="1" customWidth="1"/>
    <col min="8964" max="8964" width="19.42578125" bestFit="1" customWidth="1"/>
    <col min="9217" max="9217" width="10.42578125" bestFit="1" customWidth="1"/>
    <col min="9218" max="9218" width="9.85546875" bestFit="1" customWidth="1"/>
    <col min="9219" max="9219" width="16.85546875" bestFit="1" customWidth="1"/>
    <col min="9220" max="9220" width="19.42578125" bestFit="1" customWidth="1"/>
    <col min="9473" max="9473" width="10.42578125" bestFit="1" customWidth="1"/>
    <col min="9474" max="9474" width="9.85546875" bestFit="1" customWidth="1"/>
    <col min="9475" max="9475" width="16.85546875" bestFit="1" customWidth="1"/>
    <col min="9476" max="9476" width="19.42578125" bestFit="1" customWidth="1"/>
    <col min="9729" max="9729" width="10.42578125" bestFit="1" customWidth="1"/>
    <col min="9730" max="9730" width="9.85546875" bestFit="1" customWidth="1"/>
    <col min="9731" max="9731" width="16.85546875" bestFit="1" customWidth="1"/>
    <col min="9732" max="9732" width="19.42578125" bestFit="1" customWidth="1"/>
    <col min="9985" max="9985" width="10.42578125" bestFit="1" customWidth="1"/>
    <col min="9986" max="9986" width="9.85546875" bestFit="1" customWidth="1"/>
    <col min="9987" max="9987" width="16.85546875" bestFit="1" customWidth="1"/>
    <col min="9988" max="9988" width="19.42578125" bestFit="1" customWidth="1"/>
    <col min="10241" max="10241" width="10.42578125" bestFit="1" customWidth="1"/>
    <col min="10242" max="10242" width="9.85546875" bestFit="1" customWidth="1"/>
    <col min="10243" max="10243" width="16.85546875" bestFit="1" customWidth="1"/>
    <col min="10244" max="10244" width="19.42578125" bestFit="1" customWidth="1"/>
    <col min="10497" max="10497" width="10.42578125" bestFit="1" customWidth="1"/>
    <col min="10498" max="10498" width="9.85546875" bestFit="1" customWidth="1"/>
    <col min="10499" max="10499" width="16.85546875" bestFit="1" customWidth="1"/>
    <col min="10500" max="10500" width="19.42578125" bestFit="1" customWidth="1"/>
    <col min="10753" max="10753" width="10.42578125" bestFit="1" customWidth="1"/>
    <col min="10754" max="10754" width="9.85546875" bestFit="1" customWidth="1"/>
    <col min="10755" max="10755" width="16.85546875" bestFit="1" customWidth="1"/>
    <col min="10756" max="10756" width="19.42578125" bestFit="1" customWidth="1"/>
    <col min="11009" max="11009" width="10.42578125" bestFit="1" customWidth="1"/>
    <col min="11010" max="11010" width="9.85546875" bestFit="1" customWidth="1"/>
    <col min="11011" max="11011" width="16.85546875" bestFit="1" customWidth="1"/>
    <col min="11012" max="11012" width="19.42578125" bestFit="1" customWidth="1"/>
    <col min="11265" max="11265" width="10.42578125" bestFit="1" customWidth="1"/>
    <col min="11266" max="11266" width="9.85546875" bestFit="1" customWidth="1"/>
    <col min="11267" max="11267" width="16.85546875" bestFit="1" customWidth="1"/>
    <col min="11268" max="11268" width="19.42578125" bestFit="1" customWidth="1"/>
    <col min="11521" max="11521" width="10.42578125" bestFit="1" customWidth="1"/>
    <col min="11522" max="11522" width="9.85546875" bestFit="1" customWidth="1"/>
    <col min="11523" max="11523" width="16.85546875" bestFit="1" customWidth="1"/>
    <col min="11524" max="11524" width="19.42578125" bestFit="1" customWidth="1"/>
    <col min="11777" max="11777" width="10.42578125" bestFit="1" customWidth="1"/>
    <col min="11778" max="11778" width="9.85546875" bestFit="1" customWidth="1"/>
    <col min="11779" max="11779" width="16.85546875" bestFit="1" customWidth="1"/>
    <col min="11780" max="11780" width="19.42578125" bestFit="1" customWidth="1"/>
    <col min="12033" max="12033" width="10.42578125" bestFit="1" customWidth="1"/>
    <col min="12034" max="12034" width="9.85546875" bestFit="1" customWidth="1"/>
    <col min="12035" max="12035" width="16.85546875" bestFit="1" customWidth="1"/>
    <col min="12036" max="12036" width="19.42578125" bestFit="1" customWidth="1"/>
    <col min="12289" max="12289" width="10.42578125" bestFit="1" customWidth="1"/>
    <col min="12290" max="12290" width="9.85546875" bestFit="1" customWidth="1"/>
    <col min="12291" max="12291" width="16.85546875" bestFit="1" customWidth="1"/>
    <col min="12292" max="12292" width="19.42578125" bestFit="1" customWidth="1"/>
    <col min="12545" max="12545" width="10.42578125" bestFit="1" customWidth="1"/>
    <col min="12546" max="12546" width="9.85546875" bestFit="1" customWidth="1"/>
    <col min="12547" max="12547" width="16.85546875" bestFit="1" customWidth="1"/>
    <col min="12548" max="12548" width="19.42578125" bestFit="1" customWidth="1"/>
    <col min="12801" max="12801" width="10.42578125" bestFit="1" customWidth="1"/>
    <col min="12802" max="12802" width="9.85546875" bestFit="1" customWidth="1"/>
    <col min="12803" max="12803" width="16.85546875" bestFit="1" customWidth="1"/>
    <col min="12804" max="12804" width="19.42578125" bestFit="1" customWidth="1"/>
    <col min="13057" max="13057" width="10.42578125" bestFit="1" customWidth="1"/>
    <col min="13058" max="13058" width="9.85546875" bestFit="1" customWidth="1"/>
    <col min="13059" max="13059" width="16.85546875" bestFit="1" customWidth="1"/>
    <col min="13060" max="13060" width="19.42578125" bestFit="1" customWidth="1"/>
    <col min="13313" max="13313" width="10.42578125" bestFit="1" customWidth="1"/>
    <col min="13314" max="13314" width="9.85546875" bestFit="1" customWidth="1"/>
    <col min="13315" max="13315" width="16.85546875" bestFit="1" customWidth="1"/>
    <col min="13316" max="13316" width="19.42578125" bestFit="1" customWidth="1"/>
    <col min="13569" max="13569" width="10.42578125" bestFit="1" customWidth="1"/>
    <col min="13570" max="13570" width="9.85546875" bestFit="1" customWidth="1"/>
    <col min="13571" max="13571" width="16.85546875" bestFit="1" customWidth="1"/>
    <col min="13572" max="13572" width="19.42578125" bestFit="1" customWidth="1"/>
    <col min="13825" max="13825" width="10.42578125" bestFit="1" customWidth="1"/>
    <col min="13826" max="13826" width="9.85546875" bestFit="1" customWidth="1"/>
    <col min="13827" max="13827" width="16.85546875" bestFit="1" customWidth="1"/>
    <col min="13828" max="13828" width="19.42578125" bestFit="1" customWidth="1"/>
    <col min="14081" max="14081" width="10.42578125" bestFit="1" customWidth="1"/>
    <col min="14082" max="14082" width="9.85546875" bestFit="1" customWidth="1"/>
    <col min="14083" max="14083" width="16.85546875" bestFit="1" customWidth="1"/>
    <col min="14084" max="14084" width="19.42578125" bestFit="1" customWidth="1"/>
    <col min="14337" max="14337" width="10.42578125" bestFit="1" customWidth="1"/>
    <col min="14338" max="14338" width="9.85546875" bestFit="1" customWidth="1"/>
    <col min="14339" max="14339" width="16.85546875" bestFit="1" customWidth="1"/>
    <col min="14340" max="14340" width="19.42578125" bestFit="1" customWidth="1"/>
    <col min="14593" max="14593" width="10.42578125" bestFit="1" customWidth="1"/>
    <col min="14594" max="14594" width="9.85546875" bestFit="1" customWidth="1"/>
    <col min="14595" max="14595" width="16.85546875" bestFit="1" customWidth="1"/>
    <col min="14596" max="14596" width="19.42578125" bestFit="1" customWidth="1"/>
    <col min="14849" max="14849" width="10.42578125" bestFit="1" customWidth="1"/>
    <col min="14850" max="14850" width="9.85546875" bestFit="1" customWidth="1"/>
    <col min="14851" max="14851" width="16.85546875" bestFit="1" customWidth="1"/>
    <col min="14852" max="14852" width="19.42578125" bestFit="1" customWidth="1"/>
    <col min="15105" max="15105" width="10.42578125" bestFit="1" customWidth="1"/>
    <col min="15106" max="15106" width="9.85546875" bestFit="1" customWidth="1"/>
    <col min="15107" max="15107" width="16.85546875" bestFit="1" customWidth="1"/>
    <col min="15108" max="15108" width="19.42578125" bestFit="1" customWidth="1"/>
    <col min="15361" max="15361" width="10.42578125" bestFit="1" customWidth="1"/>
    <col min="15362" max="15362" width="9.85546875" bestFit="1" customWidth="1"/>
    <col min="15363" max="15363" width="16.85546875" bestFit="1" customWidth="1"/>
    <col min="15364" max="15364" width="19.42578125" bestFit="1" customWidth="1"/>
    <col min="15617" max="15617" width="10.42578125" bestFit="1" customWidth="1"/>
    <col min="15618" max="15618" width="9.85546875" bestFit="1" customWidth="1"/>
    <col min="15619" max="15619" width="16.85546875" bestFit="1" customWidth="1"/>
    <col min="15620" max="15620" width="19.42578125" bestFit="1" customWidth="1"/>
    <col min="15873" max="15873" width="10.42578125" bestFit="1" customWidth="1"/>
    <col min="15874" max="15874" width="9.85546875" bestFit="1" customWidth="1"/>
    <col min="15875" max="15875" width="16.85546875" bestFit="1" customWidth="1"/>
    <col min="15876" max="15876" width="19.42578125" bestFit="1" customWidth="1"/>
    <col min="16129" max="16129" width="10.42578125" bestFit="1" customWidth="1"/>
    <col min="16130" max="16130" width="9.85546875" bestFit="1" customWidth="1"/>
    <col min="16131" max="16131" width="16.85546875" bestFit="1" customWidth="1"/>
    <col min="16132" max="16132" width="19.42578125" bestFit="1" customWidth="1"/>
  </cols>
  <sheetData>
    <row r="1" spans="1:4" ht="21" x14ac:dyDescent="0.25">
      <c r="A1" s="67" t="s">
        <v>116</v>
      </c>
      <c r="B1" s="67" t="s">
        <v>0</v>
      </c>
      <c r="C1" s="67" t="s">
        <v>117</v>
      </c>
      <c r="D1" s="67" t="s">
        <v>118</v>
      </c>
    </row>
    <row r="2" spans="1:4" ht="21" x14ac:dyDescent="0.25">
      <c r="A2" s="68" t="s">
        <v>119</v>
      </c>
      <c r="B2" s="68">
        <v>970</v>
      </c>
      <c r="C2" s="68" t="s">
        <v>32</v>
      </c>
      <c r="D2" s="69">
        <v>0.10115</v>
      </c>
    </row>
    <row r="3" spans="1:4" ht="21" x14ac:dyDescent="0.25">
      <c r="A3" s="68" t="s">
        <v>120</v>
      </c>
      <c r="B3" s="68">
        <v>980</v>
      </c>
      <c r="C3" s="68" t="s">
        <v>31</v>
      </c>
      <c r="D3" s="69">
        <v>9.4700000000000006E-2</v>
      </c>
    </row>
    <row r="4" spans="1:4" ht="21" x14ac:dyDescent="0.25">
      <c r="A4" s="68" t="s">
        <v>121</v>
      </c>
      <c r="B4" s="68">
        <v>790</v>
      </c>
      <c r="C4" s="68" t="s">
        <v>122</v>
      </c>
      <c r="D4" s="69">
        <v>8.2250000000000004E-2</v>
      </c>
    </row>
    <row r="5" spans="1:4" ht="21" x14ac:dyDescent="0.25">
      <c r="A5" s="68" t="s">
        <v>119</v>
      </c>
      <c r="B5" s="68">
        <v>620</v>
      </c>
      <c r="C5" s="68" t="s">
        <v>123</v>
      </c>
      <c r="D5" s="69">
        <v>7.5300000000000006E-2</v>
      </c>
    </row>
    <row r="6" spans="1:4" ht="21" x14ac:dyDescent="0.25">
      <c r="A6" s="68" t="s">
        <v>119</v>
      </c>
      <c r="B6" s="68">
        <v>630</v>
      </c>
      <c r="C6" s="68" t="s">
        <v>93</v>
      </c>
      <c r="D6" s="69">
        <v>6.6049999999999998E-2</v>
      </c>
    </row>
    <row r="7" spans="1:4" ht="21" x14ac:dyDescent="0.25">
      <c r="A7" s="68" t="s">
        <v>121</v>
      </c>
      <c r="B7" s="68">
        <v>640</v>
      </c>
      <c r="C7" s="68" t="s">
        <v>35</v>
      </c>
      <c r="D7" s="69">
        <v>5.4350000000000002E-2</v>
      </c>
    </row>
    <row r="8" spans="1:4" ht="21" x14ac:dyDescent="0.25">
      <c r="A8" s="68" t="s">
        <v>120</v>
      </c>
      <c r="B8" s="68">
        <v>650</v>
      </c>
      <c r="C8" s="68" t="s">
        <v>91</v>
      </c>
      <c r="D8" s="69">
        <v>5.3150000000000003E-2</v>
      </c>
    </row>
    <row r="9" spans="1:4" ht="21" x14ac:dyDescent="0.25">
      <c r="A9" s="68" t="s">
        <v>121</v>
      </c>
      <c r="B9" s="68">
        <v>660</v>
      </c>
      <c r="C9" s="68" t="s">
        <v>124</v>
      </c>
      <c r="D9" s="69">
        <v>4.7199999999999999E-2</v>
      </c>
    </row>
    <row r="10" spans="1:4" ht="21" x14ac:dyDescent="0.25">
      <c r="A10" s="68" t="s">
        <v>120</v>
      </c>
      <c r="B10" s="68">
        <v>680</v>
      </c>
      <c r="C10" s="68" t="s">
        <v>125</v>
      </c>
      <c r="D10" s="69">
        <v>4.4350000000000001E-2</v>
      </c>
    </row>
    <row r="11" spans="1:4" ht="21" x14ac:dyDescent="0.25">
      <c r="A11" s="68" t="s">
        <v>120</v>
      </c>
      <c r="B11" s="68">
        <v>690</v>
      </c>
      <c r="C11" s="68" t="s">
        <v>126</v>
      </c>
      <c r="D11" s="69">
        <v>4.0849999999999997E-2</v>
      </c>
    </row>
    <row r="12" spans="1:4" ht="21" x14ac:dyDescent="0.25">
      <c r="A12" s="68" t="s">
        <v>121</v>
      </c>
      <c r="B12" s="68">
        <v>710</v>
      </c>
      <c r="C12" s="68" t="s">
        <v>127</v>
      </c>
      <c r="D12" s="69">
        <v>3.9750000000000001E-2</v>
      </c>
    </row>
    <row r="13" spans="1:4" s="70" customFormat="1" ht="21" x14ac:dyDescent="0.25">
      <c r="A13" s="68" t="s">
        <v>119</v>
      </c>
      <c r="B13" s="68">
        <v>760</v>
      </c>
      <c r="C13" s="68" t="s">
        <v>47</v>
      </c>
      <c r="D13" s="69">
        <v>3.6949999999999997E-2</v>
      </c>
    </row>
    <row r="14" spans="1:4" s="70" customFormat="1" ht="21" x14ac:dyDescent="0.25">
      <c r="A14" s="68" t="s">
        <v>121</v>
      </c>
      <c r="B14" s="68">
        <v>750</v>
      </c>
      <c r="C14" s="68" t="s">
        <v>37</v>
      </c>
      <c r="D14" s="69">
        <v>3.6900000000000002E-2</v>
      </c>
    </row>
    <row r="15" spans="1:4" s="70" customFormat="1" ht="21" x14ac:dyDescent="0.25">
      <c r="A15" s="68" t="s">
        <v>120</v>
      </c>
      <c r="B15" s="68">
        <v>670</v>
      </c>
      <c r="C15" s="68" t="s">
        <v>128</v>
      </c>
      <c r="D15" s="69">
        <v>3.4450000000000001E-2</v>
      </c>
    </row>
    <row r="16" spans="1:4" s="70" customFormat="1" ht="21" x14ac:dyDescent="0.25">
      <c r="A16" s="68" t="s">
        <v>119</v>
      </c>
      <c r="B16" s="68">
        <v>730</v>
      </c>
      <c r="C16" s="68" t="s">
        <v>41</v>
      </c>
      <c r="D16" s="69">
        <v>3.3099999999999997E-2</v>
      </c>
    </row>
    <row r="17" spans="1:4" s="70" customFormat="1" ht="21" x14ac:dyDescent="0.25">
      <c r="A17" s="68" t="s">
        <v>121</v>
      </c>
      <c r="B17" s="68">
        <v>780</v>
      </c>
      <c r="C17" s="68" t="s">
        <v>57</v>
      </c>
      <c r="D17" s="69">
        <v>3.295E-2</v>
      </c>
    </row>
    <row r="18" spans="1:4" s="70" customFormat="1" ht="21" x14ac:dyDescent="0.25">
      <c r="A18" s="68" t="s">
        <v>120</v>
      </c>
      <c r="B18" s="68">
        <v>608</v>
      </c>
      <c r="C18" s="68" t="s">
        <v>129</v>
      </c>
      <c r="D18" s="69">
        <v>2.9600000000000001E-2</v>
      </c>
    </row>
    <row r="19" spans="1:4" s="70" customFormat="1" ht="21" x14ac:dyDescent="0.25">
      <c r="A19" s="68" t="s">
        <v>119</v>
      </c>
      <c r="B19" s="68">
        <v>740</v>
      </c>
      <c r="C19" s="68" t="s">
        <v>44</v>
      </c>
      <c r="D19" s="69">
        <v>2.47E-2</v>
      </c>
    </row>
    <row r="20" spans="1:4" s="70" customFormat="1" ht="21" x14ac:dyDescent="0.25">
      <c r="A20" s="68" t="s">
        <v>120</v>
      </c>
      <c r="B20" s="68">
        <v>700</v>
      </c>
      <c r="C20" s="68" t="s">
        <v>130</v>
      </c>
      <c r="D20" s="69">
        <v>2.4299999999999999E-2</v>
      </c>
    </row>
    <row r="21" spans="1:4" s="70" customFormat="1" ht="21" x14ac:dyDescent="0.25">
      <c r="A21" s="68" t="s">
        <v>119</v>
      </c>
      <c r="B21" s="68">
        <v>720</v>
      </c>
      <c r="C21" s="68" t="s">
        <v>96</v>
      </c>
      <c r="D21" s="69">
        <v>1.745E-2</v>
      </c>
    </row>
    <row r="22" spans="1:4" s="70" customFormat="1" ht="21" x14ac:dyDescent="0.25">
      <c r="A22" s="68" t="s">
        <v>121</v>
      </c>
      <c r="B22" s="68">
        <v>920</v>
      </c>
      <c r="C22" s="68" t="s">
        <v>49</v>
      </c>
      <c r="D22" s="69">
        <v>1.6899999999999998E-2</v>
      </c>
    </row>
    <row r="23" spans="1:4" s="70" customFormat="1" ht="21" x14ac:dyDescent="0.25">
      <c r="A23" s="68" t="s">
        <v>120</v>
      </c>
      <c r="B23" s="68">
        <v>770</v>
      </c>
      <c r="C23" s="68" t="s">
        <v>131</v>
      </c>
      <c r="D23" s="69">
        <v>1.3599999999999999E-2</v>
      </c>
    </row>
    <row r="24" spans="1:4" s="70" customFormat="1" x14ac:dyDescent="0.25">
      <c r="B24" s="71"/>
      <c r="C24" s="71"/>
      <c r="D24" s="71"/>
    </row>
    <row r="25" spans="1:4" s="70" customFormat="1" x14ac:dyDescent="0.25">
      <c r="B25" s="71"/>
      <c r="C25" s="71"/>
      <c r="D25" s="71"/>
    </row>
    <row r="26" spans="1:4" s="70" customFormat="1" x14ac:dyDescent="0.25">
      <c r="B26" s="71"/>
      <c r="C26" s="71"/>
      <c r="D26" s="71"/>
    </row>
    <row r="27" spans="1:4" s="70" customFormat="1" x14ac:dyDescent="0.25">
      <c r="B27" s="71"/>
      <c r="C27" s="71"/>
      <c r="D27" s="71"/>
    </row>
    <row r="28" spans="1:4" s="70" customFormat="1" x14ac:dyDescent="0.25">
      <c r="B28" s="71"/>
      <c r="C28" s="71"/>
      <c r="D28" s="71"/>
    </row>
    <row r="29" spans="1:4" s="70" customFormat="1" x14ac:dyDescent="0.25">
      <c r="B29" s="71"/>
      <c r="C29" s="71"/>
      <c r="D29" s="71"/>
    </row>
    <row r="30" spans="1:4" s="70" customFormat="1" x14ac:dyDescent="0.25">
      <c r="B30" s="71"/>
      <c r="C30" s="71"/>
      <c r="D30" s="71"/>
    </row>
    <row r="31" spans="1:4" s="70" customFormat="1" x14ac:dyDescent="0.25">
      <c r="B31" s="71"/>
      <c r="C31" s="71"/>
      <c r="D31" s="71"/>
    </row>
    <row r="32" spans="1:4" s="70" customFormat="1" x14ac:dyDescent="0.25">
      <c r="B32" s="71"/>
      <c r="C32" s="71"/>
      <c r="D32" s="71"/>
    </row>
    <row r="33" spans="2:4" s="70" customFormat="1" x14ac:dyDescent="0.25">
      <c r="B33" s="71"/>
      <c r="C33" s="71"/>
      <c r="D33" s="71"/>
    </row>
    <row r="34" spans="2:4" s="70" customFormat="1" x14ac:dyDescent="0.25">
      <c r="B34" s="71"/>
      <c r="C34" s="71"/>
      <c r="D34" s="71"/>
    </row>
    <row r="35" spans="2:4" s="70" customFormat="1" x14ac:dyDescent="0.25">
      <c r="B35" s="71"/>
      <c r="C35" s="71"/>
      <c r="D35" s="71"/>
    </row>
    <row r="36" spans="2:4" s="70" customFormat="1" x14ac:dyDescent="0.25">
      <c r="B36" s="71"/>
      <c r="C36" s="71"/>
      <c r="D36" s="71"/>
    </row>
    <row r="37" spans="2:4" s="70" customFormat="1" x14ac:dyDescent="0.25">
      <c r="B37" s="71"/>
      <c r="C37" s="71"/>
      <c r="D37" s="71"/>
    </row>
    <row r="38" spans="2:4" s="70" customFormat="1" x14ac:dyDescent="0.25">
      <c r="B38" s="71"/>
      <c r="C38" s="71"/>
      <c r="D38" s="71"/>
    </row>
    <row r="39" spans="2:4" s="70" customFormat="1" x14ac:dyDescent="0.25">
      <c r="B39" s="71"/>
      <c r="C39" s="71"/>
      <c r="D39" s="71"/>
    </row>
    <row r="40" spans="2:4" s="70" customFormat="1" x14ac:dyDescent="0.25">
      <c r="B40" s="71"/>
      <c r="C40" s="71"/>
      <c r="D40" s="71"/>
    </row>
    <row r="41" spans="2:4" s="70" customFormat="1" x14ac:dyDescent="0.25">
      <c r="B41" s="71"/>
      <c r="C41" s="71"/>
      <c r="D41" s="71"/>
    </row>
    <row r="42" spans="2:4" s="70" customFormat="1" x14ac:dyDescent="0.25">
      <c r="B42" s="71"/>
      <c r="C42" s="71"/>
      <c r="D42" s="71"/>
    </row>
    <row r="43" spans="2:4" s="70" customFormat="1" x14ac:dyDescent="0.25">
      <c r="B43" s="71"/>
      <c r="C43" s="71"/>
      <c r="D43" s="71"/>
    </row>
    <row r="44" spans="2:4" s="70" customFormat="1" x14ac:dyDescent="0.25">
      <c r="B44" s="71"/>
      <c r="C44" s="71"/>
      <c r="D44" s="71"/>
    </row>
    <row r="45" spans="2:4" s="70" customFormat="1" x14ac:dyDescent="0.25">
      <c r="B45" s="71"/>
      <c r="C45" s="71"/>
      <c r="D45" s="71"/>
    </row>
    <row r="46" spans="2:4" s="70" customFormat="1" x14ac:dyDescent="0.25">
      <c r="B46" s="71"/>
      <c r="C46" s="71"/>
      <c r="D46" s="71"/>
    </row>
    <row r="47" spans="2:4" s="70" customFormat="1" x14ac:dyDescent="0.25">
      <c r="B47" s="71"/>
      <c r="C47" s="71"/>
      <c r="D47" s="71"/>
    </row>
    <row r="48" spans="2:4" s="70" customFormat="1" x14ac:dyDescent="0.25">
      <c r="B48" s="71"/>
      <c r="C48" s="71"/>
      <c r="D48" s="71"/>
    </row>
    <row r="49" spans="2:4" s="70" customFormat="1" x14ac:dyDescent="0.25">
      <c r="B49" s="71"/>
      <c r="C49" s="71"/>
      <c r="D49" s="71"/>
    </row>
    <row r="50" spans="2:4" s="70" customFormat="1" x14ac:dyDescent="0.25">
      <c r="B50" s="71"/>
      <c r="C50" s="71"/>
      <c r="D50" s="71"/>
    </row>
    <row r="51" spans="2:4" s="70" customFormat="1" x14ac:dyDescent="0.25">
      <c r="B51" s="71"/>
      <c r="C51" s="71"/>
      <c r="D51" s="71"/>
    </row>
    <row r="52" spans="2:4" s="70" customFormat="1" x14ac:dyDescent="0.25">
      <c r="B52" s="71"/>
      <c r="C52" s="71"/>
      <c r="D52" s="71"/>
    </row>
    <row r="53" spans="2:4" s="70" customFormat="1" x14ac:dyDescent="0.25">
      <c r="B53" s="71"/>
      <c r="C53" s="71"/>
      <c r="D53" s="71"/>
    </row>
    <row r="54" spans="2:4" s="70" customFormat="1" x14ac:dyDescent="0.25">
      <c r="B54" s="71"/>
      <c r="C54" s="71"/>
      <c r="D54" s="71"/>
    </row>
    <row r="55" spans="2:4" s="70" customFormat="1" x14ac:dyDescent="0.25">
      <c r="B55" s="71"/>
      <c r="C55" s="71"/>
      <c r="D55" s="71"/>
    </row>
    <row r="56" spans="2:4" s="70" customFormat="1" x14ac:dyDescent="0.25">
      <c r="B56" s="71"/>
      <c r="C56" s="71"/>
      <c r="D56" s="71"/>
    </row>
    <row r="57" spans="2:4" s="70" customFormat="1" x14ac:dyDescent="0.25">
      <c r="B57" s="71"/>
      <c r="C57" s="71"/>
      <c r="D57" s="71"/>
    </row>
    <row r="58" spans="2:4" s="70" customFormat="1" x14ac:dyDescent="0.25">
      <c r="B58" s="71"/>
      <c r="C58" s="71"/>
      <c r="D58" s="71"/>
    </row>
    <row r="59" spans="2:4" s="70" customFormat="1" x14ac:dyDescent="0.25">
      <c r="B59" s="71"/>
      <c r="C59" s="71"/>
      <c r="D59" s="71"/>
    </row>
    <row r="60" spans="2:4" s="70" customFormat="1" x14ac:dyDescent="0.25">
      <c r="B60" s="71"/>
      <c r="C60" s="71"/>
      <c r="D60" s="71"/>
    </row>
    <row r="61" spans="2:4" s="70" customFormat="1" x14ac:dyDescent="0.25">
      <c r="B61" s="71"/>
      <c r="C61" s="71"/>
      <c r="D61" s="71"/>
    </row>
    <row r="62" spans="2:4" s="70" customFormat="1" x14ac:dyDescent="0.25">
      <c r="B62" s="71"/>
      <c r="C62" s="71"/>
      <c r="D62" s="71"/>
    </row>
    <row r="63" spans="2:4" s="70" customFormat="1" x14ac:dyDescent="0.25">
      <c r="B63" s="71"/>
      <c r="C63" s="71"/>
      <c r="D63" s="71"/>
    </row>
    <row r="64" spans="2:4" s="70" customFormat="1" x14ac:dyDescent="0.25">
      <c r="B64" s="71"/>
      <c r="C64" s="71"/>
      <c r="D64" s="71"/>
    </row>
    <row r="65" spans="2:4" s="70" customFormat="1" x14ac:dyDescent="0.25">
      <c r="B65" s="71"/>
      <c r="C65" s="71"/>
      <c r="D65" s="71"/>
    </row>
    <row r="66" spans="2:4" s="70" customFormat="1" x14ac:dyDescent="0.25">
      <c r="B66" s="71"/>
      <c r="C66" s="71"/>
      <c r="D66" s="71"/>
    </row>
    <row r="67" spans="2:4" s="70" customFormat="1" x14ac:dyDescent="0.25">
      <c r="B67" s="71"/>
      <c r="C67" s="71"/>
      <c r="D67" s="71"/>
    </row>
    <row r="68" spans="2:4" s="70" customFormat="1" x14ac:dyDescent="0.25">
      <c r="B68" s="71"/>
      <c r="C68" s="71"/>
      <c r="D68" s="71"/>
    </row>
    <row r="69" spans="2:4" s="70" customFormat="1" x14ac:dyDescent="0.25">
      <c r="B69" s="71"/>
      <c r="C69" s="71"/>
      <c r="D69" s="71"/>
    </row>
    <row r="70" spans="2:4" s="70" customFormat="1" x14ac:dyDescent="0.25">
      <c r="B70" s="71"/>
      <c r="C70" s="71"/>
      <c r="D70" s="71"/>
    </row>
    <row r="71" spans="2:4" s="70" customFormat="1" x14ac:dyDescent="0.25">
      <c r="B71" s="71"/>
      <c r="C71" s="71"/>
      <c r="D71" s="71"/>
    </row>
    <row r="72" spans="2:4" s="70" customFormat="1" x14ac:dyDescent="0.25">
      <c r="B72" s="71"/>
      <c r="C72" s="71"/>
      <c r="D72" s="71"/>
    </row>
    <row r="73" spans="2:4" s="70" customFormat="1" x14ac:dyDescent="0.25">
      <c r="B73" s="71"/>
      <c r="C73" s="71"/>
      <c r="D73" s="71"/>
    </row>
    <row r="74" spans="2:4" s="70" customFormat="1" x14ac:dyDescent="0.25">
      <c r="B74" s="71"/>
      <c r="C74" s="71"/>
      <c r="D74" s="71"/>
    </row>
    <row r="75" spans="2:4" s="70" customFormat="1" x14ac:dyDescent="0.25">
      <c r="B75" s="71"/>
      <c r="C75" s="71"/>
      <c r="D75" s="71"/>
    </row>
    <row r="76" spans="2:4" s="70" customFormat="1" x14ac:dyDescent="0.25">
      <c r="B76" s="71"/>
      <c r="C76" s="71"/>
      <c r="D76" s="71"/>
    </row>
    <row r="77" spans="2:4" s="70" customFormat="1" x14ac:dyDescent="0.25">
      <c r="B77" s="71"/>
      <c r="C77" s="71"/>
      <c r="D77" s="71"/>
    </row>
    <row r="78" spans="2:4" s="70" customFormat="1" x14ac:dyDescent="0.25">
      <c r="B78" s="71"/>
      <c r="C78" s="71"/>
      <c r="D78" s="71"/>
    </row>
    <row r="79" spans="2:4" s="70" customFormat="1" x14ac:dyDescent="0.25">
      <c r="B79" s="71"/>
      <c r="C79" s="71"/>
      <c r="D79" s="71"/>
    </row>
    <row r="80" spans="2:4" s="70" customFormat="1" x14ac:dyDescent="0.25">
      <c r="B80" s="71"/>
      <c r="C80" s="71"/>
      <c r="D80" s="71"/>
    </row>
    <row r="81" spans="2:4" s="70" customFormat="1" x14ac:dyDescent="0.25">
      <c r="B81" s="71"/>
      <c r="C81" s="71"/>
      <c r="D81" s="71"/>
    </row>
    <row r="82" spans="2:4" s="70" customFormat="1" x14ac:dyDescent="0.25">
      <c r="B82" s="71"/>
      <c r="C82" s="71"/>
      <c r="D82" s="71"/>
    </row>
    <row r="83" spans="2:4" s="70" customFormat="1" x14ac:dyDescent="0.25">
      <c r="B83" s="71"/>
      <c r="C83" s="71"/>
      <c r="D83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05E0-0B55-4A59-A3D5-AAD4415CE3DC}">
  <dimension ref="A1:B18"/>
  <sheetViews>
    <sheetView rightToLeft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3.42578125" style="76" customWidth="1"/>
    <col min="2" max="2" width="17.5703125" style="76" customWidth="1"/>
    <col min="257" max="257" width="13.42578125" customWidth="1"/>
    <col min="258" max="258" width="17.5703125" customWidth="1"/>
    <col min="513" max="513" width="13.42578125" customWidth="1"/>
    <col min="514" max="514" width="17.5703125" customWidth="1"/>
    <col min="769" max="769" width="13.42578125" customWidth="1"/>
    <col min="770" max="770" width="17.5703125" customWidth="1"/>
    <col min="1025" max="1025" width="13.42578125" customWidth="1"/>
    <col min="1026" max="1026" width="17.5703125" customWidth="1"/>
    <col min="1281" max="1281" width="13.42578125" customWidth="1"/>
    <col min="1282" max="1282" width="17.5703125" customWidth="1"/>
    <col min="1537" max="1537" width="13.42578125" customWidth="1"/>
    <col min="1538" max="1538" width="17.5703125" customWidth="1"/>
    <col min="1793" max="1793" width="13.42578125" customWidth="1"/>
    <col min="1794" max="1794" width="17.5703125" customWidth="1"/>
    <col min="2049" max="2049" width="13.42578125" customWidth="1"/>
    <col min="2050" max="2050" width="17.5703125" customWidth="1"/>
    <col min="2305" max="2305" width="13.42578125" customWidth="1"/>
    <col min="2306" max="2306" width="17.5703125" customWidth="1"/>
    <col min="2561" max="2561" width="13.42578125" customWidth="1"/>
    <col min="2562" max="2562" width="17.5703125" customWidth="1"/>
    <col min="2817" max="2817" width="13.42578125" customWidth="1"/>
    <col min="2818" max="2818" width="17.5703125" customWidth="1"/>
    <col min="3073" max="3073" width="13.42578125" customWidth="1"/>
    <col min="3074" max="3074" width="17.5703125" customWidth="1"/>
    <col min="3329" max="3329" width="13.42578125" customWidth="1"/>
    <col min="3330" max="3330" width="17.5703125" customWidth="1"/>
    <col min="3585" max="3585" width="13.42578125" customWidth="1"/>
    <col min="3586" max="3586" width="17.5703125" customWidth="1"/>
    <col min="3841" max="3841" width="13.42578125" customWidth="1"/>
    <col min="3842" max="3842" width="17.5703125" customWidth="1"/>
    <col min="4097" max="4097" width="13.42578125" customWidth="1"/>
    <col min="4098" max="4098" width="17.5703125" customWidth="1"/>
    <col min="4353" max="4353" width="13.42578125" customWidth="1"/>
    <col min="4354" max="4354" width="17.5703125" customWidth="1"/>
    <col min="4609" max="4609" width="13.42578125" customWidth="1"/>
    <col min="4610" max="4610" width="17.5703125" customWidth="1"/>
    <col min="4865" max="4865" width="13.42578125" customWidth="1"/>
    <col min="4866" max="4866" width="17.5703125" customWidth="1"/>
    <col min="5121" max="5121" width="13.42578125" customWidth="1"/>
    <col min="5122" max="5122" width="17.5703125" customWidth="1"/>
    <col min="5377" max="5377" width="13.42578125" customWidth="1"/>
    <col min="5378" max="5378" width="17.5703125" customWidth="1"/>
    <col min="5633" max="5633" width="13.42578125" customWidth="1"/>
    <col min="5634" max="5634" width="17.5703125" customWidth="1"/>
    <col min="5889" max="5889" width="13.42578125" customWidth="1"/>
    <col min="5890" max="5890" width="17.5703125" customWidth="1"/>
    <col min="6145" max="6145" width="13.42578125" customWidth="1"/>
    <col min="6146" max="6146" width="17.5703125" customWidth="1"/>
    <col min="6401" max="6401" width="13.42578125" customWidth="1"/>
    <col min="6402" max="6402" width="17.5703125" customWidth="1"/>
    <col min="6657" max="6657" width="13.42578125" customWidth="1"/>
    <col min="6658" max="6658" width="17.5703125" customWidth="1"/>
    <col min="6913" max="6913" width="13.42578125" customWidth="1"/>
    <col min="6914" max="6914" width="17.5703125" customWidth="1"/>
    <col min="7169" max="7169" width="13.42578125" customWidth="1"/>
    <col min="7170" max="7170" width="17.5703125" customWidth="1"/>
    <col min="7425" max="7425" width="13.42578125" customWidth="1"/>
    <col min="7426" max="7426" width="17.5703125" customWidth="1"/>
    <col min="7681" max="7681" width="13.42578125" customWidth="1"/>
    <col min="7682" max="7682" width="17.5703125" customWidth="1"/>
    <col min="7937" max="7937" width="13.42578125" customWidth="1"/>
    <col min="7938" max="7938" width="17.5703125" customWidth="1"/>
    <col min="8193" max="8193" width="13.42578125" customWidth="1"/>
    <col min="8194" max="8194" width="17.5703125" customWidth="1"/>
    <col min="8449" max="8449" width="13.42578125" customWidth="1"/>
    <col min="8450" max="8450" width="17.5703125" customWidth="1"/>
    <col min="8705" max="8705" width="13.42578125" customWidth="1"/>
    <col min="8706" max="8706" width="17.5703125" customWidth="1"/>
    <col min="8961" max="8961" width="13.42578125" customWidth="1"/>
    <col min="8962" max="8962" width="17.5703125" customWidth="1"/>
    <col min="9217" max="9217" width="13.42578125" customWidth="1"/>
    <col min="9218" max="9218" width="17.5703125" customWidth="1"/>
    <col min="9473" max="9473" width="13.42578125" customWidth="1"/>
    <col min="9474" max="9474" width="17.5703125" customWidth="1"/>
    <col min="9729" max="9729" width="13.42578125" customWidth="1"/>
    <col min="9730" max="9730" width="17.5703125" customWidth="1"/>
    <col min="9985" max="9985" width="13.42578125" customWidth="1"/>
    <col min="9986" max="9986" width="17.5703125" customWidth="1"/>
    <col min="10241" max="10241" width="13.42578125" customWidth="1"/>
    <col min="10242" max="10242" width="17.5703125" customWidth="1"/>
    <col min="10497" max="10497" width="13.42578125" customWidth="1"/>
    <col min="10498" max="10498" width="17.5703125" customWidth="1"/>
    <col min="10753" max="10753" width="13.42578125" customWidth="1"/>
    <col min="10754" max="10754" width="17.5703125" customWidth="1"/>
    <col min="11009" max="11009" width="13.42578125" customWidth="1"/>
    <col min="11010" max="11010" width="17.5703125" customWidth="1"/>
    <col min="11265" max="11265" width="13.42578125" customWidth="1"/>
    <col min="11266" max="11266" width="17.5703125" customWidth="1"/>
    <col min="11521" max="11521" width="13.42578125" customWidth="1"/>
    <col min="11522" max="11522" width="17.5703125" customWidth="1"/>
    <col min="11777" max="11777" width="13.42578125" customWidth="1"/>
    <col min="11778" max="11778" width="17.5703125" customWidth="1"/>
    <col min="12033" max="12033" width="13.42578125" customWidth="1"/>
    <col min="12034" max="12034" width="17.5703125" customWidth="1"/>
    <col min="12289" max="12289" width="13.42578125" customWidth="1"/>
    <col min="12290" max="12290" width="17.5703125" customWidth="1"/>
    <col min="12545" max="12545" width="13.42578125" customWidth="1"/>
    <col min="12546" max="12546" width="17.5703125" customWidth="1"/>
    <col min="12801" max="12801" width="13.42578125" customWidth="1"/>
    <col min="12802" max="12802" width="17.5703125" customWidth="1"/>
    <col min="13057" max="13057" width="13.42578125" customWidth="1"/>
    <col min="13058" max="13058" width="17.5703125" customWidth="1"/>
    <col min="13313" max="13313" width="13.42578125" customWidth="1"/>
    <col min="13314" max="13314" width="17.5703125" customWidth="1"/>
    <col min="13569" max="13569" width="13.42578125" customWidth="1"/>
    <col min="13570" max="13570" width="17.5703125" customWidth="1"/>
    <col min="13825" max="13825" width="13.42578125" customWidth="1"/>
    <col min="13826" max="13826" width="17.5703125" customWidth="1"/>
    <col min="14081" max="14081" width="13.42578125" customWidth="1"/>
    <col min="14082" max="14082" width="17.5703125" customWidth="1"/>
    <col min="14337" max="14337" width="13.42578125" customWidth="1"/>
    <col min="14338" max="14338" width="17.5703125" customWidth="1"/>
    <col min="14593" max="14593" width="13.42578125" customWidth="1"/>
    <col min="14594" max="14594" width="17.5703125" customWidth="1"/>
    <col min="14849" max="14849" width="13.42578125" customWidth="1"/>
    <col min="14850" max="14850" width="17.5703125" customWidth="1"/>
    <col min="15105" max="15105" width="13.42578125" customWidth="1"/>
    <col min="15106" max="15106" width="17.5703125" customWidth="1"/>
    <col min="15361" max="15361" width="13.42578125" customWidth="1"/>
    <col min="15362" max="15362" width="17.5703125" customWidth="1"/>
    <col min="15617" max="15617" width="13.42578125" customWidth="1"/>
    <col min="15618" max="15618" width="17.5703125" customWidth="1"/>
    <col min="15873" max="15873" width="13.42578125" customWidth="1"/>
    <col min="15874" max="15874" width="17.5703125" customWidth="1"/>
    <col min="16129" max="16129" width="13.42578125" customWidth="1"/>
    <col min="16130" max="16130" width="17.5703125" customWidth="1"/>
  </cols>
  <sheetData>
    <row r="1" spans="1:2" x14ac:dyDescent="0.25">
      <c r="A1" s="77" t="s">
        <v>173</v>
      </c>
      <c r="B1" s="77" t="s">
        <v>164</v>
      </c>
    </row>
    <row r="2" spans="1:2" x14ac:dyDescent="0.25">
      <c r="A2" s="78" t="s">
        <v>174</v>
      </c>
      <c r="B2" s="79">
        <v>2.7E-2</v>
      </c>
    </row>
    <row r="3" spans="1:2" x14ac:dyDescent="0.25">
      <c r="A3" s="80" t="s">
        <v>35</v>
      </c>
      <c r="B3" s="81">
        <v>9.7000000000000003E-2</v>
      </c>
    </row>
    <row r="4" spans="1:2" x14ac:dyDescent="0.25">
      <c r="A4" s="78" t="s">
        <v>16</v>
      </c>
      <c r="B4" s="79">
        <v>6.7000000000000004E-2</v>
      </c>
    </row>
    <row r="5" spans="1:2" x14ac:dyDescent="0.25">
      <c r="A5" s="78" t="s">
        <v>172</v>
      </c>
      <c r="B5" s="79">
        <v>2.3E-2</v>
      </c>
    </row>
    <row r="6" spans="1:2" x14ac:dyDescent="0.25">
      <c r="A6" s="80" t="s">
        <v>19</v>
      </c>
      <c r="B6" s="81">
        <v>8.5999999999999993E-2</v>
      </c>
    </row>
    <row r="7" spans="1:2" x14ac:dyDescent="0.25">
      <c r="A7" s="78" t="s">
        <v>175</v>
      </c>
      <c r="B7" s="79">
        <v>0.245</v>
      </c>
    </row>
    <row r="8" spans="1:2" x14ac:dyDescent="0.25">
      <c r="A8" s="80" t="s">
        <v>42</v>
      </c>
      <c r="B8" s="81">
        <v>3.6999999999999998E-2</v>
      </c>
    </row>
    <row r="9" spans="1:2" x14ac:dyDescent="0.25">
      <c r="A9" s="78" t="s">
        <v>47</v>
      </c>
      <c r="B9" s="79">
        <v>2.8000000000000001E-2</v>
      </c>
    </row>
    <row r="10" spans="1:2" x14ac:dyDescent="0.25">
      <c r="A10" s="80" t="s">
        <v>176</v>
      </c>
      <c r="B10" s="81">
        <v>7.5999999999999998E-2</v>
      </c>
    </row>
    <row r="11" spans="1:2" x14ac:dyDescent="0.25">
      <c r="A11" s="78" t="s">
        <v>21</v>
      </c>
      <c r="B11" s="79">
        <v>8.6999999999999994E-2</v>
      </c>
    </row>
    <row r="12" spans="1:2" x14ac:dyDescent="0.25">
      <c r="A12" s="80" t="s">
        <v>41</v>
      </c>
      <c r="B12" s="81">
        <v>0.03</v>
      </c>
    </row>
    <row r="13" spans="1:2" x14ac:dyDescent="0.25">
      <c r="A13" s="78" t="s">
        <v>131</v>
      </c>
      <c r="B13" s="79">
        <v>0.02</v>
      </c>
    </row>
    <row r="14" spans="1:2" x14ac:dyDescent="0.25">
      <c r="A14" s="80" t="s">
        <v>37</v>
      </c>
      <c r="B14" s="81">
        <v>3.6999999999999998E-2</v>
      </c>
    </row>
    <row r="15" spans="1:2" x14ac:dyDescent="0.25">
      <c r="A15" s="78" t="s">
        <v>40</v>
      </c>
      <c r="B15" s="79">
        <v>0.04</v>
      </c>
    </row>
    <row r="16" spans="1:2" x14ac:dyDescent="0.25">
      <c r="A16" s="78" t="s">
        <v>96</v>
      </c>
      <c r="B16" s="79">
        <v>0.03</v>
      </c>
    </row>
    <row r="17" spans="1:2" x14ac:dyDescent="0.25">
      <c r="A17" s="80" t="s">
        <v>6</v>
      </c>
      <c r="B17" s="81">
        <v>7.0000000000000007E-2</v>
      </c>
    </row>
    <row r="18" spans="1:2" x14ac:dyDescent="0.25">
      <c r="A18" s="82" t="s">
        <v>177</v>
      </c>
      <c r="B18" s="83">
        <f>SUM(B2:B17)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B3B5-6247-405C-83DE-B7A98C8E654C}">
  <dimension ref="A1:B28"/>
  <sheetViews>
    <sheetView rightToLeft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21.140625" style="76" customWidth="1"/>
    <col min="2" max="2" width="9.140625" style="76"/>
    <col min="257" max="257" width="21.140625" customWidth="1"/>
    <col min="513" max="513" width="21.140625" customWidth="1"/>
    <col min="769" max="769" width="21.140625" customWidth="1"/>
    <col min="1025" max="1025" width="21.140625" customWidth="1"/>
    <col min="1281" max="1281" width="21.140625" customWidth="1"/>
    <col min="1537" max="1537" width="21.140625" customWidth="1"/>
    <col min="1793" max="1793" width="21.140625" customWidth="1"/>
    <col min="2049" max="2049" width="21.140625" customWidth="1"/>
    <col min="2305" max="2305" width="21.140625" customWidth="1"/>
    <col min="2561" max="2561" width="21.140625" customWidth="1"/>
    <col min="2817" max="2817" width="21.140625" customWidth="1"/>
    <col min="3073" max="3073" width="21.140625" customWidth="1"/>
    <col min="3329" max="3329" width="21.140625" customWidth="1"/>
    <col min="3585" max="3585" width="21.140625" customWidth="1"/>
    <col min="3841" max="3841" width="21.140625" customWidth="1"/>
    <col min="4097" max="4097" width="21.140625" customWidth="1"/>
    <col min="4353" max="4353" width="21.140625" customWidth="1"/>
    <col min="4609" max="4609" width="21.140625" customWidth="1"/>
    <col min="4865" max="4865" width="21.140625" customWidth="1"/>
    <col min="5121" max="5121" width="21.140625" customWidth="1"/>
    <col min="5377" max="5377" width="21.140625" customWidth="1"/>
    <col min="5633" max="5633" width="21.140625" customWidth="1"/>
    <col min="5889" max="5889" width="21.140625" customWidth="1"/>
    <col min="6145" max="6145" width="21.140625" customWidth="1"/>
    <col min="6401" max="6401" width="21.140625" customWidth="1"/>
    <col min="6657" max="6657" width="21.140625" customWidth="1"/>
    <col min="6913" max="6913" width="21.140625" customWidth="1"/>
    <col min="7169" max="7169" width="21.140625" customWidth="1"/>
    <col min="7425" max="7425" width="21.140625" customWidth="1"/>
    <col min="7681" max="7681" width="21.140625" customWidth="1"/>
    <col min="7937" max="7937" width="21.140625" customWidth="1"/>
    <col min="8193" max="8193" width="21.140625" customWidth="1"/>
    <col min="8449" max="8449" width="21.140625" customWidth="1"/>
    <col min="8705" max="8705" width="21.140625" customWidth="1"/>
    <col min="8961" max="8961" width="21.140625" customWidth="1"/>
    <col min="9217" max="9217" width="21.140625" customWidth="1"/>
    <col min="9473" max="9473" width="21.140625" customWidth="1"/>
    <col min="9729" max="9729" width="21.140625" customWidth="1"/>
    <col min="9985" max="9985" width="21.140625" customWidth="1"/>
    <col min="10241" max="10241" width="21.140625" customWidth="1"/>
    <col min="10497" max="10497" width="21.140625" customWidth="1"/>
    <col min="10753" max="10753" width="21.140625" customWidth="1"/>
    <col min="11009" max="11009" width="21.140625" customWidth="1"/>
    <col min="11265" max="11265" width="21.140625" customWidth="1"/>
    <col min="11521" max="11521" width="21.140625" customWidth="1"/>
    <col min="11777" max="11777" width="21.140625" customWidth="1"/>
    <col min="12033" max="12033" width="21.140625" customWidth="1"/>
    <col min="12289" max="12289" width="21.140625" customWidth="1"/>
    <col min="12545" max="12545" width="21.140625" customWidth="1"/>
    <col min="12801" max="12801" width="21.140625" customWidth="1"/>
    <col min="13057" max="13057" width="21.140625" customWidth="1"/>
    <col min="13313" max="13313" width="21.140625" customWidth="1"/>
    <col min="13569" max="13569" width="21.140625" customWidth="1"/>
    <col min="13825" max="13825" width="21.140625" customWidth="1"/>
    <col min="14081" max="14081" width="21.140625" customWidth="1"/>
    <col min="14337" max="14337" width="21.140625" customWidth="1"/>
    <col min="14593" max="14593" width="21.140625" customWidth="1"/>
    <col min="14849" max="14849" width="21.140625" customWidth="1"/>
    <col min="15105" max="15105" width="21.140625" customWidth="1"/>
    <col min="15361" max="15361" width="21.140625" customWidth="1"/>
    <col min="15617" max="15617" width="21.140625" customWidth="1"/>
    <col min="15873" max="15873" width="21.140625" customWidth="1"/>
    <col min="16129" max="16129" width="21.140625" customWidth="1"/>
  </cols>
  <sheetData>
    <row r="1" spans="1:2" x14ac:dyDescent="0.25">
      <c r="A1" s="99" t="s">
        <v>62</v>
      </c>
      <c r="B1" s="100" t="s">
        <v>164</v>
      </c>
    </row>
    <row r="2" spans="1:2" x14ac:dyDescent="0.25">
      <c r="A2" s="101" t="s">
        <v>165</v>
      </c>
      <c r="B2" s="102">
        <v>4.2999999999999997E-2</v>
      </c>
    </row>
    <row r="3" spans="1:2" x14ac:dyDescent="0.25">
      <c r="A3" s="101" t="s">
        <v>42</v>
      </c>
      <c r="B3" s="102">
        <v>3.2000000000000001E-2</v>
      </c>
    </row>
    <row r="4" spans="1:2" x14ac:dyDescent="0.25">
      <c r="A4" s="101" t="s">
        <v>46</v>
      </c>
      <c r="B4" s="102">
        <v>2.5000000000000001E-2</v>
      </c>
    </row>
    <row r="5" spans="1:2" x14ac:dyDescent="0.25">
      <c r="A5" s="101" t="s">
        <v>166</v>
      </c>
      <c r="B5" s="102">
        <v>1.0999999999999999E-2</v>
      </c>
    </row>
    <row r="6" spans="1:2" x14ac:dyDescent="0.25">
      <c r="A6" s="101" t="s">
        <v>31</v>
      </c>
      <c r="B6" s="102">
        <v>0.123</v>
      </c>
    </row>
    <row r="7" spans="1:2" x14ac:dyDescent="0.25">
      <c r="A7" s="101" t="s">
        <v>32</v>
      </c>
      <c r="B7" s="102">
        <v>0.115</v>
      </c>
    </row>
    <row r="8" spans="1:2" x14ac:dyDescent="0.25">
      <c r="A8" s="101" t="s">
        <v>41</v>
      </c>
      <c r="B8" s="102">
        <v>3.6999999999999998E-2</v>
      </c>
    </row>
    <row r="9" spans="1:2" x14ac:dyDescent="0.25">
      <c r="A9" s="101" t="s">
        <v>35</v>
      </c>
      <c r="B9" s="102">
        <v>8.1000000000000003E-2</v>
      </c>
    </row>
    <row r="10" spans="1:2" x14ac:dyDescent="0.25">
      <c r="A10" s="101" t="s">
        <v>37</v>
      </c>
      <c r="B10" s="102">
        <v>2.9000000000000001E-2</v>
      </c>
    </row>
    <row r="11" spans="1:2" x14ac:dyDescent="0.25">
      <c r="A11" s="101" t="s">
        <v>36</v>
      </c>
      <c r="B11" s="102">
        <v>4.2999999999999997E-2</v>
      </c>
    </row>
    <row r="12" spans="1:2" x14ac:dyDescent="0.25">
      <c r="A12" s="101" t="s">
        <v>45</v>
      </c>
      <c r="B12" s="102">
        <v>3.4000000000000002E-2</v>
      </c>
    </row>
    <row r="13" spans="1:2" x14ac:dyDescent="0.25">
      <c r="A13" s="101" t="s">
        <v>6</v>
      </c>
      <c r="B13" s="102">
        <v>7.9000000000000001E-2</v>
      </c>
    </row>
    <row r="14" spans="1:2" x14ac:dyDescent="0.25">
      <c r="A14" s="101" t="s">
        <v>47</v>
      </c>
      <c r="B14" s="102">
        <v>3.2000000000000001E-2</v>
      </c>
    </row>
    <row r="15" spans="1:2" x14ac:dyDescent="0.25">
      <c r="A15" s="101" t="s">
        <v>167</v>
      </c>
      <c r="B15" s="102">
        <v>1.2E-2</v>
      </c>
    </row>
    <row r="16" spans="1:2" x14ac:dyDescent="0.25">
      <c r="A16" s="101" t="s">
        <v>16</v>
      </c>
      <c r="B16" s="102">
        <v>0.04</v>
      </c>
    </row>
    <row r="17" spans="1:2" x14ac:dyDescent="0.25">
      <c r="A17" s="101" t="s">
        <v>33</v>
      </c>
      <c r="B17" s="102">
        <v>7.1999999999999995E-2</v>
      </c>
    </row>
    <row r="18" spans="1:2" x14ac:dyDescent="0.25">
      <c r="A18" s="101" t="s">
        <v>168</v>
      </c>
      <c r="B18" s="102">
        <v>1.0999999999999999E-2</v>
      </c>
    </row>
    <row r="19" spans="1:2" x14ac:dyDescent="0.25">
      <c r="A19" s="101" t="s">
        <v>40</v>
      </c>
      <c r="B19" s="102">
        <v>0.03</v>
      </c>
    </row>
    <row r="20" spans="1:2" x14ac:dyDescent="0.25">
      <c r="A20" s="101" t="s">
        <v>169</v>
      </c>
      <c r="B20" s="102">
        <v>0.01</v>
      </c>
    </row>
    <row r="21" spans="1:2" x14ac:dyDescent="0.25">
      <c r="A21" s="101" t="s">
        <v>59</v>
      </c>
      <c r="B21" s="102">
        <v>1.7999999999999999E-2</v>
      </c>
    </row>
    <row r="22" spans="1:2" x14ac:dyDescent="0.25">
      <c r="A22" s="101" t="s">
        <v>170</v>
      </c>
      <c r="B22" s="102">
        <v>2.4E-2</v>
      </c>
    </row>
    <row r="23" spans="1:2" x14ac:dyDescent="0.25">
      <c r="A23" s="101" t="s">
        <v>171</v>
      </c>
      <c r="B23" s="102">
        <v>1.4E-2</v>
      </c>
    </row>
    <row r="24" spans="1:2" x14ac:dyDescent="0.25">
      <c r="A24" s="101" t="s">
        <v>44</v>
      </c>
      <c r="B24" s="102">
        <v>1.7999999999999999E-2</v>
      </c>
    </row>
    <row r="25" spans="1:2" x14ac:dyDescent="0.25">
      <c r="A25" s="101" t="s">
        <v>122</v>
      </c>
      <c r="B25" s="102">
        <v>3.3000000000000002E-2</v>
      </c>
    </row>
    <row r="26" spans="1:2" x14ac:dyDescent="0.25">
      <c r="A26" s="101" t="s">
        <v>57</v>
      </c>
      <c r="B26" s="102">
        <v>1.4999999999999999E-2</v>
      </c>
    </row>
    <row r="27" spans="1:2" x14ac:dyDescent="0.25">
      <c r="A27" s="101" t="s">
        <v>172</v>
      </c>
      <c r="B27" s="102">
        <v>1.9E-2</v>
      </c>
    </row>
    <row r="28" spans="1:2" x14ac:dyDescent="0.25">
      <c r="A28" s="86"/>
      <c r="B28" s="103">
        <f>SUM(B2:B27)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التیام</vt:lpstr>
      <vt:lpstr>باریج</vt:lpstr>
      <vt:lpstr>البرز</vt:lpstr>
      <vt:lpstr>هجرت</vt:lpstr>
      <vt:lpstr>محیا</vt:lpstr>
      <vt:lpstr>نخبگان</vt:lpstr>
      <vt:lpstr>هستی</vt:lpstr>
      <vt:lpstr>ثامن</vt:lpstr>
      <vt:lpstr>دایا</vt:lpstr>
      <vt:lpstr>رازی</vt:lpstr>
      <vt:lpstr>فردوس</vt:lpstr>
      <vt:lpstr>بهستان</vt:lpstr>
      <vt:lpstr>قاسم</vt:lpstr>
      <vt:lpstr>ممتاز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ساحل کاسبی</dc:creator>
  <cp:lastModifiedBy>عابدین زاده هما</cp:lastModifiedBy>
  <dcterms:created xsi:type="dcterms:W3CDTF">2025-02-22T11:45:48Z</dcterms:created>
  <dcterms:modified xsi:type="dcterms:W3CDTF">2025-03-05T06:18:08Z</dcterms:modified>
</cp:coreProperties>
</file>