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NEW Dashboard\Doc_Kharazmi\New folder\"/>
    </mc:Choice>
  </mc:AlternateContent>
  <xr:revisionPtr revIDLastSave="0" documentId="13_ncr:1_{FDBEBE85-5411-4365-A67F-043EFA6D614C}" xr6:coauthVersionLast="47" xr6:coauthVersionMax="47" xr10:uidLastSave="{00000000-0000-0000-0000-000000000000}"/>
  <bookViews>
    <workbookView xWindow="28680" yWindow="15" windowWidth="29040" windowHeight="15840" activeTab="1" xr2:uid="{00000000-000D-0000-FFFF-FFFF00000000}"/>
  </bookViews>
  <sheets>
    <sheet name="بودجه ماهانه پخش ها با ضرایب" sheetId="6" r:id="rId1"/>
    <sheet name="بودجه سالانه به تفکیک پخش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6" l="1"/>
  <c r="C34" i="6"/>
  <c r="M15" i="6" l="1"/>
  <c r="I15" i="6"/>
  <c r="G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ساحل کاسبی</author>
  </authors>
  <commentList>
    <comment ref="N15" authorId="0" shapeId="0" xr:uid="{63237115-7DE6-4F3F-B68A-8D3574BD16AC}">
      <text>
        <r>
          <rPr>
            <b/>
            <sz val="9"/>
            <color indexed="81"/>
            <rFont val="Tahoma"/>
            <family val="2"/>
          </rPr>
          <t>ساحل کاسبی:</t>
        </r>
        <r>
          <rPr>
            <sz val="9"/>
            <color indexed="81"/>
            <rFont val="Tahoma"/>
            <family val="2"/>
          </rPr>
          <t xml:space="preserve">
1583951939730 بودجه مصوب مهر که تعدیل شد</t>
        </r>
      </text>
    </comment>
    <comment ref="P15" authorId="0" shapeId="0" xr:uid="{9264FDEF-620D-4E53-BDCB-6A4F39B20471}">
      <text>
        <r>
          <rPr>
            <b/>
            <sz val="9"/>
            <color indexed="81"/>
            <rFont val="Tahoma"/>
            <family val="2"/>
          </rPr>
          <t>ساحل کاسبی:</t>
        </r>
        <r>
          <rPr>
            <sz val="9"/>
            <color indexed="81"/>
            <rFont val="Tahoma"/>
            <family val="2"/>
          </rPr>
          <t xml:space="preserve">
1680804293127.38 بودجه مصوب آبان ماه که کنسل شد
</t>
        </r>
      </text>
    </comment>
    <comment ref="R15" authorId="0" shapeId="0" xr:uid="{82A57278-CF4D-4B60-A80C-4C1BAA8A9ABA}">
      <text>
        <r>
          <rPr>
            <b/>
            <sz val="9"/>
            <color indexed="81"/>
            <rFont val="Tahoma"/>
            <family val="2"/>
          </rPr>
          <t>ساحل کاسبی:</t>
        </r>
        <r>
          <rPr>
            <sz val="9"/>
            <color indexed="81"/>
            <rFont val="Tahoma"/>
            <family val="2"/>
          </rPr>
          <t xml:space="preserve">
1669177180437.23 بودجه مصوب سال که تعدیل شد</t>
        </r>
      </text>
    </comment>
    <comment ref="B34" authorId="0" shapeId="0" xr:uid="{5BD7F84E-527D-417E-8428-B71F2B06312F}">
      <text>
        <r>
          <rPr>
            <b/>
            <sz val="9"/>
            <color indexed="81"/>
            <rFont val="Tahoma"/>
            <family val="2"/>
          </rPr>
          <t>ساحل کاسبی:</t>
        </r>
        <r>
          <rPr>
            <sz val="9"/>
            <color indexed="81"/>
            <rFont val="Tahoma"/>
            <family val="2"/>
          </rPr>
          <t xml:space="preserve">
1876265473633.73
بودجه مصوب سال که تعدیل شد</t>
        </r>
      </text>
    </comment>
    <comment ref="D34" authorId="0" shapeId="0" xr:uid="{9B206476-53EA-4D39-8334-0CC4679C02FA}">
      <text>
        <r>
          <rPr>
            <b/>
            <sz val="9"/>
            <color indexed="81"/>
            <rFont val="Tahoma"/>
            <family val="2"/>
          </rPr>
          <t>ساحل کاسبی:</t>
        </r>
        <r>
          <rPr>
            <sz val="9"/>
            <color indexed="81"/>
            <rFont val="Tahoma"/>
            <family val="2"/>
          </rPr>
          <t xml:space="preserve">
1791613134766.23
بودجه مصوب سال که تعدیل شد</t>
        </r>
      </text>
    </comment>
  </commentList>
</comments>
</file>

<file path=xl/sharedStrings.xml><?xml version="1.0" encoding="utf-8"?>
<sst xmlns="http://schemas.openxmlformats.org/spreadsheetml/2006/main" count="77" uniqueCount="46">
  <si>
    <t>پخش</t>
  </si>
  <si>
    <t>التیام</t>
  </si>
  <si>
    <t>دايا</t>
  </si>
  <si>
    <t>هجرت</t>
  </si>
  <si>
    <t>رازي</t>
  </si>
  <si>
    <t>البرز</t>
  </si>
  <si>
    <t>هستي</t>
  </si>
  <si>
    <t>ممتاز</t>
  </si>
  <si>
    <t xml:space="preserve">قاسم </t>
  </si>
  <si>
    <t>بهستان</t>
  </si>
  <si>
    <t xml:space="preserve">فردوس </t>
  </si>
  <si>
    <t>ثامن</t>
  </si>
  <si>
    <t>محیا</t>
  </si>
  <si>
    <t>طوبي</t>
  </si>
  <si>
    <t>بودجه خالص 1403
(ريال)</t>
  </si>
  <si>
    <t>بودجه فروش ریالی فروردین 1403</t>
  </si>
  <si>
    <t>بودجه فروش ریالی اردیبهشت 1403</t>
  </si>
  <si>
    <t>بودجه فروش ریالی خرداد 1403</t>
  </si>
  <si>
    <t>بودجه فروش ریالی تیر 1403</t>
  </si>
  <si>
    <t>بودجه فروش ریالی مرداد 1403</t>
  </si>
  <si>
    <t>بودجه فروش ریالی شهریور 1403</t>
  </si>
  <si>
    <t>بودجه فروش ریالی مهر 1403</t>
  </si>
  <si>
    <t>بودجه فروش ریالی آبان 1403</t>
  </si>
  <si>
    <t>بودجه فروش ریالی آذر 1403</t>
  </si>
  <si>
    <t>بودجه فروش ریالی اسفند 1403</t>
  </si>
  <si>
    <t>نخبگان</t>
  </si>
  <si>
    <t>درصد از بودجه ریالی آذر</t>
  </si>
  <si>
    <t>درصد از بودجه ریالی آبان</t>
  </si>
  <si>
    <t>درصد فروش از بودجه ریالی فروردین</t>
  </si>
  <si>
    <t>درصد فروش از بودجه ریالی اردیبهشت</t>
  </si>
  <si>
    <t>درصد فروش از بودجه ریالی خرداد</t>
  </si>
  <si>
    <t>درصد فروش از بودجه ریالی شهریور</t>
  </si>
  <si>
    <t>درصد فروش از بودجه ریالی مرداد</t>
  </si>
  <si>
    <t>درصد فروش از بودجه ریالی تیر</t>
  </si>
  <si>
    <t>درصد فروش از بودجه ریالی مهر</t>
  </si>
  <si>
    <t>درصد فروش از بودجه ریالی اسفند</t>
  </si>
  <si>
    <t>درصد فروش از بودجه ریالی بهمن</t>
  </si>
  <si>
    <t xml:space="preserve">شایا </t>
  </si>
  <si>
    <t>باریج</t>
  </si>
  <si>
    <t>بودجه فروش ریالی دی 1403</t>
  </si>
  <si>
    <t>درصد فروش از بودجه ریالی دی</t>
  </si>
  <si>
    <t>بودجه فروش ریالی بهمن 1403</t>
  </si>
  <si>
    <t>code</t>
  </si>
  <si>
    <t>name</t>
  </si>
  <si>
    <t>ratio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</si>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</sst>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0.0%"/>
  </numFmts>
  <fonts count="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4" fillId="0" borderId="5" xfId="0" applyNumberFormat="1" applyFont="1" applyBorder="1" applyAlignment="1">
      <alignment horizontal="center" vertical="center"/>
    </xf>
    <xf numFmtId="9" fontId="4" fillId="0" borderId="6" xfId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4" fillId="0" borderId="5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9" xfId="1" applyNumberFormat="1" applyFont="1" applyFill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3" fontId="3" fillId="3" borderId="9" xfId="0" applyNumberFormat="1" applyFont="1" applyFill="1" applyBorder="1" applyAlignment="1">
      <alignment horizontal="center" vertical="center"/>
    </xf>
    <xf numFmtId="9" fontId="3" fillId="3" borderId="8" xfId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9" fontId="3" fillId="2" borderId="8" xfId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9" fontId="3" fillId="5" borderId="8" xfId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9" xfId="0" applyNumberFormat="1" applyFont="1" applyFill="1" applyBorder="1" applyAlignment="1">
      <alignment horizontal="center" vertical="center"/>
    </xf>
    <xf numFmtId="9" fontId="3" fillId="6" borderId="8" xfId="1" applyFont="1" applyFill="1" applyBorder="1" applyAlignment="1">
      <alignment horizontal="center" vertical="center"/>
    </xf>
    <xf numFmtId="3" fontId="3" fillId="7" borderId="2" xfId="0" applyNumberFormat="1" applyFont="1" applyFill="1" applyBorder="1" applyAlignment="1">
      <alignment horizontal="center" vertical="center" wrapText="1"/>
    </xf>
    <xf numFmtId="3" fontId="3" fillId="7" borderId="9" xfId="1" applyNumberFormat="1" applyFont="1" applyFill="1" applyBorder="1" applyAlignment="1">
      <alignment horizontal="center" vertical="center"/>
    </xf>
    <xf numFmtId="9" fontId="3" fillId="7" borderId="8" xfId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9" fontId="3" fillId="8" borderId="8" xfId="1" applyFont="1" applyFill="1" applyBorder="1" applyAlignment="1">
      <alignment horizontal="center" vertical="center"/>
    </xf>
    <xf numFmtId="9" fontId="3" fillId="9" borderId="8" xfId="1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 wrapText="1"/>
    </xf>
    <xf numFmtId="9" fontId="3" fillId="10" borderId="8" xfId="1" applyFont="1" applyFill="1" applyBorder="1" applyAlignment="1">
      <alignment horizontal="center" vertical="center"/>
    </xf>
    <xf numFmtId="3" fontId="3" fillId="9" borderId="2" xfId="0" applyNumberFormat="1" applyFont="1" applyFill="1" applyBorder="1" applyAlignment="1">
      <alignment horizontal="center" vertical="center" wrapText="1"/>
    </xf>
    <xf numFmtId="3" fontId="3" fillId="9" borderId="9" xfId="1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3" fontId="3" fillId="13" borderId="2" xfId="0" applyNumberFormat="1" applyFont="1" applyFill="1" applyBorder="1" applyAlignment="1">
      <alignment horizontal="center" vertical="center" wrapText="1"/>
    </xf>
    <xf numFmtId="3" fontId="3" fillId="13" borderId="9" xfId="1" applyNumberFormat="1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 wrapText="1"/>
    </xf>
    <xf numFmtId="9" fontId="3" fillId="14" borderId="3" xfId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3" fontId="3" fillId="8" borderId="7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3" fontId="4" fillId="0" borderId="11" xfId="1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9" fontId="3" fillId="12" borderId="8" xfId="1" applyFont="1" applyFill="1" applyBorder="1" applyAlignment="1">
      <alignment horizontal="center" vertical="center"/>
    </xf>
    <xf numFmtId="9" fontId="3" fillId="13" borderId="8" xfId="1" applyFont="1" applyFill="1" applyBorder="1" applyAlignment="1">
      <alignment horizontal="center" vertical="center"/>
    </xf>
    <xf numFmtId="3" fontId="3" fillId="11" borderId="9" xfId="0" applyNumberFormat="1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wrapText="1"/>
    </xf>
    <xf numFmtId="9" fontId="3" fillId="11" borderId="8" xfId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 wrapText="1"/>
    </xf>
    <xf numFmtId="3" fontId="3" fillId="12" borderId="9" xfId="0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</cellXfs>
  <cellStyles count="8">
    <cellStyle name="Comma 2" xfId="3" xr:uid="{00000000-0005-0000-0000-000001000000}"/>
    <cellStyle name="Comma 3" xfId="6" xr:uid="{00000000-0005-0000-0000-000002000000}"/>
    <cellStyle name="Normal" xfId="0" builtinId="0"/>
    <cellStyle name="Normal 2" xfId="5" xr:uid="{00000000-0005-0000-0000-000004000000}"/>
    <cellStyle name="Normal 2 2" xfId="7" xr:uid="{00000000-0005-0000-0000-000005000000}"/>
    <cellStyle name="Normal 3" xfId="2" xr:uid="{00000000-0005-0000-0000-000006000000}"/>
    <cellStyle name="Percent" xfId="1" builtinId="5"/>
    <cellStyle name="Percent 2" xfId="4" xr:uid="{00000000-0005-0000-0000-000008000000}"/>
  </cellStyles>
  <dxfs count="0"/>
  <tableStyles count="0" defaultTableStyle="TableStyleMedium2" defaultPivotStyle="PivotStyleLight16"/>
  <colors>
    <mruColors>
      <color rgb="FFCCFFFF"/>
      <color rgb="FFFFFF66"/>
      <color rgb="FFFFCCFF"/>
      <color rgb="FF99FF99"/>
      <color rgb="FF339933"/>
      <color rgb="FFFFFF00"/>
      <color rgb="FF0066CC"/>
      <color rgb="FF3399FF"/>
      <color rgb="FF66CC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86CD-17F4-4C48-8C90-7F9B696F80EF}">
  <dimension ref="A1:S34"/>
  <sheetViews>
    <sheetView rightToLeft="1" workbookViewId="0">
      <selection activeCell="L1" sqref="L1"/>
    </sheetView>
  </sheetViews>
  <sheetFormatPr defaultRowHeight="15" x14ac:dyDescent="0.25"/>
  <cols>
    <col min="1" max="1" width="16" bestFit="1" customWidth="1"/>
    <col min="2" max="2" width="23.7109375" bestFit="1" customWidth="1"/>
    <col min="3" max="3" width="13.140625" bestFit="1" customWidth="1"/>
    <col min="4" max="4" width="17.85546875" bestFit="1" customWidth="1"/>
    <col min="5" max="5" width="12.85546875" bestFit="1" customWidth="1"/>
    <col min="6" max="6" width="18.28515625" bestFit="1" customWidth="1"/>
    <col min="7" max="7" width="13.140625" bestFit="1" customWidth="1"/>
    <col min="8" max="8" width="16.5703125" bestFit="1" customWidth="1"/>
    <col min="9" max="9" width="13.7109375" bestFit="1" customWidth="1"/>
    <col min="10" max="10" width="18" bestFit="1" customWidth="1"/>
    <col min="11" max="11" width="13.140625" bestFit="1" customWidth="1"/>
    <col min="12" max="12" width="17.28515625" bestFit="1" customWidth="1"/>
    <col min="13" max="13" width="13.85546875" customWidth="1"/>
    <col min="14" max="14" width="18" bestFit="1" customWidth="1"/>
    <col min="15" max="15" width="14.5703125" customWidth="1"/>
    <col min="16" max="16" width="17.28515625" bestFit="1" customWidth="1"/>
    <col min="17" max="17" width="14.5703125" customWidth="1"/>
    <col min="18" max="18" width="17.7109375" bestFit="1" customWidth="1"/>
    <col min="19" max="19" width="15.28515625" customWidth="1"/>
  </cols>
  <sheetData>
    <row r="1" spans="1:19" ht="63" x14ac:dyDescent="0.25">
      <c r="A1" s="16" t="s">
        <v>0</v>
      </c>
      <c r="B1" s="16" t="s">
        <v>15</v>
      </c>
      <c r="C1" s="17" t="s">
        <v>28</v>
      </c>
      <c r="D1" s="20" t="s">
        <v>16</v>
      </c>
      <c r="E1" s="21" t="s">
        <v>29</v>
      </c>
      <c r="F1" s="24" t="s">
        <v>17</v>
      </c>
      <c r="G1" s="40" t="s">
        <v>30</v>
      </c>
      <c r="H1" s="5" t="s">
        <v>18</v>
      </c>
      <c r="I1" s="6" t="s">
        <v>33</v>
      </c>
      <c r="J1" s="7" t="s">
        <v>19</v>
      </c>
      <c r="K1" s="8" t="s">
        <v>32</v>
      </c>
      <c r="L1" s="9" t="s">
        <v>20</v>
      </c>
      <c r="M1" s="41" t="s">
        <v>31</v>
      </c>
      <c r="N1" s="44" t="s">
        <v>21</v>
      </c>
      <c r="O1" s="30" t="s">
        <v>34</v>
      </c>
      <c r="P1" s="47" t="s">
        <v>22</v>
      </c>
      <c r="Q1" s="27" t="s">
        <v>27</v>
      </c>
      <c r="R1" s="32" t="s">
        <v>23</v>
      </c>
      <c r="S1" s="42" t="s">
        <v>26</v>
      </c>
    </row>
    <row r="2" spans="1:19" ht="21" x14ac:dyDescent="0.25">
      <c r="A2" s="3" t="s">
        <v>1</v>
      </c>
      <c r="B2" s="1">
        <v>223056079298.97205</v>
      </c>
      <c r="C2" s="2">
        <v>0.43</v>
      </c>
      <c r="D2" s="1">
        <v>443760313157.94409</v>
      </c>
      <c r="E2" s="2">
        <v>0.43</v>
      </c>
      <c r="F2" s="4">
        <v>483785608708.57513</v>
      </c>
      <c r="G2" s="2">
        <v>0.43</v>
      </c>
      <c r="H2" s="1">
        <v>391857200645.39307</v>
      </c>
      <c r="I2" s="2">
        <v>0.43</v>
      </c>
      <c r="J2" s="1">
        <v>500277295126.04724</v>
      </c>
      <c r="K2" s="2">
        <v>0.43</v>
      </c>
      <c r="L2" s="4">
        <v>413289154041.16913</v>
      </c>
      <c r="M2" s="2">
        <v>0.43</v>
      </c>
      <c r="N2" s="45">
        <v>540936450467.92047</v>
      </c>
      <c r="O2" s="2">
        <v>0.49</v>
      </c>
      <c r="P2" s="45">
        <v>539394103632.41614</v>
      </c>
      <c r="Q2" s="2">
        <v>0.49</v>
      </c>
      <c r="R2" s="4">
        <v>630079731196.75354</v>
      </c>
      <c r="S2" s="2">
        <v>0.45</v>
      </c>
    </row>
    <row r="3" spans="1:19" ht="21" x14ac:dyDescent="0.25">
      <c r="A3" s="3" t="s">
        <v>2</v>
      </c>
      <c r="B3" s="1">
        <v>46686156132.342987</v>
      </c>
      <c r="C3" s="2">
        <v>0.09</v>
      </c>
      <c r="D3" s="1">
        <v>92880065544.685974</v>
      </c>
      <c r="E3" s="2">
        <v>0.09</v>
      </c>
      <c r="F3" s="4">
        <v>101257452985.51573</v>
      </c>
      <c r="G3" s="2">
        <v>0.09</v>
      </c>
      <c r="H3" s="1">
        <v>63790707081.808182</v>
      </c>
      <c r="I3" s="2">
        <v>7.0000000000000007E-2</v>
      </c>
      <c r="J3" s="1">
        <v>81440489904.24025</v>
      </c>
      <c r="K3" s="2">
        <v>7.0000000000000007E-2</v>
      </c>
      <c r="L3" s="4">
        <v>67279629727.632195</v>
      </c>
      <c r="M3" s="2">
        <v>7.0000000000000007E-2</v>
      </c>
      <c r="N3" s="45">
        <v>33118558191.913498</v>
      </c>
      <c r="O3" s="2">
        <v>0.03</v>
      </c>
      <c r="P3" s="45">
        <v>33024128793.821396</v>
      </c>
      <c r="Q3" s="2">
        <v>0.03</v>
      </c>
      <c r="R3" s="4">
        <v>70008859021.861496</v>
      </c>
      <c r="S3" s="2">
        <v>0.05</v>
      </c>
    </row>
    <row r="4" spans="1:19" ht="21" x14ac:dyDescent="0.25">
      <c r="A4" s="3" t="s">
        <v>3</v>
      </c>
      <c r="B4" s="1">
        <v>31124104088.228657</v>
      </c>
      <c r="C4" s="2">
        <v>0.06</v>
      </c>
      <c r="D4" s="1">
        <v>61920043696.457314</v>
      </c>
      <c r="E4" s="2">
        <v>0.06</v>
      </c>
      <c r="F4" s="4">
        <v>67504968657.010483</v>
      </c>
      <c r="G4" s="2">
        <v>0.06</v>
      </c>
      <c r="H4" s="1">
        <v>63790707081.808182</v>
      </c>
      <c r="I4" s="2">
        <v>7.0000000000000007E-2</v>
      </c>
      <c r="J4" s="1">
        <v>81440489904.24025</v>
      </c>
      <c r="K4" s="2">
        <v>7.0000000000000007E-2</v>
      </c>
      <c r="L4" s="4">
        <v>67279629727.632195</v>
      </c>
      <c r="M4" s="2">
        <v>7.0000000000000007E-2</v>
      </c>
      <c r="N4" s="45">
        <v>88316155178.436005</v>
      </c>
      <c r="O4" s="2">
        <v>0.08</v>
      </c>
      <c r="P4" s="45">
        <v>88064343450.190399</v>
      </c>
      <c r="Q4" s="2">
        <v>0.08</v>
      </c>
      <c r="R4" s="4">
        <v>98012402630.60611</v>
      </c>
      <c r="S4" s="2">
        <v>7.0000000000000007E-2</v>
      </c>
    </row>
    <row r="5" spans="1:19" ht="21" x14ac:dyDescent="0.25">
      <c r="A5" s="3" t="s">
        <v>4</v>
      </c>
      <c r="B5" s="1">
        <v>36311454769.600105</v>
      </c>
      <c r="C5" s="2">
        <v>7.0000000000000007E-2</v>
      </c>
      <c r="D5" s="1">
        <v>72240050979.200211</v>
      </c>
      <c r="E5" s="2">
        <v>7.0000000000000007E-2</v>
      </c>
      <c r="F5" s="4">
        <v>78755796766.512238</v>
      </c>
      <c r="G5" s="2">
        <v>7.0000000000000007E-2</v>
      </c>
      <c r="H5" s="1">
        <v>54677748927.264145</v>
      </c>
      <c r="I5" s="2">
        <v>0.06</v>
      </c>
      <c r="J5" s="1">
        <v>69806134203.634491</v>
      </c>
      <c r="K5" s="2">
        <v>0.06</v>
      </c>
      <c r="L5" s="4">
        <v>57668254052.256157</v>
      </c>
      <c r="M5" s="2">
        <v>0.06</v>
      </c>
      <c r="N5" s="45">
        <v>22079038794.609001</v>
      </c>
      <c r="O5" s="2">
        <v>0.02</v>
      </c>
      <c r="P5" s="45">
        <v>22016085862.5476</v>
      </c>
      <c r="Q5" s="2">
        <v>0.02</v>
      </c>
      <c r="R5" s="4">
        <v>14001771804.372299</v>
      </c>
      <c r="S5" s="2">
        <v>0.01</v>
      </c>
    </row>
    <row r="6" spans="1:19" ht="21" x14ac:dyDescent="0.25">
      <c r="A6" s="3" t="s">
        <v>5</v>
      </c>
      <c r="B6" s="1">
        <v>31124104088.228657</v>
      </c>
      <c r="C6" s="2">
        <v>0.06</v>
      </c>
      <c r="D6" s="1">
        <v>61920043696.457314</v>
      </c>
      <c r="E6" s="2">
        <v>0.06</v>
      </c>
      <c r="F6" s="4">
        <v>67504968657.010483</v>
      </c>
      <c r="G6" s="2">
        <v>0.06</v>
      </c>
      <c r="H6" s="1">
        <v>63790707081.808182</v>
      </c>
      <c r="I6" s="2">
        <v>7.0000000000000007E-2</v>
      </c>
      <c r="J6" s="1">
        <v>81440489904.24025</v>
      </c>
      <c r="K6" s="2">
        <v>7.0000000000000007E-2</v>
      </c>
      <c r="L6" s="4">
        <v>67279629727.632195</v>
      </c>
      <c r="M6" s="2">
        <v>7.0000000000000007E-2</v>
      </c>
      <c r="N6" s="45">
        <v>176632310356.87201</v>
      </c>
      <c r="O6" s="2">
        <v>0.16</v>
      </c>
      <c r="P6" s="45">
        <v>176128686900.3808</v>
      </c>
      <c r="Q6" s="2">
        <v>0.16</v>
      </c>
      <c r="R6" s="4">
        <v>196024805261.21222</v>
      </c>
      <c r="S6" s="2">
        <v>0.14000000000000001</v>
      </c>
    </row>
    <row r="7" spans="1:19" ht="21" x14ac:dyDescent="0.25">
      <c r="A7" s="3" t="s">
        <v>6</v>
      </c>
      <c r="B7" s="1">
        <v>31124104088.228657</v>
      </c>
      <c r="C7" s="2">
        <v>0.06</v>
      </c>
      <c r="D7" s="1">
        <v>61920043696.457314</v>
      </c>
      <c r="E7" s="2">
        <v>0.06</v>
      </c>
      <c r="F7" s="4">
        <v>67504968657.010483</v>
      </c>
      <c r="G7" s="2">
        <v>0.06</v>
      </c>
      <c r="H7" s="1">
        <v>45564790772.720123</v>
      </c>
      <c r="I7" s="2">
        <v>0.05</v>
      </c>
      <c r="J7" s="1">
        <v>58171778503.028748</v>
      </c>
      <c r="K7" s="2">
        <v>0.05</v>
      </c>
      <c r="L7" s="4">
        <v>48056878376.880135</v>
      </c>
      <c r="M7" s="2">
        <v>0.05</v>
      </c>
      <c r="N7" s="45">
        <v>55197596986.522499</v>
      </c>
      <c r="O7" s="2">
        <v>0.05</v>
      </c>
      <c r="P7" s="45">
        <v>55040214656.368996</v>
      </c>
      <c r="Q7" s="2">
        <v>0.05</v>
      </c>
      <c r="R7" s="4">
        <v>70008859021.861496</v>
      </c>
      <c r="S7" s="2">
        <v>0.05</v>
      </c>
    </row>
    <row r="8" spans="1:19" ht="21" x14ac:dyDescent="0.25">
      <c r="A8" s="3" t="s">
        <v>7</v>
      </c>
      <c r="B8" s="1">
        <v>20749402725.485771</v>
      </c>
      <c r="C8" s="2">
        <v>0.04</v>
      </c>
      <c r="D8" s="1">
        <v>41280029130.971542</v>
      </c>
      <c r="E8" s="2">
        <v>0.04</v>
      </c>
      <c r="F8" s="4">
        <v>45003312438.006996</v>
      </c>
      <c r="G8" s="2">
        <v>0.04</v>
      </c>
      <c r="H8" s="1">
        <v>45564790772.720123</v>
      </c>
      <c r="I8" s="2">
        <v>0.05</v>
      </c>
      <c r="J8" s="1">
        <v>58171778503.028748</v>
      </c>
      <c r="K8" s="2">
        <v>0.05</v>
      </c>
      <c r="L8" s="4">
        <v>48056878376.880135</v>
      </c>
      <c r="M8" s="2">
        <v>0.05</v>
      </c>
      <c r="N8" s="45">
        <v>44158077589.218002</v>
      </c>
      <c r="O8" s="2">
        <v>0.04</v>
      </c>
      <c r="P8" s="45">
        <v>44032171725.0952</v>
      </c>
      <c r="Q8" s="2">
        <v>0.04</v>
      </c>
      <c r="R8" s="4">
        <v>56007087217.489197</v>
      </c>
      <c r="S8" s="2">
        <v>0.04</v>
      </c>
    </row>
    <row r="9" spans="1:19" ht="21" x14ac:dyDescent="0.25">
      <c r="A9" s="3" t="s">
        <v>8</v>
      </c>
      <c r="B9" s="1">
        <v>20749402725.485771</v>
      </c>
      <c r="C9" s="2">
        <v>0.04</v>
      </c>
      <c r="D9" s="1">
        <v>41280029130.971542</v>
      </c>
      <c r="E9" s="2">
        <v>0.04</v>
      </c>
      <c r="F9" s="4">
        <v>45003312438.006996</v>
      </c>
      <c r="G9" s="2">
        <v>0.04</v>
      </c>
      <c r="H9" s="1">
        <v>45564790772.720123</v>
      </c>
      <c r="I9" s="2">
        <v>0.05</v>
      </c>
      <c r="J9" s="1">
        <v>58171778503.028748</v>
      </c>
      <c r="K9" s="2">
        <v>0.05</v>
      </c>
      <c r="L9" s="4">
        <v>48056878376.880135</v>
      </c>
      <c r="M9" s="2">
        <v>0.05</v>
      </c>
      <c r="N9" s="45">
        <v>44158077589.218002</v>
      </c>
      <c r="O9" s="2">
        <v>0.04</v>
      </c>
      <c r="P9" s="45">
        <v>44032171725.0952</v>
      </c>
      <c r="Q9" s="2">
        <v>0.04</v>
      </c>
      <c r="R9" s="4">
        <v>70008859021.861496</v>
      </c>
      <c r="S9" s="2">
        <v>0.05</v>
      </c>
    </row>
    <row r="10" spans="1:19" ht="21" x14ac:dyDescent="0.25">
      <c r="A10" s="3" t="s">
        <v>9</v>
      </c>
      <c r="B10" s="1">
        <v>20749402725.485771</v>
      </c>
      <c r="C10" s="2">
        <v>0.04</v>
      </c>
      <c r="D10" s="1">
        <v>41280029130.971542</v>
      </c>
      <c r="E10" s="2">
        <v>0.04</v>
      </c>
      <c r="F10" s="4">
        <v>45003312438.006996</v>
      </c>
      <c r="G10" s="2">
        <v>0.04</v>
      </c>
      <c r="H10" s="1">
        <v>45564790772.720123</v>
      </c>
      <c r="I10" s="2">
        <v>0.05</v>
      </c>
      <c r="J10" s="1">
        <v>58171778503.028748</v>
      </c>
      <c r="K10" s="2">
        <v>0.05</v>
      </c>
      <c r="L10" s="4">
        <v>48056878376.880135</v>
      </c>
      <c r="M10" s="2">
        <v>0.05</v>
      </c>
      <c r="N10" s="45">
        <v>33118558191.913498</v>
      </c>
      <c r="O10" s="2">
        <v>0.03</v>
      </c>
      <c r="P10" s="45">
        <v>33024128793.821396</v>
      </c>
      <c r="Q10" s="2">
        <v>0.03</v>
      </c>
      <c r="R10" s="4">
        <v>70008859021.861496</v>
      </c>
      <c r="S10" s="2">
        <v>0.05</v>
      </c>
    </row>
    <row r="11" spans="1:19" ht="21" x14ac:dyDescent="0.25">
      <c r="A11" s="3" t="s">
        <v>10</v>
      </c>
      <c r="B11" s="1">
        <v>15562052044.114328</v>
      </c>
      <c r="C11" s="2">
        <v>0.03</v>
      </c>
      <c r="D11" s="1">
        <v>30960021848.228657</v>
      </c>
      <c r="E11" s="2">
        <v>0.03</v>
      </c>
      <c r="F11" s="4">
        <v>33752484328.505241</v>
      </c>
      <c r="G11" s="2">
        <v>0.03</v>
      </c>
      <c r="H11" s="1">
        <v>27338874463.632072</v>
      </c>
      <c r="I11" s="2">
        <v>0.03</v>
      </c>
      <c r="J11" s="1">
        <v>34903067101.817245</v>
      </c>
      <c r="K11" s="2">
        <v>0.03</v>
      </c>
      <c r="L11" s="4">
        <v>28834127026.128078</v>
      </c>
      <c r="M11" s="2">
        <v>0.03</v>
      </c>
      <c r="N11" s="45">
        <v>11039519397.304501</v>
      </c>
      <c r="O11" s="2">
        <v>0.01</v>
      </c>
      <c r="P11" s="45">
        <v>11008042931.2738</v>
      </c>
      <c r="Q11" s="2">
        <v>0.01</v>
      </c>
      <c r="R11" s="4">
        <v>14001771804.372299</v>
      </c>
      <c r="S11" s="2">
        <v>0.01</v>
      </c>
    </row>
    <row r="12" spans="1:19" ht="21" x14ac:dyDescent="0.25">
      <c r="A12" s="3" t="s">
        <v>11</v>
      </c>
      <c r="B12" s="1">
        <v>15562052044.114328</v>
      </c>
      <c r="C12" s="2">
        <v>0.03</v>
      </c>
      <c r="D12" s="1">
        <v>30960021848.228657</v>
      </c>
      <c r="E12" s="2">
        <v>0.03</v>
      </c>
      <c r="F12" s="4">
        <v>33752484328.505241</v>
      </c>
      <c r="G12" s="2">
        <v>0.03</v>
      </c>
      <c r="H12" s="1">
        <v>27338874463.632072</v>
      </c>
      <c r="I12" s="2">
        <v>0.03</v>
      </c>
      <c r="J12" s="1">
        <v>34903067101.817245</v>
      </c>
      <c r="K12" s="2">
        <v>0.03</v>
      </c>
      <c r="L12" s="4">
        <v>28834127026.128078</v>
      </c>
      <c r="M12" s="2">
        <v>0.03</v>
      </c>
      <c r="N12" s="45">
        <v>44158077589.218002</v>
      </c>
      <c r="O12" s="2">
        <v>0.04</v>
      </c>
      <c r="P12" s="45">
        <v>44032171725.0952</v>
      </c>
      <c r="Q12" s="2">
        <v>0.04</v>
      </c>
      <c r="R12" s="4">
        <v>70008859021.861496</v>
      </c>
      <c r="S12" s="2">
        <v>0.05</v>
      </c>
    </row>
    <row r="13" spans="1:19" ht="21" x14ac:dyDescent="0.25">
      <c r="A13" s="3" t="s">
        <v>12</v>
      </c>
      <c r="B13" s="1">
        <v>15562052044.114328</v>
      </c>
      <c r="C13" s="2">
        <v>0.03</v>
      </c>
      <c r="D13" s="1">
        <v>30960021848.228657</v>
      </c>
      <c r="E13" s="2">
        <v>0.03</v>
      </c>
      <c r="F13" s="4">
        <v>33752484328.505241</v>
      </c>
      <c r="G13" s="2">
        <v>0.03</v>
      </c>
      <c r="H13" s="1">
        <v>18225916309.088051</v>
      </c>
      <c r="I13" s="2">
        <v>0.02</v>
      </c>
      <c r="J13" s="1">
        <v>23268711401.211498</v>
      </c>
      <c r="K13" s="2">
        <v>0.02</v>
      </c>
      <c r="L13" s="4">
        <v>19222751350.752052</v>
      </c>
      <c r="M13" s="2">
        <v>0.02</v>
      </c>
      <c r="N13" s="45">
        <v>11039519397.304501</v>
      </c>
      <c r="O13" s="2">
        <v>0.01</v>
      </c>
      <c r="P13" s="45">
        <v>11008042931.2738</v>
      </c>
      <c r="Q13" s="2">
        <v>0.01</v>
      </c>
      <c r="R13" s="4">
        <v>28003543608.744598</v>
      </c>
      <c r="S13" s="2">
        <v>0.02</v>
      </c>
    </row>
    <row r="14" spans="1:19" ht="21" x14ac:dyDescent="0.25">
      <c r="A14" s="49" t="s">
        <v>13</v>
      </c>
      <c r="B14" s="1">
        <v>10374701362.742886</v>
      </c>
      <c r="C14" s="2">
        <v>0.02</v>
      </c>
      <c r="D14" s="1">
        <v>20640014565.485771</v>
      </c>
      <c r="E14" s="2">
        <v>0.02</v>
      </c>
      <c r="F14" s="4">
        <v>22501656219.003498</v>
      </c>
      <c r="G14" s="2">
        <v>0.02</v>
      </c>
      <c r="H14" s="1">
        <v>18225916309.088051</v>
      </c>
      <c r="I14" s="2">
        <v>0.02</v>
      </c>
      <c r="J14" s="1">
        <v>23268711401.211498</v>
      </c>
      <c r="K14" s="2">
        <v>0.02</v>
      </c>
      <c r="L14" s="4">
        <v>19222751350.752052</v>
      </c>
      <c r="M14" s="2">
        <v>0.02</v>
      </c>
      <c r="N14" s="45">
        <v>0</v>
      </c>
      <c r="O14" s="2">
        <v>0</v>
      </c>
      <c r="P14" s="45">
        <v>0</v>
      </c>
      <c r="Q14" s="2">
        <v>0</v>
      </c>
      <c r="R14" s="4">
        <v>14001771804.372299</v>
      </c>
      <c r="S14" s="2">
        <v>0.01</v>
      </c>
    </row>
    <row r="15" spans="1:19" ht="42.75" thickBot="1" x14ac:dyDescent="0.3">
      <c r="A15" s="50" t="s">
        <v>14</v>
      </c>
      <c r="B15" s="18">
        <v>518735068137.14429</v>
      </c>
      <c r="C15" s="19">
        <v>1.0000000000000004</v>
      </c>
      <c r="D15" s="22">
        <v>1032000728274.2886</v>
      </c>
      <c r="E15" s="23">
        <v>1.0000000000000004</v>
      </c>
      <c r="F15" s="25">
        <v>1125082810950.1748</v>
      </c>
      <c r="G15" s="26">
        <f>SUM(G2:G14)</f>
        <v>1.0000000000000004</v>
      </c>
      <c r="H15" s="14">
        <v>911295815454.40247</v>
      </c>
      <c r="I15" s="15">
        <f>SUM(I2:I14)</f>
        <v>1.0000000000000004</v>
      </c>
      <c r="J15" s="12">
        <v>1163435570060.575</v>
      </c>
      <c r="K15" s="13">
        <v>1.0000000000000004</v>
      </c>
      <c r="L15" s="10">
        <v>961137567537.60266</v>
      </c>
      <c r="M15" s="11">
        <f>SUM(M2:M14)</f>
        <v>1.0000000000000004</v>
      </c>
      <c r="N15" s="46">
        <v>1103951939730.45</v>
      </c>
      <c r="O15" s="31">
        <v>1.0000000000000002</v>
      </c>
      <c r="P15" s="48">
        <v>1100804293127.3799</v>
      </c>
      <c r="Q15" s="28">
        <v>1.0000000000000002</v>
      </c>
      <c r="R15" s="33">
        <v>1400177180437.23</v>
      </c>
      <c r="S15" s="29">
        <f>SUM(S2:S14)</f>
        <v>1.0000000000000002</v>
      </c>
    </row>
    <row r="16" spans="1:19" ht="15.75" thickBot="1" x14ac:dyDescent="0.3"/>
    <row r="17" spans="1:7" ht="63" x14ac:dyDescent="0.25">
      <c r="A17" s="34" t="s">
        <v>0</v>
      </c>
      <c r="B17" s="34" t="s">
        <v>39</v>
      </c>
      <c r="C17" s="58" t="s">
        <v>40</v>
      </c>
      <c r="D17" s="60" t="s">
        <v>41</v>
      </c>
      <c r="E17" s="35" t="s">
        <v>36</v>
      </c>
      <c r="F17" s="36" t="s">
        <v>24</v>
      </c>
      <c r="G17" s="43" t="s">
        <v>35</v>
      </c>
    </row>
    <row r="18" spans="1:7" ht="21" x14ac:dyDescent="0.25">
      <c r="A18" s="3" t="s">
        <v>1</v>
      </c>
      <c r="B18" s="45">
        <v>568225481030.67249</v>
      </c>
      <c r="C18" s="54">
        <v>0.435</v>
      </c>
      <c r="D18" s="45">
        <v>527153319580.32318</v>
      </c>
      <c r="E18" s="54">
        <v>0.40500000000000003</v>
      </c>
      <c r="F18" s="52">
        <v>503685050545.89056</v>
      </c>
      <c r="G18" s="2">
        <v>0.41</v>
      </c>
    </row>
    <row r="19" spans="1:7" ht="21" x14ac:dyDescent="0.25">
      <c r="A19" s="3" t="s">
        <v>2</v>
      </c>
      <c r="B19" s="45">
        <v>65313273681.686501</v>
      </c>
      <c r="C19" s="2">
        <v>0.05</v>
      </c>
      <c r="D19" s="45">
        <v>78096788085.973801</v>
      </c>
      <c r="E19" s="2">
        <v>0.06</v>
      </c>
      <c r="F19" s="52">
        <v>73710007396.959595</v>
      </c>
      <c r="G19" s="2">
        <v>0.06</v>
      </c>
    </row>
    <row r="20" spans="1:7" ht="21" x14ac:dyDescent="0.25">
      <c r="A20" s="3" t="s">
        <v>3</v>
      </c>
      <c r="B20" s="45">
        <v>117563892627.03569</v>
      </c>
      <c r="C20" s="2">
        <v>0.09</v>
      </c>
      <c r="D20" s="45">
        <v>117145182128.96069</v>
      </c>
      <c r="E20" s="2">
        <v>0.09</v>
      </c>
      <c r="F20" s="52">
        <v>110565011095.43939</v>
      </c>
      <c r="G20" s="2">
        <v>0.09</v>
      </c>
    </row>
    <row r="21" spans="1:7" ht="21" x14ac:dyDescent="0.25">
      <c r="A21" s="3" t="s">
        <v>4</v>
      </c>
      <c r="B21" s="45">
        <v>13062654736.337299</v>
      </c>
      <c r="C21" s="2">
        <v>0.01</v>
      </c>
      <c r="D21" s="45">
        <v>13016131347.6623</v>
      </c>
      <c r="E21" s="2">
        <v>0.01</v>
      </c>
      <c r="F21" s="52">
        <v>12285001232.826599</v>
      </c>
      <c r="G21" s="2">
        <v>0.01</v>
      </c>
    </row>
    <row r="22" spans="1:7" ht="21" x14ac:dyDescent="0.25">
      <c r="A22" s="3" t="s">
        <v>5</v>
      </c>
      <c r="B22" s="45">
        <v>117563892627.03569</v>
      </c>
      <c r="C22" s="2">
        <v>0.09</v>
      </c>
      <c r="D22" s="45">
        <v>104129050781.2984</v>
      </c>
      <c r="E22" s="2">
        <v>0.08</v>
      </c>
      <c r="F22" s="52">
        <v>98280009862.612793</v>
      </c>
      <c r="G22" s="2">
        <v>0.08</v>
      </c>
    </row>
    <row r="23" spans="1:7" ht="21" x14ac:dyDescent="0.25">
      <c r="A23" s="3" t="s">
        <v>6</v>
      </c>
      <c r="B23" s="45">
        <v>78375928418.023788</v>
      </c>
      <c r="C23" s="2">
        <v>0.06</v>
      </c>
      <c r="D23" s="45">
        <v>78096788085.973801</v>
      </c>
      <c r="E23" s="2">
        <v>0.06</v>
      </c>
      <c r="F23" s="52">
        <v>73710007396.959595</v>
      </c>
      <c r="G23" s="2">
        <v>0.06</v>
      </c>
    </row>
    <row r="24" spans="1:7" ht="21" x14ac:dyDescent="0.25">
      <c r="A24" s="3" t="s">
        <v>7</v>
      </c>
      <c r="B24" s="45">
        <v>39187964209.011894</v>
      </c>
      <c r="C24" s="2">
        <v>0.03</v>
      </c>
      <c r="D24" s="45">
        <v>26032262695.3246</v>
      </c>
      <c r="E24" s="2">
        <v>0.02</v>
      </c>
      <c r="F24" s="52">
        <v>12285001232.826599</v>
      </c>
      <c r="G24" s="2">
        <v>0.01</v>
      </c>
    </row>
    <row r="25" spans="1:7" ht="21" x14ac:dyDescent="0.25">
      <c r="A25" s="3" t="s">
        <v>8</v>
      </c>
      <c r="B25" s="45">
        <v>78375928418.023788</v>
      </c>
      <c r="C25" s="2">
        <v>0.06</v>
      </c>
      <c r="D25" s="45">
        <v>78096788085.973801</v>
      </c>
      <c r="E25" s="2">
        <v>0.06</v>
      </c>
      <c r="F25" s="52">
        <v>73710007396.959595</v>
      </c>
      <c r="G25" s="2">
        <v>0.06</v>
      </c>
    </row>
    <row r="26" spans="1:7" ht="21" x14ac:dyDescent="0.25">
      <c r="A26" s="3" t="s">
        <v>9</v>
      </c>
      <c r="B26" s="45">
        <v>65313273681.686501</v>
      </c>
      <c r="C26" s="2">
        <v>0.05</v>
      </c>
      <c r="D26" s="45">
        <v>78096788085.973801</v>
      </c>
      <c r="E26" s="2">
        <v>0.06</v>
      </c>
      <c r="F26" s="52">
        <v>73710007396.959595</v>
      </c>
      <c r="G26" s="2">
        <v>0.06</v>
      </c>
    </row>
    <row r="27" spans="1:7" ht="21" x14ac:dyDescent="0.25">
      <c r="A27" s="3" t="s">
        <v>10</v>
      </c>
      <c r="B27" s="45">
        <v>26125309472.674599</v>
      </c>
      <c r="C27" s="2">
        <v>0.02</v>
      </c>
      <c r="D27" s="45">
        <v>26032262695.3246</v>
      </c>
      <c r="E27" s="2">
        <v>0.02</v>
      </c>
      <c r="F27" s="52">
        <v>24570002465.653198</v>
      </c>
      <c r="G27" s="2">
        <v>0.02</v>
      </c>
    </row>
    <row r="28" spans="1:7" ht="21" x14ac:dyDescent="0.25">
      <c r="A28" s="3" t="s">
        <v>11</v>
      </c>
      <c r="B28" s="45">
        <v>78375928418.023788</v>
      </c>
      <c r="C28" s="2">
        <v>0.06</v>
      </c>
      <c r="D28" s="45">
        <v>78096788085.973801</v>
      </c>
      <c r="E28" s="2">
        <v>0.06</v>
      </c>
      <c r="F28" s="52">
        <v>73710007396.959595</v>
      </c>
      <c r="G28" s="2">
        <v>0.06</v>
      </c>
    </row>
    <row r="29" spans="1:7" ht="21" x14ac:dyDescent="0.25">
      <c r="A29" s="3" t="s">
        <v>12</v>
      </c>
      <c r="B29" s="45">
        <v>26125309472.674599</v>
      </c>
      <c r="C29" s="2">
        <v>0.02</v>
      </c>
      <c r="D29" s="45">
        <v>52064525390.6492</v>
      </c>
      <c r="E29" s="2">
        <v>0.04</v>
      </c>
      <c r="F29" s="52">
        <v>49140004931.306396</v>
      </c>
      <c r="G29" s="2">
        <v>0.04</v>
      </c>
    </row>
    <row r="30" spans="1:7" ht="21" x14ac:dyDescent="0.25">
      <c r="A30" s="53" t="s">
        <v>37</v>
      </c>
      <c r="B30" s="45">
        <v>6531327368.1686497</v>
      </c>
      <c r="C30" s="54">
        <v>5.0000000000000001E-3</v>
      </c>
      <c r="D30" s="45">
        <v>6508065673.8311501</v>
      </c>
      <c r="E30" s="54">
        <v>5.0000000000000001E-3</v>
      </c>
      <c r="F30" s="52">
        <v>12285001232.826599</v>
      </c>
      <c r="G30" s="2">
        <v>0.01</v>
      </c>
    </row>
    <row r="31" spans="1:7" ht="21" x14ac:dyDescent="0.25">
      <c r="A31" s="53" t="s">
        <v>38</v>
      </c>
      <c r="B31" s="45">
        <v>6531327368.1686497</v>
      </c>
      <c r="C31" s="54">
        <v>5.0000000000000001E-3</v>
      </c>
      <c r="D31" s="45">
        <v>13016131347.6623</v>
      </c>
      <c r="E31" s="2">
        <v>0.01</v>
      </c>
      <c r="F31" s="52">
        <v>12285001232.826599</v>
      </c>
      <c r="G31" s="2">
        <v>0.01</v>
      </c>
    </row>
    <row r="32" spans="1:7" ht="21" x14ac:dyDescent="0.25">
      <c r="A32" s="53" t="s">
        <v>25</v>
      </c>
      <c r="B32" s="45">
        <v>13062654736.337299</v>
      </c>
      <c r="C32" s="54">
        <v>0.01</v>
      </c>
      <c r="D32" s="45">
        <v>13016131347.6623</v>
      </c>
      <c r="E32" s="2">
        <v>0.01</v>
      </c>
      <c r="F32" s="52">
        <v>12285001232.826599</v>
      </c>
      <c r="G32" s="2">
        <v>0.01</v>
      </c>
    </row>
    <row r="33" spans="1:7" ht="21" x14ac:dyDescent="0.25">
      <c r="A33" s="49" t="s">
        <v>13</v>
      </c>
      <c r="B33" s="45">
        <v>6531327368.1686497</v>
      </c>
      <c r="C33" s="54">
        <v>5.0000000000000001E-3</v>
      </c>
      <c r="D33" s="45">
        <v>13016131347.6623</v>
      </c>
      <c r="E33" s="2">
        <v>0.01</v>
      </c>
      <c r="F33" s="52">
        <v>12285001232.826599</v>
      </c>
      <c r="G33" s="2">
        <v>0.01</v>
      </c>
    </row>
    <row r="34" spans="1:7" ht="42.75" thickBot="1" x14ac:dyDescent="0.3">
      <c r="A34" s="51" t="s">
        <v>14</v>
      </c>
      <c r="B34" s="57">
        <v>1306265473633.73</v>
      </c>
      <c r="C34" s="59">
        <f>SUM(C18:C33)</f>
        <v>1</v>
      </c>
      <c r="D34" s="61">
        <v>1301613134766.23</v>
      </c>
      <c r="E34" s="55">
        <v>1.0000000000000002</v>
      </c>
      <c r="F34" s="37">
        <v>1228500123282.6599</v>
      </c>
      <c r="G34" s="56">
        <v>1.0000000000000002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FB1B-E4CA-41F9-AA91-71C998C5B21D}">
  <dimension ref="A1:D17"/>
  <sheetViews>
    <sheetView rightToLeft="1" tabSelected="1" workbookViewId="0">
      <selection activeCell="D8" sqref="D8"/>
    </sheetView>
  </sheetViews>
  <sheetFormatPr defaultRowHeight="15" x14ac:dyDescent="0.25"/>
  <cols>
    <col min="2" max="2" width="15.7109375" customWidth="1"/>
    <col min="3" max="3" width="20.28515625" customWidth="1"/>
  </cols>
  <sheetData>
    <row r="1" spans="1:4" ht="21" x14ac:dyDescent="0.25">
      <c r="A1" t="s">
        <v>42</v>
      </c>
      <c r="B1" s="38" t="s">
        <v>43</v>
      </c>
      <c r="C1" s="39" t="s">
        <v>44</v>
      </c>
      <c r="D1" t="s">
        <v>45</v>
      </c>
    </row>
    <row r="2" spans="1:4" ht="21" x14ac:dyDescent="0.25">
      <c r="A2">
        <v>20000</v>
      </c>
      <c r="B2" s="3" t="s">
        <v>1</v>
      </c>
      <c r="C2" s="62">
        <v>0.43</v>
      </c>
      <c r="D2">
        <v>1403</v>
      </c>
    </row>
    <row r="3" spans="1:4" ht="21" x14ac:dyDescent="0.25">
      <c r="A3">
        <v>69238</v>
      </c>
      <c r="B3" s="3" t="s">
        <v>2</v>
      </c>
      <c r="C3" s="62">
        <v>0.09</v>
      </c>
      <c r="D3">
        <v>1403</v>
      </c>
    </row>
    <row r="4" spans="1:4" ht="21" x14ac:dyDescent="0.25">
      <c r="A4">
        <v>27000</v>
      </c>
      <c r="B4" s="3" t="s">
        <v>3</v>
      </c>
      <c r="C4" s="62">
        <v>0.06</v>
      </c>
      <c r="D4">
        <v>1403</v>
      </c>
    </row>
    <row r="5" spans="1:4" ht="21" x14ac:dyDescent="0.25">
      <c r="A5">
        <v>24000</v>
      </c>
      <c r="B5" s="3" t="s">
        <v>4</v>
      </c>
      <c r="C5" s="62">
        <v>7.0000000000000007E-2</v>
      </c>
      <c r="D5">
        <v>1403</v>
      </c>
    </row>
    <row r="6" spans="1:4" ht="21" x14ac:dyDescent="0.25">
      <c r="A6">
        <v>12000</v>
      </c>
      <c r="B6" s="3" t="s">
        <v>5</v>
      </c>
      <c r="C6" s="62">
        <v>0.06</v>
      </c>
      <c r="D6">
        <v>1403</v>
      </c>
    </row>
    <row r="7" spans="1:4" ht="21" x14ac:dyDescent="0.25">
      <c r="A7">
        <v>42000</v>
      </c>
      <c r="B7" s="3" t="s">
        <v>6</v>
      </c>
      <c r="C7" s="62">
        <v>0.06</v>
      </c>
      <c r="D7">
        <v>1403</v>
      </c>
    </row>
    <row r="8" spans="1:4" ht="21" x14ac:dyDescent="0.25">
      <c r="A8">
        <v>48000</v>
      </c>
      <c r="B8" s="3" t="s">
        <v>7</v>
      </c>
      <c r="C8" s="62">
        <v>0.04</v>
      </c>
      <c r="D8">
        <v>1403</v>
      </c>
    </row>
    <row r="9" spans="1:4" ht="21" x14ac:dyDescent="0.25">
      <c r="A9">
        <v>29000</v>
      </c>
      <c r="B9" s="3" t="s">
        <v>8</v>
      </c>
      <c r="C9" s="62">
        <v>0.04</v>
      </c>
      <c r="D9">
        <v>1403</v>
      </c>
    </row>
    <row r="10" spans="1:4" ht="21" x14ac:dyDescent="0.25">
      <c r="A10">
        <v>17</v>
      </c>
      <c r="B10" s="3" t="s">
        <v>9</v>
      </c>
      <c r="C10" s="62">
        <v>0.04</v>
      </c>
      <c r="D10">
        <v>1403</v>
      </c>
    </row>
    <row r="11" spans="1:4" ht="21" x14ac:dyDescent="0.25">
      <c r="A11">
        <v>1000</v>
      </c>
      <c r="B11" s="3" t="s">
        <v>10</v>
      </c>
      <c r="C11" s="62">
        <v>0.03</v>
      </c>
      <c r="D11">
        <v>1403</v>
      </c>
    </row>
    <row r="12" spans="1:4" ht="21" x14ac:dyDescent="0.25">
      <c r="A12">
        <v>52000</v>
      </c>
      <c r="B12" s="3" t="s">
        <v>11</v>
      </c>
      <c r="C12" s="62">
        <v>0.03</v>
      </c>
      <c r="D12">
        <v>1403</v>
      </c>
    </row>
    <row r="13" spans="1:4" ht="21" x14ac:dyDescent="0.25">
      <c r="A13">
        <v>47000</v>
      </c>
      <c r="B13" s="3" t="s">
        <v>12</v>
      </c>
      <c r="C13" s="62">
        <v>0.03</v>
      </c>
      <c r="D13">
        <v>1403</v>
      </c>
    </row>
    <row r="14" spans="1:4" ht="21" x14ac:dyDescent="0.25">
      <c r="A14">
        <v>70</v>
      </c>
      <c r="B14" s="53" t="s">
        <v>37</v>
      </c>
      <c r="C14" s="62">
        <v>0</v>
      </c>
      <c r="D14">
        <v>1403</v>
      </c>
    </row>
    <row r="15" spans="1:4" ht="21" x14ac:dyDescent="0.25">
      <c r="A15">
        <v>73</v>
      </c>
      <c r="B15" s="53" t="s">
        <v>38</v>
      </c>
      <c r="C15" s="62">
        <v>0</v>
      </c>
      <c r="D15">
        <v>1403</v>
      </c>
    </row>
    <row r="16" spans="1:4" ht="21" x14ac:dyDescent="0.25">
      <c r="A16">
        <v>69219</v>
      </c>
      <c r="B16" s="53" t="s">
        <v>25</v>
      </c>
      <c r="C16" s="62">
        <v>0</v>
      </c>
      <c r="D16">
        <v>1403</v>
      </c>
    </row>
    <row r="17" spans="1:4" ht="21" x14ac:dyDescent="0.25">
      <c r="A17">
        <v>14</v>
      </c>
      <c r="B17" s="3" t="s">
        <v>13</v>
      </c>
      <c r="C17" s="62">
        <v>0.02</v>
      </c>
      <c r="D17">
        <v>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بودجه ماهانه پخش ها با ضرایب</vt:lpstr>
      <vt:lpstr>بودجه سالانه به تفکیک پخش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M.Abasian</dc:creator>
  <cp:lastModifiedBy>عابدین زاده هما</cp:lastModifiedBy>
  <dcterms:created xsi:type="dcterms:W3CDTF">2023-04-26T11:25:37Z</dcterms:created>
  <dcterms:modified xsi:type="dcterms:W3CDTF">2025-03-08T08:45:38Z</dcterms:modified>
</cp:coreProperties>
</file>