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420" activeTab="1"/>
  </bookViews>
  <sheets>
    <sheet name="分选机地址" sheetId="4" r:id="rId1"/>
    <sheet name="CCD地址" sheetId="8" r:id="rId2"/>
    <sheet name="用于生成代码" sheetId="9" r:id="rId3"/>
    <sheet name="Sheet1" sheetId="10" r:id="rId4"/>
  </sheets>
  <calcPr calcId="124519"/>
</workbook>
</file>

<file path=xl/calcChain.xml><?xml version="1.0" encoding="utf-8"?>
<calcChain xmlns="http://schemas.openxmlformats.org/spreadsheetml/2006/main">
  <c r="E69" i="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9"/>
  <c r="L70"/>
  <c r="L71"/>
  <c r="L72"/>
  <c r="L73"/>
  <c r="L74"/>
  <c r="L75"/>
  <c r="L76"/>
  <c r="L77"/>
  <c r="L78"/>
  <c r="L79"/>
  <c r="L80"/>
  <c r="L81"/>
  <c r="L82"/>
  <c r="L83"/>
  <c r="L84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9"/>
  <c r="K70"/>
  <c r="K71"/>
  <c r="K72"/>
  <c r="K73"/>
  <c r="K74"/>
  <c r="K75"/>
  <c r="K76"/>
  <c r="K77"/>
  <c r="K78"/>
  <c r="K79"/>
  <c r="K80"/>
  <c r="K81"/>
  <c r="K82"/>
  <c r="K83"/>
  <c r="K84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9"/>
  <c r="I70"/>
  <c r="I71"/>
  <c r="I72"/>
  <c r="I73"/>
  <c r="I74"/>
  <c r="I75"/>
  <c r="I76"/>
  <c r="I77"/>
  <c r="I78"/>
  <c r="I79"/>
  <c r="I80"/>
  <c r="I81"/>
  <c r="I82"/>
  <c r="I83"/>
  <c r="I8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  <c r="M104"/>
  <c r="M105"/>
  <c r="M106"/>
  <c r="M107"/>
  <c r="M108"/>
  <c r="M109"/>
  <c r="M110"/>
  <c r="M111"/>
  <c r="M112"/>
  <c r="M113"/>
  <c r="M114"/>
  <c r="M115"/>
  <c r="M116"/>
  <c r="M117"/>
  <c r="M118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03"/>
  <c r="L140"/>
  <c r="L141"/>
  <c r="L142"/>
  <c r="L143"/>
  <c r="L144"/>
  <c r="L145"/>
  <c r="L146"/>
  <c r="L147"/>
  <c r="L148"/>
  <c r="L149"/>
  <c r="L150"/>
  <c r="L151"/>
  <c r="L152"/>
  <c r="L153"/>
  <c r="L154"/>
  <c r="L139"/>
  <c r="L124"/>
  <c r="L125"/>
  <c r="L126"/>
  <c r="L127"/>
  <c r="L128"/>
  <c r="L129"/>
  <c r="L130"/>
  <c r="L131"/>
  <c r="L132"/>
  <c r="L133"/>
  <c r="L134"/>
  <c r="L135"/>
  <c r="L136"/>
  <c r="L137"/>
  <c r="L138"/>
  <c r="L123"/>
  <c r="L112"/>
  <c r="L113"/>
  <c r="L114"/>
  <c r="L115"/>
  <c r="L116"/>
  <c r="L117"/>
  <c r="L118"/>
  <c r="L111"/>
  <c r="L104"/>
  <c r="L105"/>
  <c r="L106"/>
  <c r="L107"/>
  <c r="L108"/>
  <c r="L109"/>
  <c r="L110"/>
  <c r="L103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164"/>
  <c r="K104"/>
  <c r="K105"/>
  <c r="K106"/>
  <c r="K107"/>
  <c r="K108"/>
  <c r="K109"/>
  <c r="K110"/>
  <c r="K111"/>
  <c r="K112"/>
  <c r="K113"/>
  <c r="K114"/>
  <c r="K115"/>
  <c r="K116"/>
  <c r="K117"/>
  <c r="K118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03"/>
  <c r="J104"/>
  <c r="J105"/>
  <c r="J106"/>
  <c r="J107"/>
  <c r="J108"/>
  <c r="J109"/>
  <c r="J110"/>
  <c r="J111"/>
  <c r="J112"/>
  <c r="J113"/>
  <c r="J114"/>
  <c r="J115"/>
  <c r="J116"/>
  <c r="J117"/>
  <c r="J118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03"/>
  <c r="I104"/>
  <c r="I105"/>
  <c r="I106"/>
  <c r="I107"/>
  <c r="I108"/>
  <c r="I109"/>
  <c r="I110"/>
  <c r="I111"/>
  <c r="I112"/>
  <c r="I113"/>
  <c r="I114"/>
  <c r="I115"/>
  <c r="I116"/>
  <c r="I117"/>
  <c r="I118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03"/>
  <c r="I164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164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164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</calcChain>
</file>

<file path=xl/sharedStrings.xml><?xml version="1.0" encoding="utf-8"?>
<sst xmlns="http://schemas.openxmlformats.org/spreadsheetml/2006/main" count="2461" uniqueCount="979">
  <si>
    <t>首件检验参数</t>
  </si>
  <si>
    <t>OPC名称</t>
  </si>
  <si>
    <t>作用</t>
  </si>
  <si>
    <t>参考类型</t>
  </si>
  <si>
    <t>地址分类</t>
  </si>
  <si>
    <t>布尔</t>
  </si>
  <si>
    <t>参数设置</t>
  </si>
  <si>
    <t>32位浮点数</t>
  </si>
  <si>
    <t>设定测试通道的电压上限值</t>
  </si>
  <si>
    <t>测试通道1电压下限</t>
  </si>
  <si>
    <t>设定测试通道的电压下限值</t>
  </si>
  <si>
    <t>测试通道1内阻上限</t>
  </si>
  <si>
    <t>设定测试通道的内阻上限值</t>
  </si>
  <si>
    <t>测试通道1内阻下限</t>
  </si>
  <si>
    <t>设定测试通道的内阻下限值</t>
  </si>
  <si>
    <t>测试通道2电压上限</t>
  </si>
  <si>
    <t>测试通道2电压下限</t>
  </si>
  <si>
    <t>测试通道2内阻上限</t>
  </si>
  <si>
    <t>测试通道2内阻下限</t>
  </si>
  <si>
    <t>测试通道3电压上限</t>
  </si>
  <si>
    <t>测试通道3电压下限</t>
  </si>
  <si>
    <t>测试通道3内阻上限</t>
  </si>
  <si>
    <t>测试通道3内阻下限</t>
  </si>
  <si>
    <t>测试通道4电压上限</t>
  </si>
  <si>
    <t>测试通道4电压下限</t>
  </si>
  <si>
    <t>测试通道4内阻上限</t>
  </si>
  <si>
    <t>测试通道4内阻下限</t>
  </si>
  <si>
    <t>测试通道5电压上限</t>
  </si>
  <si>
    <t>测试通道5电压下限</t>
  </si>
  <si>
    <t>测试通道5内阻上限</t>
  </si>
  <si>
    <t>测试通道5内阻下限</t>
  </si>
  <si>
    <t>测试通道6电压上限</t>
  </si>
  <si>
    <t>测试通道6电压下限</t>
  </si>
  <si>
    <t>测试通道6内阻上限</t>
  </si>
  <si>
    <t>测试通道6内阻下限</t>
  </si>
  <si>
    <t>测试通道7电压上限</t>
  </si>
  <si>
    <t>测试通道7电压下限</t>
  </si>
  <si>
    <t>测试通道7内阻上限</t>
  </si>
  <si>
    <t>测试通道7内阻下限</t>
  </si>
  <si>
    <t>测试通道8电压上限</t>
  </si>
  <si>
    <t>测试通道8电压下限</t>
  </si>
  <si>
    <t>测试通道8内阻上限</t>
  </si>
  <si>
    <t>测试通道8内阻下限</t>
  </si>
  <si>
    <t>测试通道9电压上限</t>
  </si>
  <si>
    <t>测试通道9电压下限</t>
  </si>
  <si>
    <t>测试通道9内阻上限</t>
  </si>
  <si>
    <t>测试通道9内阻下限</t>
  </si>
  <si>
    <t>测试通道10电压上限</t>
  </si>
  <si>
    <t>测试通道10电压下限</t>
  </si>
  <si>
    <t>测试通道10内阻上限</t>
  </si>
  <si>
    <t>测试通道10内阻下限</t>
  </si>
  <si>
    <t>测试通道11电压上限</t>
  </si>
  <si>
    <t>测试通道11电压下限</t>
  </si>
  <si>
    <t>测试通道11内阻上限</t>
  </si>
  <si>
    <t>测试通道11内阻下限</t>
  </si>
  <si>
    <t>测试通道12电压上限</t>
  </si>
  <si>
    <t>测试通道12电压下限</t>
  </si>
  <si>
    <t>测试通道12内阻上限</t>
  </si>
  <si>
    <t>测试通道12内阻下限</t>
  </si>
  <si>
    <t>测试通道13电压上限</t>
  </si>
  <si>
    <t>测试通道13电压下限</t>
  </si>
  <si>
    <t>测试通道13内阻上限</t>
  </si>
  <si>
    <t>测试通道13内阻下限</t>
  </si>
  <si>
    <t>测试通道14电压上限</t>
  </si>
  <si>
    <t>测试通道14电压下限</t>
  </si>
  <si>
    <t>测试通道14内阻上限</t>
  </si>
  <si>
    <t>测试通道14内阻下限</t>
  </si>
  <si>
    <t>测试通道15电压上限</t>
  </si>
  <si>
    <t>测试通道15电压下限</t>
  </si>
  <si>
    <t>测试通道15内阻上限</t>
  </si>
  <si>
    <t>测试通道15内阻下限</t>
  </si>
  <si>
    <t>测试通道16电压上限</t>
  </si>
  <si>
    <t>测试通道16电压下限</t>
  </si>
  <si>
    <t>测试通道16内阻上限</t>
  </si>
  <si>
    <t>测试通道16内阻下限</t>
  </si>
  <si>
    <t>测试通道17电压上限</t>
  </si>
  <si>
    <t>测试通道17电压下限</t>
  </si>
  <si>
    <t>测试通道17内阻上限</t>
  </si>
  <si>
    <t>测试通道17内阻下限</t>
  </si>
  <si>
    <t>测试通道18电压上限</t>
  </si>
  <si>
    <t>测试通道18电压下限</t>
  </si>
  <si>
    <t>测试通道18内阻上限</t>
  </si>
  <si>
    <t>测试通道18内阻下限</t>
  </si>
  <si>
    <t>测试通道19电压上限</t>
  </si>
  <si>
    <t>测试通道19电压下限</t>
  </si>
  <si>
    <t>测试通道19内阻上限</t>
  </si>
  <si>
    <t>测试通道19内阻下限</t>
  </si>
  <si>
    <t>测试通道20电压上限</t>
  </si>
  <si>
    <t>测试通道20电压下限</t>
  </si>
  <si>
    <t>测试通道20内阻上限</t>
  </si>
  <si>
    <t>测试通道20内阻下限</t>
  </si>
  <si>
    <t>16位整型</t>
  </si>
  <si>
    <t>测试结果</t>
  </si>
  <si>
    <t>测试通道2结果</t>
  </si>
  <si>
    <t>测试通道3结果</t>
  </si>
  <si>
    <t>测试通道4结果</t>
  </si>
  <si>
    <t>测试通道5结果</t>
  </si>
  <si>
    <t>测试通道6结果</t>
  </si>
  <si>
    <t>测试通道7结果</t>
  </si>
  <si>
    <t>测试通道8结果</t>
  </si>
  <si>
    <t>测试通道9结果</t>
  </si>
  <si>
    <t>测试通道10结果</t>
  </si>
  <si>
    <t>测试通道11结果</t>
  </si>
  <si>
    <t>测试通道12结果</t>
  </si>
  <si>
    <t>测试通道13结果</t>
  </si>
  <si>
    <t>测试通道14结果</t>
  </si>
  <si>
    <t>测试通道15结果</t>
  </si>
  <si>
    <t>测试通道16结果</t>
  </si>
  <si>
    <t>测试通道17结果</t>
  </si>
  <si>
    <t>测试通道18结果</t>
  </si>
  <si>
    <t>测试通道19结果</t>
  </si>
  <si>
    <t>测试通道20结果</t>
  </si>
  <si>
    <t>首件检验:MES需要保存每个通道的标准设置范围、测试参数（测试参数还用原来的地址）、测试通道结果。</t>
  </si>
  <si>
    <t>分选参数</t>
  </si>
  <si>
    <t>分选方式选择</t>
  </si>
  <si>
    <t>1#通道电芯容量</t>
  </si>
  <si>
    <t>MES从表中读取的数据</t>
  </si>
  <si>
    <t>2#通道电芯容量</t>
  </si>
  <si>
    <t>3#通道电芯容量</t>
  </si>
  <si>
    <t>4#通道电芯容量</t>
  </si>
  <si>
    <t>5#通道电芯容量</t>
  </si>
  <si>
    <t>6#通道电芯容量</t>
  </si>
  <si>
    <t>7#通道电芯容量</t>
  </si>
  <si>
    <t>8#通道电芯容量</t>
  </si>
  <si>
    <t>9#通道电芯容量</t>
  </si>
  <si>
    <t>10#通道电芯容量</t>
  </si>
  <si>
    <t>11#通道电芯容量</t>
  </si>
  <si>
    <t>12#通道电芯容量</t>
  </si>
  <si>
    <t>13#通道电芯容量</t>
  </si>
  <si>
    <t>14#通道电芯容量</t>
  </si>
  <si>
    <t>15#通道电芯容量</t>
  </si>
  <si>
    <t>16#通道电芯容量</t>
  </si>
  <si>
    <t>17#通道电芯容量</t>
  </si>
  <si>
    <t>18#通道电芯容量</t>
  </si>
  <si>
    <t>19#通道电芯容量</t>
  </si>
  <si>
    <t>20#通道电芯容量</t>
  </si>
  <si>
    <t>1#通道电芯电压</t>
  </si>
  <si>
    <t>1#通道电芯内阻</t>
  </si>
  <si>
    <t>2#通道电芯电压</t>
  </si>
  <si>
    <t>2#通道电芯内阻</t>
  </si>
  <si>
    <t>3#通道电芯电压</t>
  </si>
  <si>
    <t>3#通道电芯内阻</t>
  </si>
  <si>
    <t>4#通道电芯电压</t>
  </si>
  <si>
    <t>4#通道电芯内阻</t>
  </si>
  <si>
    <t>5#通道电芯电压</t>
  </si>
  <si>
    <t>5#通道电芯内阻</t>
  </si>
  <si>
    <t>6#通道电芯电压</t>
  </si>
  <si>
    <t>6#通道电芯内阻</t>
  </si>
  <si>
    <t>7#通道电芯电压</t>
  </si>
  <si>
    <t>7#通道电芯内阻</t>
  </si>
  <si>
    <t>8#通道电芯电压</t>
  </si>
  <si>
    <t>8#通道电芯内阻</t>
  </si>
  <si>
    <t>9#通道电芯电压</t>
  </si>
  <si>
    <t>9#通道电芯内阻</t>
  </si>
  <si>
    <t>10#通道电芯电压</t>
  </si>
  <si>
    <t>10#通道电芯内阻</t>
  </si>
  <si>
    <t>11#通道电芯电压</t>
  </si>
  <si>
    <t>11#通道电芯内阻</t>
  </si>
  <si>
    <t>12#通道电芯电压</t>
  </si>
  <si>
    <t>12#通道电芯内阻</t>
  </si>
  <si>
    <t>13#通道电芯电压</t>
  </si>
  <si>
    <t>13#通道电芯内阻</t>
  </si>
  <si>
    <t>14#通道电芯电压</t>
  </si>
  <si>
    <t>14#通道电芯内阻</t>
  </si>
  <si>
    <t>15#通道电芯电压</t>
  </si>
  <si>
    <t>15#通道电芯内阻</t>
  </si>
  <si>
    <t>16#通道电芯电压</t>
  </si>
  <si>
    <t>16#通道电芯内阻</t>
  </si>
  <si>
    <t>17#通道电芯电压</t>
  </si>
  <si>
    <t>17#通道电芯内阻</t>
  </si>
  <si>
    <t>18#通道电芯电压</t>
  </si>
  <si>
    <t>18#通道电芯内阻</t>
  </si>
  <si>
    <t>19#通道电芯电压</t>
  </si>
  <si>
    <t>19#通道电芯内阻</t>
  </si>
  <si>
    <t>20#通道电芯电压</t>
  </si>
  <si>
    <t>20#通道电芯内阻</t>
  </si>
  <si>
    <t>1#槽容量A上限</t>
  </si>
  <si>
    <t>1#槽容量A下限</t>
  </si>
  <si>
    <t>1#槽容量B上限</t>
  </si>
  <si>
    <t>1#槽容量B下限</t>
  </si>
  <si>
    <t>2#槽容量A上限</t>
  </si>
  <si>
    <t>2#槽容量A下限</t>
  </si>
  <si>
    <t>2#槽容量B上限</t>
  </si>
  <si>
    <t>2#槽容量B下限</t>
  </si>
  <si>
    <t>3#槽容量A上限</t>
  </si>
  <si>
    <t>3#槽容量A下限</t>
  </si>
  <si>
    <t>3#槽容量B上限</t>
  </si>
  <si>
    <t>3#槽容量B下限</t>
  </si>
  <si>
    <t>4#槽容量A上限</t>
  </si>
  <si>
    <t>4#槽容量A下限</t>
  </si>
  <si>
    <t>4#槽容量B上限</t>
  </si>
  <si>
    <t>4#槽容量B下限</t>
  </si>
  <si>
    <t>5#槽容量A上限</t>
  </si>
  <si>
    <t>5#槽容量A下限</t>
  </si>
  <si>
    <t>5#槽容量B上限</t>
  </si>
  <si>
    <t>5#槽容量B下限</t>
  </si>
  <si>
    <t>6#槽容量A上限</t>
  </si>
  <si>
    <t>6#槽容量A下限</t>
  </si>
  <si>
    <t>6#槽容量B上限</t>
  </si>
  <si>
    <t>6#槽容量B下限</t>
  </si>
  <si>
    <t>7#槽容量A上限</t>
  </si>
  <si>
    <t>7#槽容量A下限</t>
  </si>
  <si>
    <t>7#槽容量B上限</t>
  </si>
  <si>
    <t>7#槽容量B下限</t>
  </si>
  <si>
    <t>8#槽容量A上限</t>
  </si>
  <si>
    <t>8#槽容量A下限</t>
  </si>
  <si>
    <t>8#槽容量B上限</t>
  </si>
  <si>
    <t>8#槽容量B下限</t>
  </si>
  <si>
    <t>9#槽容量A上限</t>
  </si>
  <si>
    <t>9#槽容量A下限</t>
  </si>
  <si>
    <t>9#槽容量B上限</t>
  </si>
  <si>
    <t>9#槽容量B下限</t>
  </si>
  <si>
    <t>1#槽容量A数量</t>
  </si>
  <si>
    <t>1#槽容量B数量</t>
  </si>
  <si>
    <t>2#槽容量A数量</t>
  </si>
  <si>
    <t>2#槽容量B数量</t>
  </si>
  <si>
    <t>3#槽容量A数量</t>
  </si>
  <si>
    <t>3#槽容量B数量</t>
  </si>
  <si>
    <t>4#槽容量A数量</t>
  </si>
  <si>
    <t>4#槽容量B数量</t>
  </si>
  <si>
    <t>5#槽容量A数量</t>
  </si>
  <si>
    <t>5#槽容量B数量</t>
  </si>
  <si>
    <t>6#槽容量A数量</t>
  </si>
  <si>
    <t>6#槽容量B数量</t>
  </si>
  <si>
    <t>7#槽容量A数量</t>
  </si>
  <si>
    <t>7#槽容量B数量</t>
  </si>
  <si>
    <t>8#槽容量A数量</t>
  </si>
  <si>
    <t>8#槽容量B数量</t>
  </si>
  <si>
    <t>9#槽容量A数量</t>
  </si>
  <si>
    <t>9#槽容量B数量</t>
  </si>
  <si>
    <t>1#槽容量A当前数量</t>
  </si>
  <si>
    <t>PLC传给上位机</t>
  </si>
  <si>
    <t>1#槽容量B当前数量</t>
  </si>
  <si>
    <t>2#槽容量A当前数量</t>
  </si>
  <si>
    <t>2#槽容量B当前数量</t>
  </si>
  <si>
    <t>3#槽容量A当前数量</t>
  </si>
  <si>
    <t>3#槽容量B当前数量</t>
  </si>
  <si>
    <t>4#槽容量A当前数量</t>
  </si>
  <si>
    <t>4#槽容量B当前数量</t>
  </si>
  <si>
    <t>5#槽容量A当前数量</t>
  </si>
  <si>
    <t>5#槽容量B当前数量</t>
  </si>
  <si>
    <t>6#槽容量A当前数量</t>
  </si>
  <si>
    <t>6#槽容量B当前数量</t>
  </si>
  <si>
    <t>7#槽容量A当前数量</t>
  </si>
  <si>
    <t>7#槽容量B当前数量</t>
  </si>
  <si>
    <t>8#槽容量A当前数量</t>
  </si>
  <si>
    <t>8#槽容量B当前数量</t>
  </si>
  <si>
    <t>9#槽容量A当前数量</t>
  </si>
  <si>
    <t>9#槽容量B当前数量</t>
  </si>
  <si>
    <t>PLC传给上位机或者上位机计算好，传送给PLC</t>
  </si>
  <si>
    <t>2#测试通道压差</t>
  </si>
  <si>
    <t>3#测试通道压差</t>
  </si>
  <si>
    <t>4#测试通道压差</t>
  </si>
  <si>
    <t>5#测试通道压差</t>
  </si>
  <si>
    <t>6#测试通道压差</t>
  </si>
  <si>
    <t>7#测试通道压差</t>
  </si>
  <si>
    <t>8#测试通道压差</t>
  </si>
  <si>
    <t>9#测试通道压差</t>
  </si>
  <si>
    <t>10#测试通道压差</t>
  </si>
  <si>
    <t>11#测试通道压差</t>
  </si>
  <si>
    <t>12#测试通道压差</t>
  </si>
  <si>
    <t>13#测试通道压差</t>
  </si>
  <si>
    <t>14#测试通道压差</t>
  </si>
  <si>
    <t>15#测试通道压差</t>
  </si>
  <si>
    <t>16#测试通道压差</t>
  </si>
  <si>
    <t>17#测试通道压差</t>
  </si>
  <si>
    <t>18#测试通道压差</t>
  </si>
  <si>
    <t>19#测试通道压差</t>
  </si>
  <si>
    <t>20#测试通道压差</t>
  </si>
  <si>
    <t>MES除现在保存的数据外，还需将该档位的分选条件（电压限值、内阻限值、容量限值、设置的数量多少个A,多少个B）和电压差值显示在后面，）。</t>
  </si>
  <si>
    <t>JPS备注</t>
    <phoneticPr fontId="4" type="noConversion"/>
  </si>
  <si>
    <t>首件检验使能</t>
    <phoneticPr fontId="4" type="noConversion"/>
  </si>
  <si>
    <t>上位机负责置位（true 首件检验开始），PLC完成首件检验后（False 检验结束，上位机将测试结果和数据保存），自动将该位复位</t>
    <phoneticPr fontId="4" type="noConversion"/>
  </si>
  <si>
    <t>1#测试通道压差</t>
    <phoneticPr fontId="4" type="noConversion"/>
  </si>
  <si>
    <t>测试通道1结果</t>
    <phoneticPr fontId="4" type="noConversion"/>
  </si>
  <si>
    <t>测试通道1电压上限</t>
    <phoneticPr fontId="4" type="noConversion"/>
  </si>
  <si>
    <t>不用了，电芯只有16个就不用预留了，本身OPC字段已经过多了</t>
  </si>
  <si>
    <t>不用了，电芯只有16个就不用预留了，本身OPC字段已经过多了</t>
    <phoneticPr fontId="4" type="noConversion"/>
  </si>
  <si>
    <t>下面的通道从20改为16</t>
    <phoneticPr fontId="4" type="noConversion"/>
  </si>
  <si>
    <t>利用原来槽号的标识来确定哪个槽</t>
    <phoneticPr fontId="4" type="noConversion"/>
  </si>
  <si>
    <r>
      <t>首检的O</t>
    </r>
    <r>
      <rPr>
        <sz val="11"/>
        <color theme="1"/>
        <rFont val="宋体"/>
        <family val="3"/>
        <charset val="134"/>
        <scheme val="minor"/>
      </rPr>
      <t>PC字段，单独建一个组，扫描频率要低一点，最好1000以上。</t>
    </r>
    <phoneticPr fontId="4" type="noConversion"/>
  </si>
  <si>
    <t>SJ_V1min</t>
    <phoneticPr fontId="4" type="noConversion"/>
  </si>
  <si>
    <t>SJ_V1max</t>
    <phoneticPr fontId="4" type="noConversion"/>
  </si>
  <si>
    <t>SJ_V2min</t>
  </si>
  <si>
    <t>SJ_V2max</t>
  </si>
  <si>
    <t>SJ_V3min</t>
  </si>
  <si>
    <t>SJ_V3max</t>
  </si>
  <si>
    <t>SJ_V4min</t>
  </si>
  <si>
    <t>SJ_V4max</t>
  </si>
  <si>
    <t>SJ_V5min</t>
  </si>
  <si>
    <t>SJ_V5max</t>
  </si>
  <si>
    <t>SJ_V6min</t>
  </si>
  <si>
    <t>SJ_V6max</t>
  </si>
  <si>
    <t>SJ_V7min</t>
  </si>
  <si>
    <t>SJ_V7max</t>
  </si>
  <si>
    <t>SJ_V8min</t>
  </si>
  <si>
    <t>SJ_V8max</t>
  </si>
  <si>
    <t>SJ_V9min</t>
  </si>
  <si>
    <t>SJ_V9max</t>
  </si>
  <si>
    <t>SJ_V10min</t>
  </si>
  <si>
    <t>SJ_V10max</t>
  </si>
  <si>
    <t>SJ_V11min</t>
  </si>
  <si>
    <t>SJ_V11max</t>
  </si>
  <si>
    <t>SJ_V12min</t>
  </si>
  <si>
    <t>SJ_V12max</t>
  </si>
  <si>
    <t>SJ_V13min</t>
  </si>
  <si>
    <t>SJ_V13max</t>
  </si>
  <si>
    <t>SJ_V14min</t>
  </si>
  <si>
    <t>SJ_V14max</t>
  </si>
  <si>
    <t>SJ_V15min</t>
  </si>
  <si>
    <t>SJ_V15max</t>
  </si>
  <si>
    <t>SJ_V16min</t>
  </si>
  <si>
    <t>SJ_V16max</t>
  </si>
  <si>
    <t>SJ_R1min</t>
    <phoneticPr fontId="4" type="noConversion"/>
  </si>
  <si>
    <t>SJ_R1max</t>
    <phoneticPr fontId="4" type="noConversion"/>
  </si>
  <si>
    <t>SJ_R2min</t>
  </si>
  <si>
    <t>SJ_R2max</t>
  </si>
  <si>
    <t>SJ_R3min</t>
  </si>
  <si>
    <t>SJ_R3max</t>
  </si>
  <si>
    <t>SJ_R4min</t>
  </si>
  <si>
    <t>SJ_R4max</t>
  </si>
  <si>
    <t>SJ_R5min</t>
  </si>
  <si>
    <t>SJ_R5max</t>
  </si>
  <si>
    <t>SJ_R6min</t>
  </si>
  <si>
    <t>SJ_R6max</t>
  </si>
  <si>
    <t>SJ_R7min</t>
  </si>
  <si>
    <t>SJ_R7max</t>
  </si>
  <si>
    <t>SJ_R8min</t>
  </si>
  <si>
    <t>SJ_R8max</t>
  </si>
  <si>
    <t>SJ_R9min</t>
  </si>
  <si>
    <t>SJ_R9max</t>
  </si>
  <si>
    <t>SJ_R10min</t>
  </si>
  <si>
    <t>SJ_R10max</t>
  </si>
  <si>
    <t>SJ_R11min</t>
  </si>
  <si>
    <t>SJ_R11max</t>
  </si>
  <si>
    <t>SJ_R12min</t>
  </si>
  <si>
    <t>SJ_R12max</t>
  </si>
  <si>
    <t>SJ_R13min</t>
  </si>
  <si>
    <t>SJ_R13max</t>
  </si>
  <si>
    <t>SJ_R14min</t>
  </si>
  <si>
    <t>SJ_R14max</t>
  </si>
  <si>
    <t>SJ_R15min</t>
  </si>
  <si>
    <t>SJ_R15max</t>
  </si>
  <si>
    <t>SJ_R16min</t>
  </si>
  <si>
    <t>SJ_R16max</t>
  </si>
  <si>
    <t>SJ_Resut1</t>
    <phoneticPr fontId="4" type="noConversion"/>
  </si>
  <si>
    <t>SJ_Resut2</t>
  </si>
  <si>
    <t>SJ_Resut3</t>
  </si>
  <si>
    <t>SJ_Resut4</t>
  </si>
  <si>
    <t>SJ_Resut5</t>
  </si>
  <si>
    <t>SJ_Resut6</t>
  </si>
  <si>
    <t>SJ_Resut7</t>
  </si>
  <si>
    <t>SJ_Resut8</t>
  </si>
  <si>
    <t>SJ_Resut9</t>
  </si>
  <si>
    <t>SJ_Resut10</t>
  </si>
  <si>
    <t>SJ_Resut11</t>
  </si>
  <si>
    <t>SJ_Resut12</t>
  </si>
  <si>
    <t>SJ_Resut13</t>
  </si>
  <si>
    <t>SJ_Resut14</t>
  </si>
  <si>
    <t>SJ_Resut15</t>
  </si>
  <si>
    <t>SJ_Resut16</t>
  </si>
  <si>
    <r>
      <t>1</t>
    </r>
    <r>
      <rPr>
        <sz val="11"/>
        <color theme="1"/>
        <rFont val="宋体"/>
        <family val="3"/>
        <charset val="134"/>
        <scheme val="minor"/>
      </rPr>
      <t>6位整形</t>
    </r>
    <phoneticPr fontId="4" type="noConversion"/>
  </si>
  <si>
    <r>
      <t>1</t>
    </r>
    <r>
      <rPr>
        <sz val="10.5"/>
        <color theme="1"/>
        <rFont val="宋体"/>
        <family val="3"/>
        <charset val="134"/>
        <scheme val="minor"/>
      </rPr>
      <t>为普通分档，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  <scheme val="minor"/>
      </rPr>
      <t>为分</t>
    </r>
    <r>
      <rPr>
        <sz val="10.5"/>
        <color theme="1"/>
        <rFont val="Calibri"/>
        <family val="2"/>
      </rPr>
      <t>A/B</t>
    </r>
    <r>
      <rPr>
        <sz val="10.5"/>
        <color theme="1"/>
        <rFont val="宋体"/>
        <family val="3"/>
        <charset val="134"/>
        <scheme val="minor"/>
      </rPr>
      <t>档</t>
    </r>
  </si>
  <si>
    <r>
      <t>E</t>
    </r>
    <r>
      <rPr>
        <sz val="11"/>
        <color theme="1"/>
        <rFont val="宋体"/>
        <family val="3"/>
        <charset val="134"/>
        <scheme val="minor"/>
      </rPr>
      <t>xp_SwMode</t>
    </r>
    <phoneticPr fontId="4" type="noConversion"/>
  </si>
  <si>
    <t>Exp_DxCapacity1</t>
    <phoneticPr fontId="4" type="noConversion"/>
  </si>
  <si>
    <t>Exp_DxCapacity2</t>
  </si>
  <si>
    <t>Exp_DxCapacity3</t>
  </si>
  <si>
    <t>Exp_DxCapacity4</t>
  </si>
  <si>
    <t>Exp_DxCapacity5</t>
  </si>
  <si>
    <t>Exp_DxCapacity6</t>
  </si>
  <si>
    <t>Exp_DxCapacity7</t>
  </si>
  <si>
    <t>Exp_DxCapacity8</t>
  </si>
  <si>
    <t>Exp_DxCapacity9</t>
  </si>
  <si>
    <t>Exp_DxCapacity10</t>
  </si>
  <si>
    <t>Exp_DxCapacity11</t>
  </si>
  <si>
    <t>Exp_DxCapacity12</t>
  </si>
  <si>
    <t>Exp_DxCapacity13</t>
  </si>
  <si>
    <t>Exp_DxCapacity14</t>
  </si>
  <si>
    <t>Exp_DxCapacity15</t>
  </si>
  <si>
    <t>Exp_DxCapacity16</t>
  </si>
  <si>
    <t>Exp_DxV1</t>
    <phoneticPr fontId="4" type="noConversion"/>
  </si>
  <si>
    <t>Exp_DxR1</t>
    <phoneticPr fontId="4" type="noConversion"/>
  </si>
  <si>
    <t>Exp_DxV2</t>
  </si>
  <si>
    <t>Exp_DxR2</t>
  </si>
  <si>
    <t>Exp_DxV3</t>
  </si>
  <si>
    <t>Exp_DxR3</t>
  </si>
  <si>
    <t>Exp_DxV4</t>
  </si>
  <si>
    <t>Exp_DxR4</t>
  </si>
  <si>
    <t>Exp_DxV5</t>
  </si>
  <si>
    <t>Exp_DxR5</t>
  </si>
  <si>
    <t>Exp_DxV6</t>
  </si>
  <si>
    <t>Exp_DxR6</t>
  </si>
  <si>
    <t>Exp_DxV7</t>
  </si>
  <si>
    <t>Exp_DxR7</t>
  </si>
  <si>
    <t>Exp_DxV8</t>
  </si>
  <si>
    <t>Exp_DxR8</t>
  </si>
  <si>
    <t>Exp_DxV9</t>
  </si>
  <si>
    <t>Exp_DxR9</t>
  </si>
  <si>
    <t>Exp_DxV10</t>
  </si>
  <si>
    <t>Exp_DxR10</t>
  </si>
  <si>
    <t>Exp_DxV11</t>
  </si>
  <si>
    <t>Exp_DxR11</t>
  </si>
  <si>
    <t>Exp_DxV12</t>
  </si>
  <si>
    <t>Exp_DxR12</t>
  </si>
  <si>
    <t>Exp_DxV13</t>
  </si>
  <si>
    <t>Exp_DxR13</t>
  </si>
  <si>
    <t>Exp_DxV14</t>
  </si>
  <si>
    <t>Exp_DxR14</t>
  </si>
  <si>
    <t>Exp_DxV15</t>
  </si>
  <si>
    <t>Exp_DxR15</t>
  </si>
  <si>
    <t>Exp_DxV16</t>
  </si>
  <si>
    <t>Exp_DxR16</t>
  </si>
  <si>
    <t>Exp_Cao1ACapMin</t>
    <phoneticPr fontId="4" type="noConversion"/>
  </si>
  <si>
    <t>Exp_Cao1ACapMax</t>
    <phoneticPr fontId="4" type="noConversion"/>
  </si>
  <si>
    <t>Exp_Cao1BCapMax</t>
    <phoneticPr fontId="4" type="noConversion"/>
  </si>
  <si>
    <t>Exp_Cao1BCapMin</t>
    <phoneticPr fontId="4" type="noConversion"/>
  </si>
  <si>
    <t>Exp_Cao2ACapMax</t>
  </si>
  <si>
    <t>Exp_Cao2ACapMin</t>
  </si>
  <si>
    <t>Exp_Cao2BCapMax</t>
  </si>
  <si>
    <t>Exp_Cao2BCapMin</t>
  </si>
  <si>
    <t>Exp_Cao3ACapMax</t>
  </si>
  <si>
    <t>Exp_Cao3ACapMin</t>
  </si>
  <si>
    <t>Exp_Cao3BCapMax</t>
  </si>
  <si>
    <t>Exp_Cao3BCapMin</t>
  </si>
  <si>
    <t>Exp_Cao4ACapMax</t>
  </si>
  <si>
    <t>Exp_Cao4ACapMin</t>
  </si>
  <si>
    <t>Exp_Cao4BCapMax</t>
  </si>
  <si>
    <t>Exp_Cao4BCapMin</t>
  </si>
  <si>
    <t>Exp_Cao5ACapMax</t>
  </si>
  <si>
    <t>Exp_Cao5ACapMin</t>
  </si>
  <si>
    <t>Exp_Cao5BCapMax</t>
  </si>
  <si>
    <t>Exp_Cao5BCapMin</t>
  </si>
  <si>
    <t>Exp_Cao6ACapMax</t>
  </si>
  <si>
    <t>Exp_Cao6ACapMin</t>
  </si>
  <si>
    <t>Exp_Cao6BCapMax</t>
  </si>
  <si>
    <t>Exp_Cao6BCapMin</t>
  </si>
  <si>
    <t>Exp_Cao7ACapMax</t>
  </si>
  <si>
    <t>Exp_Cao7ACapMin</t>
  </si>
  <si>
    <t>Exp_Cao7BCapMax</t>
  </si>
  <si>
    <t>Exp_Cao7BCapMin</t>
  </si>
  <si>
    <t>Exp_Cao8ACapMax</t>
  </si>
  <si>
    <t>Exp_Cao8ACapMin</t>
  </si>
  <si>
    <t>Exp_Cao8BCapMax</t>
  </si>
  <si>
    <t>Exp_Cao8BCapMin</t>
  </si>
  <si>
    <t>Exp_Cao9ACapMax</t>
  </si>
  <si>
    <t>Exp_Cao9ACapMin</t>
  </si>
  <si>
    <t>Exp_Cao9BCapMax</t>
  </si>
  <si>
    <t>Exp_Cao9BCapMin</t>
  </si>
  <si>
    <t>Exp_Cao1AQty</t>
    <phoneticPr fontId="4" type="noConversion"/>
  </si>
  <si>
    <t>Exp_Cao1BQty</t>
    <phoneticPr fontId="4" type="noConversion"/>
  </si>
  <si>
    <t>Exp_Cao2AQty</t>
  </si>
  <si>
    <t>Exp_Cao2BQty</t>
  </si>
  <si>
    <t>Exp_Cao3AQty</t>
  </si>
  <si>
    <t>Exp_Cao3BQty</t>
  </si>
  <si>
    <t>Exp_Cao4AQty</t>
  </si>
  <si>
    <t>Exp_Cao4BQty</t>
  </si>
  <si>
    <t>Exp_Cao5AQty</t>
  </si>
  <si>
    <t>Exp_Cao5BQty</t>
  </si>
  <si>
    <t>Exp_Cao6AQty</t>
  </si>
  <si>
    <t>Exp_Cao6BQty</t>
  </si>
  <si>
    <t>Exp_Cao7AQty</t>
  </si>
  <si>
    <t>Exp_Cao7BQty</t>
  </si>
  <si>
    <t>Exp_Cao8AQty</t>
  </si>
  <si>
    <t>Exp_Cao8BQty</t>
  </si>
  <si>
    <t>Exp_Cao9AQty</t>
  </si>
  <si>
    <t>Exp_Cao9BQty</t>
  </si>
  <si>
    <r>
      <t>E</t>
    </r>
    <r>
      <rPr>
        <sz val="11"/>
        <color theme="1"/>
        <rFont val="宋体"/>
        <family val="3"/>
        <charset val="134"/>
        <scheme val="minor"/>
      </rPr>
      <t>xp_Yc1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</si>
  <si>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xp_Yc2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</si>
  <si>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</si>
  <si>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</si>
  <si>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</si>
  <si>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</si>
  <si>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</si>
  <si>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</si>
  <si>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</si>
  <si>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xp_Yc10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</si>
  <si>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xp_Yc11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</si>
  <si>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xp_Yc12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</si>
  <si>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xp_Yc13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</si>
  <si>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xp_Yc14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</si>
  <si>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xp_Yc15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</si>
  <si>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xp_Yc16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</si>
  <si>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xp_Yc17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</si>
  <si>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</si>
  <si>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xp_Yc19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</si>
  <si>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xp_Yc20</t>
    </r>
    <r>
      <rPr>
        <sz val="11"/>
        <color theme="1"/>
        <rFont val="宋体"/>
        <family val="2"/>
        <charset val="134"/>
        <scheme val="minor"/>
      </rPr>
      <t/>
    </r>
  </si>
  <si>
    <t>这部分数据和
Rt_Bat1Code
Rt_Bat1V
Rt_Bat1Dz
Rt_Bat1NGCase
Rt_Bat1Cao
这字段一起发给上位机，Exp_Yc1对应的就是电芯编号Rt_Bat1Code的压差</t>
    <phoneticPr fontId="4" type="noConversion"/>
  </si>
  <si>
    <t>值为l时，表示此测试通道正常;值为O时，表示此测试通道异常</t>
    <phoneticPr fontId="4" type="noConversion"/>
  </si>
  <si>
    <t>this.Exp_Cao1ACapMax.ServerHandle,</t>
    <phoneticPr fontId="4" type="noConversion"/>
  </si>
  <si>
    <t>this.Exp_Cao1ACapMin.ServerHandle,</t>
    <phoneticPr fontId="4" type="noConversion"/>
  </si>
  <si>
    <t>this.Exp_Cao1BCapMax.ServerHandle,</t>
    <phoneticPr fontId="4" type="noConversion"/>
  </si>
  <si>
    <t>this.Exp_Cao1BCapMin.ServerHandle,</t>
    <phoneticPr fontId="4" type="noConversion"/>
  </si>
  <si>
    <t>this.Exp_Cao1AQty.ServerHandle,</t>
    <phoneticPr fontId="4" type="noConversion"/>
  </si>
  <si>
    <t>this.Exp_Cao1BQty.ServerHandle,</t>
    <phoneticPr fontId="4" type="noConversion"/>
  </si>
  <si>
    <t>this.Exp_Cao2ACapMax.ServerHandle,</t>
  </si>
  <si>
    <t>this.Exp_Cao2ACapMin.ServerHandle,</t>
  </si>
  <si>
    <t>this.Exp_Cao2BCapMax.ServerHandle,</t>
  </si>
  <si>
    <t>this.Exp_Cao2BCapMin.ServerHandle,</t>
  </si>
  <si>
    <t>this.Exp_Cao2AQty.ServerHandle,</t>
  </si>
  <si>
    <t>this.Exp_Cao2BQty.ServerHandle,</t>
  </si>
  <si>
    <t>this.Exp_Cao3ACapMax.ServerHandle,</t>
  </si>
  <si>
    <t>this.Exp_Cao3ACapMin.ServerHandle,</t>
  </si>
  <si>
    <t>this.Exp_Cao3BCapMax.ServerHandle,</t>
  </si>
  <si>
    <t>this.Exp_Cao3BCapMin.ServerHandle,</t>
  </si>
  <si>
    <t>this.Exp_Cao3AQty.ServerHandle,</t>
  </si>
  <si>
    <t>this.Exp_Cao3BQty.ServerHandle,</t>
  </si>
  <si>
    <t>this.Exp_Cao4ACapMax.ServerHandle,</t>
  </si>
  <si>
    <t>this.Exp_Cao4ACapMin.ServerHandle,</t>
  </si>
  <si>
    <t>this.Exp_Cao4BCapMax.ServerHandle,</t>
  </si>
  <si>
    <t>this.Exp_Cao4BCapMin.ServerHandle,</t>
  </si>
  <si>
    <t>this.Exp_Cao4AQty.ServerHandle,</t>
  </si>
  <si>
    <t>this.Exp_Cao4BQty.ServerHandle,</t>
  </si>
  <si>
    <t>this.Exp_Cao5ACapMax.ServerHandle,</t>
  </si>
  <si>
    <t>this.Exp_Cao5ACapMin.ServerHandle,</t>
  </si>
  <si>
    <t>this.Exp_Cao5BCapMax.ServerHandle,</t>
  </si>
  <si>
    <t>this.Exp_Cao5BCapMin.ServerHandle,</t>
  </si>
  <si>
    <t>this.Exp_Cao5AQty.ServerHandle,</t>
  </si>
  <si>
    <t>this.Exp_Cao5BQty.ServerHandle,</t>
  </si>
  <si>
    <t>this.Exp_Cao6ACapMax.ServerHandle,</t>
  </si>
  <si>
    <t>this.Exp_Cao6ACapMin.ServerHandle,</t>
  </si>
  <si>
    <t>this.Exp_Cao6BCapMax.ServerHandle,</t>
  </si>
  <si>
    <t>this.Exp_Cao6BCapMin.ServerHandle,</t>
  </si>
  <si>
    <t>this.Exp_Cao6AQty.ServerHandle,</t>
  </si>
  <si>
    <t>this.Exp_Cao6BQty.ServerHandle,</t>
  </si>
  <si>
    <t>this.Exp_Cao7ACapMax.ServerHandle,</t>
  </si>
  <si>
    <t>this.Exp_Cao7ACapMin.ServerHandle,</t>
  </si>
  <si>
    <t>this.Exp_Cao7BCapMax.ServerHandle,</t>
  </si>
  <si>
    <t>this.Exp_Cao7BCapMin.ServerHandle,</t>
  </si>
  <si>
    <t>this.Exp_Cao7AQty.ServerHandle,</t>
  </si>
  <si>
    <t>this.Exp_Cao7BQty.ServerHandle,</t>
  </si>
  <si>
    <t>this.Exp_Cao8ACapMax.ServerHandle,</t>
  </si>
  <si>
    <t>this.Exp_Cao8ACapMin.ServerHandle,</t>
  </si>
  <si>
    <t>this.Exp_Cao8BCapMax.ServerHandle,</t>
  </si>
  <si>
    <t>this.Exp_Cao8BCapMin.ServerHandle,</t>
  </si>
  <si>
    <t>this.Exp_Cao8AQty.ServerHandle,</t>
  </si>
  <si>
    <t>this.Exp_Cao8BQty.ServerHandle,</t>
  </si>
  <si>
    <t>this.Exp_Cao9ACapMax.ServerHandle,</t>
  </si>
  <si>
    <t>this.Exp_Cao9ACapMin.ServerHandle,</t>
  </si>
  <si>
    <t>this.Exp_Cao9BCapMax.ServerHandle,</t>
  </si>
  <si>
    <t>this.Exp_Cao9BCapMin.ServerHandle,</t>
  </si>
  <si>
    <t>this.Exp_Cao9AQty.ServerHandle,</t>
  </si>
  <si>
    <t>this.Exp_Cao9BQty.ServerHandle,</t>
  </si>
  <si>
    <t>this.Exp_Cao10ACapMax.ServerHandle,</t>
  </si>
  <si>
    <t>this.Exp_Cao10ACapMin.ServerHandle,</t>
  </si>
  <si>
    <t>this.Exp_Cao10BCapMax.ServerHandle,</t>
  </si>
  <si>
    <t>this.Exp_Cao10BCapMin.ServerHandle,</t>
  </si>
  <si>
    <t>this.Exp_Cao10AQty.ServerHandle,</t>
  </si>
  <si>
    <t>this.Exp_Cao10BQty.ServerHandle,</t>
  </si>
  <si>
    <t>this.Exp_Cao11ACapMax.ServerHandle,</t>
  </si>
  <si>
    <t>this.Exp_Cao11ACapMin.ServerHandle,</t>
  </si>
  <si>
    <t>this.Exp_Cao11BCapMax.ServerHandle,</t>
  </si>
  <si>
    <t>this.Exp_Cao11BCapMin.ServerHandle,</t>
  </si>
  <si>
    <t>this.Exp_Cao11AQty.ServerHandle,</t>
  </si>
  <si>
    <t>this.Exp_Cao11BQty.ServerHandle,</t>
  </si>
  <si>
    <t>this.Exp_Cao12ACapMax.ServerHandle,</t>
  </si>
  <si>
    <t>this.Exp_Cao12ACapMin.ServerHandle,</t>
  </si>
  <si>
    <t>this.Exp_Cao12BCapMax.ServerHandle,</t>
  </si>
  <si>
    <t>this.Exp_Cao12BCapMin.ServerHandle,</t>
  </si>
  <si>
    <t>this.Exp_Cao12AQty.ServerHandle,</t>
  </si>
  <si>
    <t>this.Exp_Cao12BQty.ServerHandle,</t>
  </si>
  <si>
    <t>this.Exp_Cao13ACapMax.ServerHandle,</t>
  </si>
  <si>
    <t>this.Exp_Cao13ACapMin.ServerHandle,</t>
  </si>
  <si>
    <t>this.Exp_Cao13BCapMax.ServerHandle,</t>
  </si>
  <si>
    <t>this.Exp_Cao13BCapMin.ServerHandle,</t>
  </si>
  <si>
    <t>this.Exp_Cao13AQty.ServerHandle,</t>
  </si>
  <si>
    <t>this.Exp_Cao13BQty.ServerHandle,</t>
  </si>
  <si>
    <t>this.Exp_Cao14ACapMax.ServerHandle,</t>
  </si>
  <si>
    <t>this.Exp_Cao14ACapMin.ServerHandle,</t>
  </si>
  <si>
    <t>this.Exp_Cao14BCapMax.ServerHandle,</t>
  </si>
  <si>
    <t>this.Exp_Cao14BCapMin.ServerHandle,</t>
  </si>
  <si>
    <t>this.Exp_Cao14AQty.ServerHandle,</t>
  </si>
  <si>
    <t>this.Exp_Cao14BQty.ServerHandle,</t>
  </si>
  <si>
    <t>this.Exp_Cao15ACapMax.ServerHandle,</t>
  </si>
  <si>
    <t>this.Exp_Cao15ACapMin.ServerHandle,</t>
  </si>
  <si>
    <t>this.Exp_Cao15BCapMax.ServerHandle,</t>
  </si>
  <si>
    <t>this.Exp_Cao15BCapMin.ServerHandle,</t>
  </si>
  <si>
    <t>this.Exp_Cao15AQty.ServerHandle,</t>
  </si>
  <si>
    <t>this.Exp_Cao15BQty.ServerHandle,</t>
  </si>
  <si>
    <t>this.Exp_Cao16ACapMax.ServerHandle,</t>
  </si>
  <si>
    <t>this.Exp_Cao16ACapMin.ServerHandle,</t>
  </si>
  <si>
    <t>this.Exp_Cao16BCapMax.ServerHandle,</t>
  </si>
  <si>
    <t>this.Exp_Cao16BCapMin.ServerHandle,</t>
  </si>
  <si>
    <t>this.Exp_Cao16AQty.ServerHandle,</t>
  </si>
  <si>
    <t>this.Exp_Cao16BQty.ServerHandle,</t>
  </si>
  <si>
    <t>this.Exp_Cao17ACapMax.ServerHandle,</t>
  </si>
  <si>
    <t>this.Exp_Cao17ACapMin.ServerHandle,</t>
  </si>
  <si>
    <t>this.Exp_Cao17BCapMax.ServerHandle,</t>
  </si>
  <si>
    <t>this.Exp_Cao17BCapMin.ServerHandle,</t>
  </si>
  <si>
    <t>this.Exp_Cao17AQty.ServerHandle,</t>
  </si>
  <si>
    <t>this.Exp_Cao17BQty.ServerHandle,</t>
  </si>
  <si>
    <t>this.Exp_Cao18ACapMax.ServerHandle,</t>
  </si>
  <si>
    <t>this.Exp_Cao18ACapMin.ServerHandle,</t>
  </si>
  <si>
    <t>this.Exp_Cao18BCapMax.ServerHandle,</t>
  </si>
  <si>
    <t>this.Exp_Cao18BCapMin.ServerHandle,</t>
  </si>
  <si>
    <t>this.Exp_Cao18AQty.ServerHandle,</t>
  </si>
  <si>
    <t>this.Exp_Cao18BQty.ServerHandle,</t>
  </si>
  <si>
    <t>this.Exp_Cao19ACapMax.ServerHandle,</t>
  </si>
  <si>
    <t>this.Exp_Cao19ACapMin.ServerHandle,</t>
  </si>
  <si>
    <t>this.Exp_Cao19BCapMax.ServerHandle,</t>
  </si>
  <si>
    <t>this.Exp_Cao19BCapMin.ServerHandle,</t>
  </si>
  <si>
    <t>this.Exp_Cao19AQty.ServerHandle,</t>
  </si>
  <si>
    <t>this.Exp_Cao19BQty.ServerHandle,</t>
  </si>
  <si>
    <t>this.Exp_Cao20ACapMax.ServerHandle,</t>
  </si>
  <si>
    <t>this.Exp_Cao20ACapMin.ServerHandle,</t>
  </si>
  <si>
    <t>this.Exp_Cao20BCapMax.ServerHandle,</t>
  </si>
  <si>
    <t>this.Exp_Cao20BCapMin.ServerHandle,</t>
  </si>
  <si>
    <t>this.Exp_Cao20AQty.ServerHandle,</t>
  </si>
  <si>
    <t>this.Exp_Cao20BQty.ServerHandle,</t>
  </si>
  <si>
    <t>this.Exp_Cao21ACapMax.ServerHandle,</t>
  </si>
  <si>
    <t>this.Exp_Cao21ACapMin.ServerHandle,</t>
  </si>
  <si>
    <t>this.Exp_Cao21BCapMax.ServerHandle,</t>
  </si>
  <si>
    <t>this.Exp_Cao21BCapMin.ServerHandle,</t>
  </si>
  <si>
    <t>this.Exp_Cao21AQty.ServerHandle,</t>
  </si>
  <si>
    <t>this.Exp_Cao21BQty.ServerHandle,</t>
  </si>
  <si>
    <t>this.Exp_Cao22ACapMax.ServerHandle,</t>
  </si>
  <si>
    <t>this.Exp_Cao22ACapMin.ServerHandle,</t>
  </si>
  <si>
    <t>this.Exp_Cao22BCapMax.ServerHandle,</t>
  </si>
  <si>
    <t>this.Exp_Cao22BCapMin.ServerHandle,</t>
  </si>
  <si>
    <t>this.Exp_Cao22AQty.ServerHandle,</t>
  </si>
  <si>
    <t>this.Exp_Cao22BQty.ServerHandle,</t>
  </si>
  <si>
    <t>this.Exp_Cao23ACapMax.ServerHandle,</t>
  </si>
  <si>
    <t>this.Exp_Cao23ACapMin.ServerHandle,</t>
  </si>
  <si>
    <t>this.Exp_Cao23BCapMax.ServerHandle,</t>
  </si>
  <si>
    <t>this.Exp_Cao23BCapMin.ServerHandle,</t>
  </si>
  <si>
    <t>this.Exp_Cao23AQty.ServerHandle,</t>
  </si>
  <si>
    <t>this.Exp_Cao23BQty.ServerHandle,</t>
  </si>
  <si>
    <t>this.Exp_Cao24ACapMax.ServerHandle,</t>
  </si>
  <si>
    <t>this.Exp_Cao24ACapMin.ServerHandle,</t>
  </si>
  <si>
    <t>this.Exp_Cao24BCapMax.ServerHandle,</t>
  </si>
  <si>
    <t>this.Exp_Cao24BCapMin.ServerHandle,</t>
  </si>
  <si>
    <t>this.Exp_Cao24AQty.ServerHandle,</t>
  </si>
  <si>
    <t>this.Exp_Cao24BQty.ServerHandle,</t>
  </si>
  <si>
    <t>this.Exp_Cao25ACapMax.ServerHandle,</t>
  </si>
  <si>
    <t>this.Exp_Cao25ACapMin.ServerHandle,</t>
  </si>
  <si>
    <t>this.Exp_Cao25BCapMax.ServerHandle,</t>
  </si>
  <si>
    <t>this.Exp_Cao25BCapMin.ServerHandle,</t>
  </si>
  <si>
    <t>this.Exp_Cao25AQty.ServerHandle,</t>
  </si>
  <si>
    <t>this.Exp_Cao25BQty.ServerHandle,</t>
  </si>
  <si>
    <t>this.Exp_Cao26ACapMax.ServerHandle,</t>
  </si>
  <si>
    <t>this.Exp_Cao26ACapMin.ServerHandle,</t>
  </si>
  <si>
    <t>this.Exp_Cao26BCapMax.ServerHandle,</t>
  </si>
  <si>
    <t>this.Exp_Cao26BCapMin.ServerHandle,</t>
  </si>
  <si>
    <t>this.Exp_Cao26AQty.ServerHandle,</t>
  </si>
  <si>
    <t>this.Exp_Cao26BQty.ServerHandle,</t>
  </si>
  <si>
    <t>this.Exp_Cao27ACapMax.ServerHandle,</t>
  </si>
  <si>
    <t>this.Exp_Cao27ACapMin.ServerHandle,</t>
  </si>
  <si>
    <t>this.Exp_Cao27BCapMax.ServerHandle,</t>
  </si>
  <si>
    <t>this.Exp_Cao27BCapMin.ServerHandle,</t>
  </si>
  <si>
    <t>this.Exp_Cao27AQty.ServerHandle,</t>
  </si>
  <si>
    <t>this.Exp_Cao27BQty.ServerHandle,</t>
  </si>
  <si>
    <t>this.Exp_Cao28ACapMax.ServerHandle,</t>
  </si>
  <si>
    <t>this.Exp_Cao28ACapMin.ServerHandle,</t>
  </si>
  <si>
    <t>this.Exp_Cao28BCapMax.ServerHandle,</t>
  </si>
  <si>
    <t>this.Exp_Cao28BCapMin.ServerHandle,</t>
  </si>
  <si>
    <t>this.Exp_Cao28AQty.ServerHandle,</t>
  </si>
  <si>
    <t>this.Exp_Cao28BQty.ServerHandle,</t>
  </si>
  <si>
    <t>this.Exp_Cao29ACapMax.ServerHandle,</t>
  </si>
  <si>
    <t>this.Exp_Cao29ACapMin.ServerHandle,</t>
  </si>
  <si>
    <t>this.Exp_Cao29BCapMax.ServerHandle,</t>
  </si>
  <si>
    <t>this.Exp_Cao29BCapMin.ServerHandle,</t>
  </si>
  <si>
    <t>this.Exp_Cao29AQty.ServerHandle,</t>
  </si>
  <si>
    <t>this.Exp_Cao29BQty.ServerHandle,</t>
  </si>
  <si>
    <t>this.Exp_Cao30ACapMax.ServerHandle,</t>
  </si>
  <si>
    <t>this.Exp_Cao30ACapMin.ServerHandle,</t>
  </si>
  <si>
    <t>this.Exp_Cao30BCapMax.ServerHandle,</t>
  </si>
  <si>
    <t>this.Exp_Cao30BCapMin.ServerHandle,</t>
  </si>
  <si>
    <t>this.Exp_Cao30AQty.ServerHandle,</t>
  </si>
  <si>
    <t>this.Exp_Cao30BQty.ServerHandle,</t>
  </si>
  <si>
    <t>this.Exp_Cao31ACapMax.ServerHandle,</t>
  </si>
  <si>
    <t>this.Exp_Cao31ACapMin.ServerHandle,</t>
  </si>
  <si>
    <t>this.Exp_Cao31BCapMax.ServerHandle,</t>
  </si>
  <si>
    <t>this.Exp_Cao31BCapMin.ServerHandle,</t>
  </si>
  <si>
    <t>this.Exp_Cao31AQty.ServerHandle,</t>
  </si>
  <si>
    <t>this.Exp_Cao31BQty.ServerHandle,</t>
  </si>
  <si>
    <t>this.Exp_Cao32ACapMax.ServerHandle,</t>
  </si>
  <si>
    <t>this.Exp_Cao32ACapMin.ServerHandle,</t>
  </si>
  <si>
    <t>this.Exp_Cao32BCapMax.ServerHandle,</t>
  </si>
  <si>
    <t>this.Exp_Cao32BCapMin.ServerHandle,</t>
  </si>
  <si>
    <t>this.Exp_Cao32AQty.ServerHandle,</t>
  </si>
  <si>
    <t>this.Exp_Cao32BQty.ServerHandle,</t>
  </si>
  <si>
    <t>this.Exp_Cao33ACapMax.ServerHandle,</t>
  </si>
  <si>
    <t>this.Exp_Cao33ACapMin.ServerHandle,</t>
  </si>
  <si>
    <t>this.Exp_Cao33BCapMax.ServerHandle,</t>
  </si>
  <si>
    <t>this.Exp_Cao33BCapMin.ServerHandle,</t>
  </si>
  <si>
    <t>this.Exp_Cao33AQty.ServerHandle,</t>
  </si>
  <si>
    <t>this.Exp_Cao33BQty.ServerHandle,</t>
  </si>
  <si>
    <t>this.Exp_Cao34ACapMax.ServerHandle,</t>
  </si>
  <si>
    <t>this.Exp_Cao34ACapMin.ServerHandle,</t>
  </si>
  <si>
    <t>this.Exp_Cao34BCapMax.ServerHandle,</t>
  </si>
  <si>
    <t>this.Exp_Cao34BCapMin.ServerHandle,</t>
  </si>
  <si>
    <t>this.Exp_Cao34AQty.ServerHandle,</t>
  </si>
  <si>
    <t>this.Exp_Cao34BQty.ServerHandle,</t>
  </si>
  <si>
    <t>this.Exp_Cao35ACapMax.ServerHandle,</t>
  </si>
  <si>
    <t>this.Exp_Cao35ACapMin.ServerHandle,</t>
  </si>
  <si>
    <t>this.Exp_Cao35BCapMax.ServerHandle,</t>
  </si>
  <si>
    <t>this.Exp_Cao35BCapMin.ServerHandle,</t>
  </si>
  <si>
    <t>this.Exp_Cao35AQty.ServerHandle,</t>
  </si>
  <si>
    <t>this.Exp_Cao35BQty.ServerHandle,</t>
  </si>
  <si>
    <t>this.Exp_Cao36ACapMax.ServerHandle,</t>
  </si>
  <si>
    <t>this.Exp_Cao36ACapMin.ServerHandle,</t>
  </si>
  <si>
    <t>this.Exp_Cao36BCapMax.ServerHandle,</t>
  </si>
  <si>
    <t>this.Exp_Cao36BCapMin.ServerHandle,</t>
  </si>
  <si>
    <t>this.Exp_Cao36AQty.ServerHandle,</t>
  </si>
  <si>
    <t>this.Exp_Cao36BQty.ServerHandle,</t>
  </si>
  <si>
    <t>this.Exp_Cao37ACapMax.ServerHandle,</t>
  </si>
  <si>
    <t>this.Exp_Cao37ACapMin.ServerHandle,</t>
  </si>
  <si>
    <t>this.Exp_Cao37BCapMax.ServerHandle,</t>
  </si>
  <si>
    <t>this.Exp_Cao37BCapMin.ServerHandle,</t>
  </si>
  <si>
    <t>this.Exp_Cao37AQty.ServerHandle,</t>
  </si>
  <si>
    <t>this.Exp_Cao37BQty.ServerHandle,</t>
  </si>
  <si>
    <t>this.Exp_Cao38ACapMax.ServerHandle,</t>
  </si>
  <si>
    <t>this.Exp_Cao38ACapMin.ServerHandle,</t>
  </si>
  <si>
    <t>this.Exp_Cao38BCapMax.ServerHandle,</t>
  </si>
  <si>
    <t>this.Exp_Cao38BCapMin.ServerHandle,</t>
  </si>
  <si>
    <t>this.Exp_Cao38AQty.ServerHandle,</t>
  </si>
  <si>
    <t>this.Exp_Cao38BQty.ServerHandle,</t>
  </si>
  <si>
    <t>this.Exp_Cao39ACapMax.ServerHandle,</t>
  </si>
  <si>
    <t>this.Exp_Cao39ACapMin.ServerHandle,</t>
  </si>
  <si>
    <t>this.Exp_Cao39BCapMax.ServerHandle,</t>
  </si>
  <si>
    <t>this.Exp_Cao39BCapMin.ServerHandle,</t>
  </si>
  <si>
    <t>this.Exp_Cao39AQty.ServerHandle,</t>
  </si>
  <si>
    <t>this.Exp_Cao39BQty.ServerHandle,</t>
  </si>
  <si>
    <t>this.Exp_Cao40ACapMax.ServerHandle,</t>
  </si>
  <si>
    <t>this.Exp_Cao40ACapMin.ServerHandle,</t>
  </si>
  <si>
    <t>this.Exp_Cao40BCapMax.ServerHandle,</t>
  </si>
  <si>
    <t>this.Exp_Cao40BCapMin.ServerHandle,</t>
  </si>
  <si>
    <t>this.Exp_Cao40AQty.ServerHandle,</t>
  </si>
  <si>
    <t>this.Exp_Cao40BQty.ServerHandle,</t>
  </si>
  <si>
    <t>this.Exp_Cao41ACapMax.ServerHandle,</t>
  </si>
  <si>
    <t>this.Exp_Cao41ACapMin.ServerHandle,</t>
  </si>
  <si>
    <t>this.Exp_Cao41BCapMax.ServerHandle,</t>
  </si>
  <si>
    <t>this.Exp_Cao41BCapMin.ServerHandle,</t>
  </si>
  <si>
    <t>this.Exp_Cao41AQty.ServerHandle,</t>
  </si>
  <si>
    <t>set1.MaxValueA,</t>
  </si>
  <si>
    <t>set1.MinValueA,</t>
    <phoneticPr fontId="4" type="noConversion"/>
  </si>
  <si>
    <t>set1.MaxValueB,</t>
    <phoneticPr fontId="4" type="noConversion"/>
  </si>
  <si>
    <t>set1.MinValueB,</t>
    <phoneticPr fontId="4" type="noConversion"/>
  </si>
  <si>
    <t>set1.QtyA,</t>
    <phoneticPr fontId="4" type="noConversion"/>
  </si>
  <si>
    <t>set1.QtyB,</t>
    <phoneticPr fontId="4" type="noConversion"/>
  </si>
  <si>
    <t>set2.MaxValueA,</t>
  </si>
  <si>
    <t>set2.MinValueA,</t>
  </si>
  <si>
    <t>set2.MaxValueB,</t>
  </si>
  <si>
    <t>set2.MinValueB,</t>
  </si>
  <si>
    <t>set2.QtyA,</t>
  </si>
  <si>
    <t>set2.QtyB,</t>
  </si>
  <si>
    <t>set3.MaxValueA,</t>
  </si>
  <si>
    <t>set3.MinValueA,</t>
  </si>
  <si>
    <t>set3.MaxValueB,</t>
  </si>
  <si>
    <t>set3.MinValueB,</t>
  </si>
  <si>
    <t>set3.QtyA,</t>
  </si>
  <si>
    <t>set3.QtyB,</t>
  </si>
  <si>
    <t>set4.MaxValueA,</t>
  </si>
  <si>
    <t>set4.MinValueA,</t>
  </si>
  <si>
    <t>set4.MaxValueB,</t>
  </si>
  <si>
    <t>set4.MinValueB,</t>
  </si>
  <si>
    <t>set4.QtyA,</t>
  </si>
  <si>
    <t>set4.QtyB,</t>
  </si>
  <si>
    <t>set5.MaxValueA,</t>
  </si>
  <si>
    <t>set5.MinValueA,</t>
  </si>
  <si>
    <t>set5.MaxValueB,</t>
  </si>
  <si>
    <t>set5.MinValueB,</t>
  </si>
  <si>
    <t>set5.QtyA,</t>
  </si>
  <si>
    <t>set5.QtyB,</t>
  </si>
  <si>
    <t>set6.MaxValueA,</t>
  </si>
  <si>
    <t>set6.MinValueA,</t>
  </si>
  <si>
    <t>set6.MaxValueB,</t>
  </si>
  <si>
    <t>set6.MinValueB,</t>
  </si>
  <si>
    <t>set6.QtyA,</t>
  </si>
  <si>
    <t>set6.QtyB,</t>
  </si>
  <si>
    <t>set7.MaxValueA,</t>
  </si>
  <si>
    <t>set7.MinValueA,</t>
  </si>
  <si>
    <t>set7.MaxValueB,</t>
  </si>
  <si>
    <t>set7.MinValueB,</t>
  </si>
  <si>
    <t>set7.QtyA,</t>
  </si>
  <si>
    <t>set7.QtyB,</t>
  </si>
  <si>
    <t>set8.MaxValueA,</t>
  </si>
  <si>
    <t>set8.MinValueA,</t>
  </si>
  <si>
    <t>set8.MaxValueB,</t>
  </si>
  <si>
    <t>set8.MinValueB,</t>
  </si>
  <si>
    <t>set8.QtyA,</t>
  </si>
  <si>
    <t>set8.QtyB,</t>
  </si>
  <si>
    <t>set9.MaxValueA,</t>
  </si>
  <si>
    <t>set9.MinValueA,</t>
  </si>
  <si>
    <t>set9.MaxValueB,</t>
  </si>
  <si>
    <t>set9.MinValueB,</t>
  </si>
  <si>
    <t>set9.QtyA,</t>
  </si>
  <si>
    <t>set9.QtyB,</t>
  </si>
  <si>
    <t>set10.MaxValueA,</t>
  </si>
  <si>
    <t>set10.MinValueA,</t>
  </si>
  <si>
    <t>set10.MaxValueB,</t>
  </si>
  <si>
    <t>set10.MinValueB,</t>
  </si>
  <si>
    <t>set10.QtyA,</t>
  </si>
  <si>
    <t>set10.QtyB,</t>
  </si>
  <si>
    <t>set11.MaxValueA,</t>
  </si>
  <si>
    <t>set11.MinValueA,</t>
  </si>
  <si>
    <t>set11.MaxValueB,</t>
  </si>
  <si>
    <t>set11.MinValueB,</t>
  </si>
  <si>
    <t>set11.QtyA,</t>
  </si>
  <si>
    <t>set11.QtyB,</t>
  </si>
  <si>
    <t>set12.MaxValueA,</t>
  </si>
  <si>
    <t>set12.MinValueA,</t>
  </si>
  <si>
    <t>set12.MaxValueB,</t>
  </si>
  <si>
    <t>set12.MinValueB,</t>
  </si>
  <si>
    <t>set12.QtyA,</t>
  </si>
  <si>
    <t>set12.QtyB,</t>
  </si>
  <si>
    <t>set13.MaxValueA,</t>
  </si>
  <si>
    <t>set13.MinValueA,</t>
  </si>
  <si>
    <t>set13.MaxValueB,</t>
  </si>
  <si>
    <t>set13.MinValueB,</t>
  </si>
  <si>
    <t>set13.QtyA,</t>
  </si>
  <si>
    <t>set13.QtyB,</t>
  </si>
  <si>
    <t>set14.MaxValueA,</t>
  </si>
  <si>
    <t>set14.MinValueA,</t>
  </si>
  <si>
    <t>set14.MaxValueB,</t>
  </si>
  <si>
    <t>set14.MinValueB,</t>
  </si>
  <si>
    <t>set14.QtyA,</t>
  </si>
  <si>
    <t>set14.QtyB,</t>
  </si>
  <si>
    <t>set15.MaxValueA,</t>
  </si>
  <si>
    <t>set15.MinValueA,</t>
  </si>
  <si>
    <t>set15.MaxValueB,</t>
  </si>
  <si>
    <t>set15.MinValueB,</t>
  </si>
  <si>
    <t>set15.QtyA,</t>
  </si>
  <si>
    <t>set15.QtyB,</t>
  </si>
  <si>
    <t>set16.MaxValueA,</t>
  </si>
  <si>
    <t>set16.MinValueA,</t>
  </si>
  <si>
    <t>set16.MaxValueB,</t>
  </si>
  <si>
    <t>set16.MinValueB,</t>
  </si>
  <si>
    <t>set16.QtyA,</t>
  </si>
  <si>
    <t>set16.QtyB,</t>
  </si>
  <si>
    <t>set17.MaxValueA,</t>
  </si>
  <si>
    <t>set17.MinValueA,</t>
  </si>
  <si>
    <t>set17.MaxValueB,</t>
  </si>
  <si>
    <t>set17.MinValueB,</t>
  </si>
  <si>
    <t>set17.QtyA,</t>
  </si>
  <si>
    <t>set17.QtyB,</t>
  </si>
  <si>
    <t>set18.MaxValueA,</t>
  </si>
  <si>
    <t>set18.MinValueA,</t>
  </si>
  <si>
    <t>set18.MaxValueB,</t>
  </si>
  <si>
    <t>set18.MinValueB,</t>
  </si>
  <si>
    <t>set18.QtyA,</t>
  </si>
  <si>
    <t>set18.QtyB,</t>
  </si>
  <si>
    <t>set19.MaxValueA,</t>
  </si>
  <si>
    <t>set19.MinValueA,</t>
  </si>
  <si>
    <t>set19.MaxValueB,</t>
  </si>
  <si>
    <t>set19.MinValueB,</t>
  </si>
  <si>
    <t>set19.QtyA,</t>
  </si>
  <si>
    <t>set19.QtyB,</t>
  </si>
  <si>
    <t>set20.MaxValueA,</t>
  </si>
  <si>
    <t>set20.MinValueA,</t>
  </si>
  <si>
    <t>set20.MaxValueB,</t>
  </si>
  <si>
    <t>set20.MinValueB,</t>
  </si>
  <si>
    <t>set20.QtyA,</t>
  </si>
  <si>
    <t>set20.QtyB,</t>
  </si>
  <si>
    <t>set21.MaxValueA,</t>
  </si>
  <si>
    <t>set21.MinValueA,</t>
  </si>
  <si>
    <t>set21.MaxValueB,</t>
  </si>
  <si>
    <t>set21.MinValueB,</t>
  </si>
  <si>
    <t>set21.QtyA,</t>
  </si>
  <si>
    <t>set21.QtyB,</t>
  </si>
  <si>
    <t>set22.MaxValueA,</t>
  </si>
  <si>
    <t>set22.MinValueA,</t>
  </si>
  <si>
    <t>set22.MaxValueB,</t>
  </si>
  <si>
    <t>set22.MinValueB,</t>
  </si>
  <si>
    <t>set22.QtyA,</t>
  </si>
  <si>
    <t>set22.QtyB,</t>
  </si>
  <si>
    <t>set23.MaxValueA,</t>
  </si>
  <si>
    <t>set23.MinValueA,</t>
  </si>
  <si>
    <t>set23.MaxValueB,</t>
  </si>
  <si>
    <t>set23.MinValueB,</t>
  </si>
  <si>
    <t>set23.QtyA,</t>
  </si>
  <si>
    <t>set23.QtyB,</t>
  </si>
  <si>
    <t>set24.MaxValueA,</t>
  </si>
  <si>
    <t>set24.MinValueA,</t>
  </si>
  <si>
    <t>set24.MaxValueB,</t>
  </si>
  <si>
    <t>set24.MinValueB,</t>
  </si>
  <si>
    <t>set24.QtyA,</t>
  </si>
  <si>
    <t>set24.QtyB,</t>
  </si>
  <si>
    <t>set25.MaxValueA,</t>
  </si>
  <si>
    <t>set25.MinValueA,</t>
  </si>
  <si>
    <t>set25.MaxValueB,</t>
  </si>
  <si>
    <t>set25.MinValueB,</t>
  </si>
  <si>
    <t>set25.QtyA,</t>
  </si>
  <si>
    <t>set25.QtyB,</t>
  </si>
  <si>
    <t>set26.MaxValueA,</t>
  </si>
  <si>
    <t>set26.MinValueA,</t>
  </si>
  <si>
    <t>set26.MaxValueB,</t>
  </si>
  <si>
    <t>set26.MinValueB,</t>
  </si>
  <si>
    <t>set26.QtyA,</t>
  </si>
  <si>
    <t>set26.QtyB,</t>
  </si>
  <si>
    <t>set27.MaxValueA,</t>
  </si>
  <si>
    <t>set27.MinValueA,</t>
  </si>
  <si>
    <t>set27.MaxValueB,</t>
  </si>
  <si>
    <t>set27.MinValueB,</t>
  </si>
  <si>
    <t>set27.QtyA,</t>
  </si>
  <si>
    <t>set27.QtyB,</t>
  </si>
  <si>
    <t>set28.MaxValueA,</t>
  </si>
  <si>
    <t>set28.MinValueA,</t>
  </si>
  <si>
    <t>set28.MaxValueB,</t>
  </si>
  <si>
    <t>set28.MinValueB,</t>
  </si>
  <si>
    <t>set28.QtyA,</t>
  </si>
  <si>
    <t>set28.QtyB,</t>
  </si>
  <si>
    <t>set29.MaxValueA,</t>
  </si>
  <si>
    <t>set29.MinValueA,</t>
  </si>
  <si>
    <t>set29.MaxValueB,</t>
  </si>
  <si>
    <t>set29.MinValueB,</t>
  </si>
  <si>
    <t>set29.QtyA,</t>
  </si>
  <si>
    <t>set29.QtyB,</t>
  </si>
  <si>
    <t>set30.MaxValueA,</t>
  </si>
  <si>
    <t>set30.MinValueA,</t>
  </si>
  <si>
    <t>set30.MaxValueB,</t>
  </si>
  <si>
    <t>set30.MinValueB,</t>
  </si>
  <si>
    <t>set30.QtyA,</t>
  </si>
  <si>
    <t>set30.QtyB,</t>
  </si>
  <si>
    <t>set31.MaxValueA,</t>
  </si>
  <si>
    <t>set31.MinValueA,</t>
  </si>
  <si>
    <t>set31.MaxValueB,</t>
  </si>
  <si>
    <t>set31.MinValueB,</t>
  </si>
  <si>
    <t>set31.QtyA,</t>
  </si>
  <si>
    <t>set31.QtyB,</t>
  </si>
  <si>
    <t>set32.MaxValueA,</t>
  </si>
  <si>
    <t>set32.MinValueA,</t>
  </si>
  <si>
    <t>set32.MaxValueB,</t>
  </si>
  <si>
    <t>set32.MinValueB,</t>
  </si>
  <si>
    <t>set32.QtyA,</t>
  </si>
  <si>
    <t>set32.QtyB,</t>
  </si>
  <si>
    <t>set33.MaxValueA,</t>
  </si>
  <si>
    <t>set33.MinValueA,</t>
  </si>
  <si>
    <t>set33.MaxValueB,</t>
  </si>
  <si>
    <t>yacha.Yc1,</t>
    <phoneticPr fontId="4" type="noConversion"/>
  </si>
  <si>
    <t>yacha.Yc2,</t>
  </si>
  <si>
    <t>yacha.Yc3,</t>
  </si>
  <si>
    <t>yacha.Yc4,</t>
  </si>
  <si>
    <t>yacha.Yc5,</t>
  </si>
  <si>
    <t>yacha.Yc6,</t>
  </si>
  <si>
    <t>yacha.Yc7,</t>
  </si>
  <si>
    <t>yacha.Yc8,</t>
  </si>
  <si>
    <t>yacha.Yc9,</t>
  </si>
  <si>
    <t>yacha.Yc10,</t>
  </si>
  <si>
    <t>yacha.Yc11,</t>
  </si>
  <si>
    <t>yacha.Yc12,</t>
  </si>
  <si>
    <t>yacha.Yc13,</t>
  </si>
  <si>
    <t>yacha.Yc14,</t>
  </si>
  <si>
    <t>yacha.Yc15,</t>
  </si>
  <si>
    <t>yacha.Yc16,</t>
  </si>
  <si>
    <t>yacha.Yc17,</t>
  </si>
  <si>
    <t>yacha.Yc18,</t>
  </si>
  <si>
    <t>yacha.Yc19,</t>
  </si>
  <si>
    <t>yacha.Yc20,</t>
  </si>
  <si>
    <t>yacha.Yc21,</t>
  </si>
  <si>
    <t>yacha.Yc22,</t>
  </si>
  <si>
    <t>yacha.Yc23,</t>
  </si>
  <si>
    <t>yacha.Yc24,</t>
  </si>
  <si>
    <t>yacha.Yc25,</t>
  </si>
  <si>
    <t>Exp_DxV10</t>
    <phoneticPr fontId="4" type="noConversion"/>
  </si>
  <si>
    <t>SJ_Work</t>
    <phoneticPr fontId="4" type="noConversion"/>
  </si>
  <si>
    <t>上位机开始写入1通知下位机开始检测，下位机检测完成后写入2，表示通知上位机可以读结果了。上位机读取完毕后复位成0</t>
    <phoneticPr fontId="4" type="noConversion"/>
  </si>
  <si>
    <t>13#通道电芯容量</t>
    <phoneticPr fontId="4" type="noConversion"/>
  </si>
  <si>
    <t>SJ_Work</t>
    <phoneticPr fontId="4" type="noConversion"/>
  </si>
  <si>
    <t>Exp_YcSet</t>
    <phoneticPr fontId="4" type="noConversion"/>
  </si>
  <si>
    <t>压差设置</t>
    <phoneticPr fontId="4" type="noConversion"/>
  </si>
  <si>
    <t>上位机写入</t>
    <phoneticPr fontId="4" type="noConversion"/>
  </si>
  <si>
    <t>OPC名称</t>
    <phoneticPr fontId="14" type="noConversion"/>
  </si>
  <si>
    <t>作用</t>
    <phoneticPr fontId="14" type="noConversion"/>
  </si>
  <si>
    <t>参考类型</t>
    <phoneticPr fontId="14" type="noConversion"/>
  </si>
  <si>
    <t>地址分类</t>
    <phoneticPr fontId="14" type="noConversion"/>
  </si>
  <si>
    <t>详细描述</t>
    <phoneticPr fontId="14" type="noConversion"/>
  </si>
  <si>
    <t>Rt_CCD</t>
    <phoneticPr fontId="14" type="noConversion"/>
  </si>
  <si>
    <t>CCD检测结果</t>
    <phoneticPr fontId="14" type="noConversion"/>
  </si>
  <si>
    <t>16位整型</t>
    <phoneticPr fontId="14" type="noConversion"/>
  </si>
  <si>
    <t>结果参数</t>
    <phoneticPr fontId="14" type="noConversion"/>
  </si>
  <si>
    <t>0：未设置，1：规格A，2：规格B,3:规格C,4:规格D, 5:NG
该字段由PLC赋值1-5，上位机负责赋值0，上位机在读取到结果值后，将其设置为0</t>
    <phoneticPr fontId="14" type="noConversion"/>
  </si>
  <si>
    <t>RT_Code</t>
    <phoneticPr fontId="14" type="noConversion"/>
  </si>
  <si>
    <t>CCD处条码</t>
    <phoneticPr fontId="14" type="noConversion"/>
  </si>
  <si>
    <t>字符串(30)</t>
    <phoneticPr fontId="14" type="noConversion"/>
  </si>
  <si>
    <t>At_Err1</t>
    <phoneticPr fontId="14" type="noConversion"/>
  </si>
  <si>
    <t>电芯绑定异常报警</t>
    <phoneticPr fontId="14" type="noConversion"/>
  </si>
  <si>
    <t>布尔</t>
    <phoneticPr fontId="14" type="noConversion"/>
  </si>
  <si>
    <t>报警信号</t>
    <phoneticPr fontId="14" type="noConversion"/>
  </si>
  <si>
    <t>该地址由上位机负责写入，PLC负责复位，上位机每次写入都为true，表示电芯有异常，此时设备应该点亮报警灯或有提示声</t>
    <phoneticPr fontId="1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</si>
</sst>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8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7"/>
  <sheetViews>
    <sheetView topLeftCell="A93" zoomScale="110" zoomScaleNormal="110" workbookViewId="0">
      <selection activeCell="C107" sqref="C107:G113"/>
    </sheetView>
  </sheetViews>
  <sheetFormatPr defaultColWidth="9" defaultRowHeight="13.5"/>
  <cols>
    <col min="1" max="1" width="9" style="1"/>
    <col min="2" max="2" width="24.375" style="12" customWidth="1"/>
    <col min="3" max="4" width="26.75" customWidth="1"/>
    <col min="5" max="5" width="29.375" style="1" customWidth="1"/>
    <col min="6" max="6" width="20.25" customWidth="1"/>
    <col min="7" max="7" width="107" customWidth="1"/>
  </cols>
  <sheetData>
    <row r="1" spans="1:7" ht="20.25" customHeight="1">
      <c r="A1" s="34" t="s">
        <v>0</v>
      </c>
      <c r="B1" s="34"/>
      <c r="C1" s="34"/>
      <c r="D1" s="34"/>
      <c r="E1" s="34"/>
      <c r="F1" s="34"/>
      <c r="G1" s="34"/>
    </row>
    <row r="2" spans="1:7" s="1" customFormat="1">
      <c r="B2" s="12" t="s">
        <v>1</v>
      </c>
      <c r="C2" s="1" t="s">
        <v>2</v>
      </c>
      <c r="D2" s="22" t="s">
        <v>270</v>
      </c>
      <c r="E2" s="1" t="s">
        <v>3</v>
      </c>
      <c r="F2" s="1" t="s">
        <v>4</v>
      </c>
    </row>
    <row r="3" spans="1:7">
      <c r="B3" s="25" t="s">
        <v>954</v>
      </c>
      <c r="C3" t="s">
        <v>271</v>
      </c>
      <c r="D3" s="39" t="s">
        <v>280</v>
      </c>
      <c r="E3" s="25" t="s">
        <v>91</v>
      </c>
      <c r="F3" t="s">
        <v>6</v>
      </c>
      <c r="G3" t="s">
        <v>955</v>
      </c>
    </row>
    <row r="4" spans="1:7">
      <c r="B4" s="20" t="s">
        <v>281</v>
      </c>
      <c r="C4" t="s">
        <v>275</v>
      </c>
      <c r="D4" s="37"/>
      <c r="E4" s="1" t="s">
        <v>7</v>
      </c>
      <c r="F4" t="s">
        <v>6</v>
      </c>
      <c r="G4" t="s">
        <v>8</v>
      </c>
    </row>
    <row r="5" spans="1:7">
      <c r="B5" s="20" t="s">
        <v>282</v>
      </c>
      <c r="C5" t="s">
        <v>9</v>
      </c>
      <c r="D5" s="37"/>
      <c r="E5" s="1" t="s">
        <v>7</v>
      </c>
      <c r="F5" t="s">
        <v>6</v>
      </c>
      <c r="G5" t="s">
        <v>10</v>
      </c>
    </row>
    <row r="6" spans="1:7">
      <c r="B6" s="20" t="s">
        <v>313</v>
      </c>
      <c r="C6" t="s">
        <v>11</v>
      </c>
      <c r="D6" s="37"/>
      <c r="E6" s="1" t="s">
        <v>7</v>
      </c>
      <c r="F6" t="s">
        <v>6</v>
      </c>
      <c r="G6" t="s">
        <v>12</v>
      </c>
    </row>
    <row r="7" spans="1:7">
      <c r="B7" s="20" t="s">
        <v>314</v>
      </c>
      <c r="C7" t="s">
        <v>13</v>
      </c>
      <c r="D7" s="37"/>
      <c r="E7" s="1" t="s">
        <v>7</v>
      </c>
      <c r="F7" t="s">
        <v>6</v>
      </c>
      <c r="G7" t="s">
        <v>14</v>
      </c>
    </row>
    <row r="8" spans="1:7">
      <c r="B8" s="20" t="s">
        <v>283</v>
      </c>
      <c r="C8" t="s">
        <v>15</v>
      </c>
      <c r="D8" s="37"/>
      <c r="E8" s="1" t="s">
        <v>7</v>
      </c>
      <c r="F8" t="s">
        <v>6</v>
      </c>
    </row>
    <row r="9" spans="1:7">
      <c r="B9" s="20" t="s">
        <v>284</v>
      </c>
      <c r="C9" t="s">
        <v>16</v>
      </c>
      <c r="D9" s="37"/>
      <c r="E9" s="1" t="s">
        <v>7</v>
      </c>
      <c r="F9" t="s">
        <v>6</v>
      </c>
    </row>
    <row r="10" spans="1:7">
      <c r="B10" s="20" t="s">
        <v>315</v>
      </c>
      <c r="C10" t="s">
        <v>17</v>
      </c>
      <c r="D10" s="37"/>
      <c r="E10" s="1" t="s">
        <v>7</v>
      </c>
      <c r="F10" t="s">
        <v>6</v>
      </c>
    </row>
    <row r="11" spans="1:7">
      <c r="B11" s="20" t="s">
        <v>316</v>
      </c>
      <c r="C11" t="s">
        <v>18</v>
      </c>
      <c r="D11" s="37"/>
      <c r="E11" s="1" t="s">
        <v>7</v>
      </c>
      <c r="F11" t="s">
        <v>6</v>
      </c>
    </row>
    <row r="12" spans="1:7">
      <c r="B12" s="20" t="s">
        <v>285</v>
      </c>
      <c r="C12" t="s">
        <v>19</v>
      </c>
      <c r="D12" s="37"/>
      <c r="E12" s="1" t="s">
        <v>7</v>
      </c>
      <c r="F12" t="s">
        <v>6</v>
      </c>
    </row>
    <row r="13" spans="1:7">
      <c r="B13" s="20" t="s">
        <v>286</v>
      </c>
      <c r="C13" t="s">
        <v>20</v>
      </c>
      <c r="D13" s="37"/>
      <c r="E13" s="1" t="s">
        <v>7</v>
      </c>
      <c r="F13" t="s">
        <v>6</v>
      </c>
    </row>
    <row r="14" spans="1:7">
      <c r="B14" s="20" t="s">
        <v>317</v>
      </c>
      <c r="C14" t="s">
        <v>21</v>
      </c>
      <c r="D14" s="37"/>
      <c r="E14" s="1" t="s">
        <v>7</v>
      </c>
      <c r="F14" t="s">
        <v>6</v>
      </c>
    </row>
    <row r="15" spans="1:7">
      <c r="B15" s="20" t="s">
        <v>318</v>
      </c>
      <c r="C15" t="s">
        <v>22</v>
      </c>
      <c r="D15" s="37"/>
      <c r="E15" s="1" t="s">
        <v>7</v>
      </c>
      <c r="F15" t="s">
        <v>6</v>
      </c>
    </row>
    <row r="16" spans="1:7">
      <c r="B16" s="20" t="s">
        <v>287</v>
      </c>
      <c r="C16" t="s">
        <v>23</v>
      </c>
      <c r="D16" s="37"/>
      <c r="E16" s="1" t="s">
        <v>7</v>
      </c>
      <c r="F16" t="s">
        <v>6</v>
      </c>
    </row>
    <row r="17" spans="2:6">
      <c r="B17" s="20" t="s">
        <v>288</v>
      </c>
      <c r="C17" t="s">
        <v>24</v>
      </c>
      <c r="D17" s="37"/>
      <c r="E17" s="1" t="s">
        <v>7</v>
      </c>
      <c r="F17" t="s">
        <v>6</v>
      </c>
    </row>
    <row r="18" spans="2:6">
      <c r="B18" s="20" t="s">
        <v>319</v>
      </c>
      <c r="C18" t="s">
        <v>25</v>
      </c>
      <c r="D18" s="37"/>
      <c r="E18" s="1" t="s">
        <v>7</v>
      </c>
      <c r="F18" t="s">
        <v>6</v>
      </c>
    </row>
    <row r="19" spans="2:6">
      <c r="B19" s="20" t="s">
        <v>320</v>
      </c>
      <c r="C19" t="s">
        <v>26</v>
      </c>
      <c r="D19" s="37"/>
      <c r="E19" s="1" t="s">
        <v>7</v>
      </c>
      <c r="F19" t="s">
        <v>6</v>
      </c>
    </row>
    <row r="20" spans="2:6">
      <c r="B20" s="20" t="s">
        <v>289</v>
      </c>
      <c r="C20" t="s">
        <v>27</v>
      </c>
      <c r="D20" s="37"/>
      <c r="E20" s="1" t="s">
        <v>7</v>
      </c>
      <c r="F20" t="s">
        <v>6</v>
      </c>
    </row>
    <row r="21" spans="2:6">
      <c r="B21" s="20" t="s">
        <v>290</v>
      </c>
      <c r="C21" t="s">
        <v>28</v>
      </c>
      <c r="D21" s="37"/>
      <c r="E21" s="1" t="s">
        <v>7</v>
      </c>
      <c r="F21" t="s">
        <v>6</v>
      </c>
    </row>
    <row r="22" spans="2:6">
      <c r="B22" s="20" t="s">
        <v>321</v>
      </c>
      <c r="C22" t="s">
        <v>29</v>
      </c>
      <c r="D22" s="37"/>
      <c r="E22" s="1" t="s">
        <v>7</v>
      </c>
      <c r="F22" t="s">
        <v>6</v>
      </c>
    </row>
    <row r="23" spans="2:6">
      <c r="B23" s="20" t="s">
        <v>322</v>
      </c>
      <c r="C23" t="s">
        <v>30</v>
      </c>
      <c r="D23" s="37"/>
      <c r="E23" s="1" t="s">
        <v>7</v>
      </c>
      <c r="F23" t="s">
        <v>6</v>
      </c>
    </row>
    <row r="24" spans="2:6">
      <c r="B24" s="20" t="s">
        <v>291</v>
      </c>
      <c r="C24" t="s">
        <v>31</v>
      </c>
      <c r="D24" s="37"/>
      <c r="E24" s="1" t="s">
        <v>7</v>
      </c>
      <c r="F24" t="s">
        <v>6</v>
      </c>
    </row>
    <row r="25" spans="2:6">
      <c r="B25" s="20" t="s">
        <v>292</v>
      </c>
      <c r="C25" t="s">
        <v>32</v>
      </c>
      <c r="D25" s="37"/>
      <c r="E25" s="1" t="s">
        <v>7</v>
      </c>
      <c r="F25" t="s">
        <v>6</v>
      </c>
    </row>
    <row r="26" spans="2:6">
      <c r="B26" s="20" t="s">
        <v>323</v>
      </c>
      <c r="C26" t="s">
        <v>33</v>
      </c>
      <c r="D26" s="37"/>
      <c r="E26" s="1" t="s">
        <v>7</v>
      </c>
      <c r="F26" t="s">
        <v>6</v>
      </c>
    </row>
    <row r="27" spans="2:6">
      <c r="B27" s="20" t="s">
        <v>324</v>
      </c>
      <c r="C27" t="s">
        <v>34</v>
      </c>
      <c r="D27" s="37"/>
      <c r="E27" s="1" t="s">
        <v>7</v>
      </c>
      <c r="F27" t="s">
        <v>6</v>
      </c>
    </row>
    <row r="28" spans="2:6">
      <c r="B28" s="20" t="s">
        <v>293</v>
      </c>
      <c r="C28" t="s">
        <v>35</v>
      </c>
      <c r="D28" s="37"/>
      <c r="E28" s="1" t="s">
        <v>7</v>
      </c>
      <c r="F28" t="s">
        <v>6</v>
      </c>
    </row>
    <row r="29" spans="2:6">
      <c r="B29" s="20" t="s">
        <v>294</v>
      </c>
      <c r="C29" t="s">
        <v>36</v>
      </c>
      <c r="D29" s="37"/>
      <c r="E29" s="1" t="s">
        <v>7</v>
      </c>
      <c r="F29" t="s">
        <v>6</v>
      </c>
    </row>
    <row r="30" spans="2:6">
      <c r="B30" s="20" t="s">
        <v>325</v>
      </c>
      <c r="C30" t="s">
        <v>37</v>
      </c>
      <c r="D30" s="37"/>
      <c r="E30" s="1" t="s">
        <v>7</v>
      </c>
      <c r="F30" t="s">
        <v>6</v>
      </c>
    </row>
    <row r="31" spans="2:6">
      <c r="B31" s="20" t="s">
        <v>326</v>
      </c>
      <c r="C31" t="s">
        <v>38</v>
      </c>
      <c r="D31" s="37"/>
      <c r="E31" s="1" t="s">
        <v>7</v>
      </c>
      <c r="F31" t="s">
        <v>6</v>
      </c>
    </row>
    <row r="32" spans="2:6">
      <c r="B32" s="20" t="s">
        <v>295</v>
      </c>
      <c r="C32" t="s">
        <v>39</v>
      </c>
      <c r="D32" s="37"/>
      <c r="E32" s="1" t="s">
        <v>7</v>
      </c>
      <c r="F32" t="s">
        <v>6</v>
      </c>
    </row>
    <row r="33" spans="2:6">
      <c r="B33" s="20" t="s">
        <v>296</v>
      </c>
      <c r="C33" t="s">
        <v>40</v>
      </c>
      <c r="D33" s="37"/>
      <c r="E33" s="1" t="s">
        <v>7</v>
      </c>
      <c r="F33" t="s">
        <v>6</v>
      </c>
    </row>
    <row r="34" spans="2:6">
      <c r="B34" s="20" t="s">
        <v>327</v>
      </c>
      <c r="C34" t="s">
        <v>41</v>
      </c>
      <c r="D34" s="37"/>
      <c r="E34" s="1" t="s">
        <v>7</v>
      </c>
      <c r="F34" t="s">
        <v>6</v>
      </c>
    </row>
    <row r="35" spans="2:6">
      <c r="B35" s="20" t="s">
        <v>328</v>
      </c>
      <c r="C35" t="s">
        <v>42</v>
      </c>
      <c r="D35" s="37"/>
      <c r="E35" s="1" t="s">
        <v>7</v>
      </c>
      <c r="F35" t="s">
        <v>6</v>
      </c>
    </row>
    <row r="36" spans="2:6">
      <c r="B36" s="20" t="s">
        <v>297</v>
      </c>
      <c r="C36" t="s">
        <v>43</v>
      </c>
      <c r="D36" s="37"/>
      <c r="E36" s="1" t="s">
        <v>7</v>
      </c>
      <c r="F36" t="s">
        <v>6</v>
      </c>
    </row>
    <row r="37" spans="2:6">
      <c r="B37" s="20" t="s">
        <v>298</v>
      </c>
      <c r="C37" t="s">
        <v>44</v>
      </c>
      <c r="D37" s="37"/>
      <c r="E37" s="1" t="s">
        <v>7</v>
      </c>
      <c r="F37" t="s">
        <v>6</v>
      </c>
    </row>
    <row r="38" spans="2:6">
      <c r="B38" s="20" t="s">
        <v>329</v>
      </c>
      <c r="C38" t="s">
        <v>45</v>
      </c>
      <c r="D38" s="37"/>
      <c r="E38" s="1" t="s">
        <v>7</v>
      </c>
      <c r="F38" t="s">
        <v>6</v>
      </c>
    </row>
    <row r="39" spans="2:6">
      <c r="B39" s="20" t="s">
        <v>330</v>
      </c>
      <c r="C39" t="s">
        <v>46</v>
      </c>
      <c r="D39" s="37"/>
      <c r="E39" s="1" t="s">
        <v>7</v>
      </c>
      <c r="F39" t="s">
        <v>6</v>
      </c>
    </row>
    <row r="40" spans="2:6">
      <c r="B40" s="20" t="s">
        <v>299</v>
      </c>
      <c r="C40" t="s">
        <v>47</v>
      </c>
      <c r="D40" s="37"/>
      <c r="E40" s="1" t="s">
        <v>7</v>
      </c>
      <c r="F40" t="s">
        <v>6</v>
      </c>
    </row>
    <row r="41" spans="2:6">
      <c r="B41" s="20" t="s">
        <v>300</v>
      </c>
      <c r="C41" t="s">
        <v>48</v>
      </c>
      <c r="D41" s="37"/>
      <c r="E41" s="1" t="s">
        <v>7</v>
      </c>
      <c r="F41" t="s">
        <v>6</v>
      </c>
    </row>
    <row r="42" spans="2:6">
      <c r="B42" s="20" t="s">
        <v>331</v>
      </c>
      <c r="C42" t="s">
        <v>49</v>
      </c>
      <c r="D42" s="37"/>
      <c r="E42" s="1" t="s">
        <v>7</v>
      </c>
      <c r="F42" t="s">
        <v>6</v>
      </c>
    </row>
    <row r="43" spans="2:6">
      <c r="B43" s="20" t="s">
        <v>332</v>
      </c>
      <c r="C43" t="s">
        <v>50</v>
      </c>
      <c r="D43" s="37"/>
      <c r="E43" s="1" t="s">
        <v>7</v>
      </c>
      <c r="F43" t="s">
        <v>6</v>
      </c>
    </row>
    <row r="44" spans="2:6">
      <c r="B44" s="20" t="s">
        <v>301</v>
      </c>
      <c r="C44" t="s">
        <v>51</v>
      </c>
      <c r="D44" s="37"/>
      <c r="E44" s="1" t="s">
        <v>7</v>
      </c>
      <c r="F44" t="s">
        <v>6</v>
      </c>
    </row>
    <row r="45" spans="2:6">
      <c r="B45" s="20" t="s">
        <v>302</v>
      </c>
      <c r="C45" t="s">
        <v>52</v>
      </c>
      <c r="D45" s="37"/>
      <c r="E45" s="1" t="s">
        <v>7</v>
      </c>
      <c r="F45" t="s">
        <v>6</v>
      </c>
    </row>
    <row r="46" spans="2:6">
      <c r="B46" s="20" t="s">
        <v>333</v>
      </c>
      <c r="C46" t="s">
        <v>53</v>
      </c>
      <c r="D46" s="37"/>
      <c r="E46" s="1" t="s">
        <v>7</v>
      </c>
      <c r="F46" t="s">
        <v>6</v>
      </c>
    </row>
    <row r="47" spans="2:6">
      <c r="B47" s="20" t="s">
        <v>334</v>
      </c>
      <c r="C47" t="s">
        <v>54</v>
      </c>
      <c r="D47" s="37"/>
      <c r="E47" s="1" t="s">
        <v>7</v>
      </c>
      <c r="F47" t="s">
        <v>6</v>
      </c>
    </row>
    <row r="48" spans="2:6">
      <c r="B48" s="20" t="s">
        <v>303</v>
      </c>
      <c r="C48" t="s">
        <v>55</v>
      </c>
      <c r="D48" s="37"/>
      <c r="E48" s="1" t="s">
        <v>7</v>
      </c>
      <c r="F48" t="s">
        <v>6</v>
      </c>
    </row>
    <row r="49" spans="2:6">
      <c r="B49" s="20" t="s">
        <v>304</v>
      </c>
      <c r="C49" t="s">
        <v>56</v>
      </c>
      <c r="D49" s="37"/>
      <c r="E49" s="1" t="s">
        <v>7</v>
      </c>
      <c r="F49" t="s">
        <v>6</v>
      </c>
    </row>
    <row r="50" spans="2:6">
      <c r="B50" s="20" t="s">
        <v>335</v>
      </c>
      <c r="C50" t="s">
        <v>57</v>
      </c>
      <c r="D50" s="37"/>
      <c r="E50" s="1" t="s">
        <v>7</v>
      </c>
      <c r="F50" t="s">
        <v>6</v>
      </c>
    </row>
    <row r="51" spans="2:6">
      <c r="B51" s="20" t="s">
        <v>336</v>
      </c>
      <c r="C51" t="s">
        <v>58</v>
      </c>
      <c r="D51" s="37"/>
      <c r="E51" s="1" t="s">
        <v>7</v>
      </c>
      <c r="F51" t="s">
        <v>6</v>
      </c>
    </row>
    <row r="52" spans="2:6">
      <c r="B52" s="20" t="s">
        <v>305</v>
      </c>
      <c r="C52" t="s">
        <v>59</v>
      </c>
      <c r="D52" s="37"/>
      <c r="E52" s="1" t="s">
        <v>7</v>
      </c>
      <c r="F52" t="s">
        <v>6</v>
      </c>
    </row>
    <row r="53" spans="2:6">
      <c r="B53" s="20" t="s">
        <v>306</v>
      </c>
      <c r="C53" t="s">
        <v>60</v>
      </c>
      <c r="D53" s="37"/>
      <c r="E53" s="1" t="s">
        <v>7</v>
      </c>
      <c r="F53" t="s">
        <v>6</v>
      </c>
    </row>
    <row r="54" spans="2:6">
      <c r="B54" s="20" t="s">
        <v>337</v>
      </c>
      <c r="C54" t="s">
        <v>61</v>
      </c>
      <c r="D54" s="37"/>
      <c r="E54" s="1" t="s">
        <v>7</v>
      </c>
      <c r="F54" t="s">
        <v>6</v>
      </c>
    </row>
    <row r="55" spans="2:6">
      <c r="B55" s="20" t="s">
        <v>338</v>
      </c>
      <c r="C55" t="s">
        <v>62</v>
      </c>
      <c r="D55" s="37"/>
      <c r="E55" s="1" t="s">
        <v>7</v>
      </c>
      <c r="F55" t="s">
        <v>6</v>
      </c>
    </row>
    <row r="56" spans="2:6">
      <c r="B56" s="20" t="s">
        <v>307</v>
      </c>
      <c r="C56" t="s">
        <v>63</v>
      </c>
      <c r="D56" s="37"/>
      <c r="E56" s="1" t="s">
        <v>7</v>
      </c>
      <c r="F56" t="s">
        <v>6</v>
      </c>
    </row>
    <row r="57" spans="2:6">
      <c r="B57" s="20" t="s">
        <v>308</v>
      </c>
      <c r="C57" t="s">
        <v>64</v>
      </c>
      <c r="D57" s="37"/>
      <c r="E57" s="1" t="s">
        <v>7</v>
      </c>
      <c r="F57" t="s">
        <v>6</v>
      </c>
    </row>
    <row r="58" spans="2:6">
      <c r="B58" s="20" t="s">
        <v>339</v>
      </c>
      <c r="C58" t="s">
        <v>65</v>
      </c>
      <c r="D58" s="37"/>
      <c r="E58" s="1" t="s">
        <v>7</v>
      </c>
      <c r="F58" t="s">
        <v>6</v>
      </c>
    </row>
    <row r="59" spans="2:6">
      <c r="B59" s="20" t="s">
        <v>340</v>
      </c>
      <c r="C59" t="s">
        <v>66</v>
      </c>
      <c r="D59" s="37"/>
      <c r="E59" s="1" t="s">
        <v>7</v>
      </c>
      <c r="F59" t="s">
        <v>6</v>
      </c>
    </row>
    <row r="60" spans="2:6">
      <c r="B60" s="20" t="s">
        <v>309</v>
      </c>
      <c r="C60" t="s">
        <v>67</v>
      </c>
      <c r="D60" s="37"/>
      <c r="E60" s="1" t="s">
        <v>7</v>
      </c>
      <c r="F60" t="s">
        <v>6</v>
      </c>
    </row>
    <row r="61" spans="2:6">
      <c r="B61" s="20" t="s">
        <v>310</v>
      </c>
      <c r="C61" t="s">
        <v>68</v>
      </c>
      <c r="D61" s="37"/>
      <c r="E61" s="1" t="s">
        <v>7</v>
      </c>
      <c r="F61" t="s">
        <v>6</v>
      </c>
    </row>
    <row r="62" spans="2:6">
      <c r="B62" s="20" t="s">
        <v>341</v>
      </c>
      <c r="C62" t="s">
        <v>69</v>
      </c>
      <c r="D62" s="37"/>
      <c r="E62" s="1" t="s">
        <v>7</v>
      </c>
      <c r="F62" t="s">
        <v>6</v>
      </c>
    </row>
    <row r="63" spans="2:6">
      <c r="B63" s="20" t="s">
        <v>342</v>
      </c>
      <c r="C63" t="s">
        <v>70</v>
      </c>
      <c r="D63" s="37"/>
      <c r="E63" s="1" t="s">
        <v>7</v>
      </c>
      <c r="F63" t="s">
        <v>6</v>
      </c>
    </row>
    <row r="64" spans="2:6">
      <c r="B64" s="20" t="s">
        <v>311</v>
      </c>
      <c r="C64" t="s">
        <v>71</v>
      </c>
      <c r="D64" s="37"/>
      <c r="E64" s="1" t="s">
        <v>7</v>
      </c>
      <c r="F64" t="s">
        <v>6</v>
      </c>
    </row>
    <row r="65" spans="1:6">
      <c r="B65" s="20" t="s">
        <v>312</v>
      </c>
      <c r="C65" t="s">
        <v>72</v>
      </c>
      <c r="D65" s="37"/>
      <c r="E65" s="1" t="s">
        <v>7</v>
      </c>
      <c r="F65" t="s">
        <v>6</v>
      </c>
    </row>
    <row r="66" spans="1:6">
      <c r="B66" s="20" t="s">
        <v>343</v>
      </c>
      <c r="C66" t="s">
        <v>73</v>
      </c>
      <c r="D66" s="37"/>
      <c r="E66" s="1" t="s">
        <v>7</v>
      </c>
      <c r="F66" t="s">
        <v>6</v>
      </c>
    </row>
    <row r="67" spans="1:6">
      <c r="B67" s="20" t="s">
        <v>344</v>
      </c>
      <c r="C67" t="s">
        <v>74</v>
      </c>
      <c r="D67" s="37"/>
      <c r="E67" s="1" t="s">
        <v>7</v>
      </c>
      <c r="F67" t="s">
        <v>6</v>
      </c>
    </row>
    <row r="68" spans="1:6" s="15" customFormat="1">
      <c r="A68" s="14"/>
      <c r="B68" s="14"/>
      <c r="C68" s="15" t="s">
        <v>75</v>
      </c>
      <c r="D68" s="38" t="s">
        <v>277</v>
      </c>
      <c r="E68" s="14" t="s">
        <v>7</v>
      </c>
      <c r="F68" s="15" t="s">
        <v>6</v>
      </c>
    </row>
    <row r="69" spans="1:6" s="15" customFormat="1">
      <c r="A69" s="14"/>
      <c r="B69" s="14"/>
      <c r="C69" s="15" t="s">
        <v>76</v>
      </c>
      <c r="D69" s="38"/>
      <c r="E69" s="14" t="s">
        <v>7</v>
      </c>
      <c r="F69" s="15" t="s">
        <v>6</v>
      </c>
    </row>
    <row r="70" spans="1:6" s="15" customFormat="1">
      <c r="A70" s="14"/>
      <c r="B70" s="14"/>
      <c r="C70" s="15" t="s">
        <v>77</v>
      </c>
      <c r="D70" s="38"/>
      <c r="E70" s="14" t="s">
        <v>7</v>
      </c>
      <c r="F70" s="15" t="s">
        <v>6</v>
      </c>
    </row>
    <row r="71" spans="1:6" s="15" customFormat="1">
      <c r="A71" s="14"/>
      <c r="B71" s="14"/>
      <c r="C71" s="15" t="s">
        <v>78</v>
      </c>
      <c r="D71" s="38"/>
      <c r="E71" s="14" t="s">
        <v>7</v>
      </c>
      <c r="F71" s="15" t="s">
        <v>6</v>
      </c>
    </row>
    <row r="72" spans="1:6" s="15" customFormat="1">
      <c r="A72" s="14"/>
      <c r="B72" s="14"/>
      <c r="C72" s="15" t="s">
        <v>79</v>
      </c>
      <c r="D72" s="38"/>
      <c r="E72" s="14" t="s">
        <v>7</v>
      </c>
      <c r="F72" s="15" t="s">
        <v>6</v>
      </c>
    </row>
    <row r="73" spans="1:6" s="15" customFormat="1">
      <c r="A73" s="14"/>
      <c r="B73" s="14"/>
      <c r="C73" s="15" t="s">
        <v>80</v>
      </c>
      <c r="D73" s="38"/>
      <c r="E73" s="14" t="s">
        <v>7</v>
      </c>
      <c r="F73" s="15" t="s">
        <v>6</v>
      </c>
    </row>
    <row r="74" spans="1:6" s="15" customFormat="1">
      <c r="A74" s="14"/>
      <c r="B74" s="14"/>
      <c r="C74" s="15" t="s">
        <v>81</v>
      </c>
      <c r="D74" s="38"/>
      <c r="E74" s="14" t="s">
        <v>7</v>
      </c>
      <c r="F74" s="15" t="s">
        <v>6</v>
      </c>
    </row>
    <row r="75" spans="1:6" s="15" customFormat="1">
      <c r="A75" s="14"/>
      <c r="B75" s="14"/>
      <c r="C75" s="15" t="s">
        <v>82</v>
      </c>
      <c r="D75" s="38"/>
      <c r="E75" s="14" t="s">
        <v>7</v>
      </c>
      <c r="F75" s="15" t="s">
        <v>6</v>
      </c>
    </row>
    <row r="76" spans="1:6" s="15" customFormat="1">
      <c r="A76" s="14"/>
      <c r="B76" s="14"/>
      <c r="C76" s="15" t="s">
        <v>83</v>
      </c>
      <c r="D76" s="38"/>
      <c r="E76" s="14" t="s">
        <v>7</v>
      </c>
      <c r="F76" s="15" t="s">
        <v>6</v>
      </c>
    </row>
    <row r="77" spans="1:6" s="15" customFormat="1">
      <c r="A77" s="14"/>
      <c r="B77" s="14"/>
      <c r="C77" s="15" t="s">
        <v>84</v>
      </c>
      <c r="D77" s="38"/>
      <c r="E77" s="14" t="s">
        <v>7</v>
      </c>
      <c r="F77" s="15" t="s">
        <v>6</v>
      </c>
    </row>
    <row r="78" spans="1:6" s="15" customFormat="1">
      <c r="A78" s="14"/>
      <c r="B78" s="14"/>
      <c r="C78" s="15" t="s">
        <v>85</v>
      </c>
      <c r="D78" s="38"/>
      <c r="E78" s="14" t="s">
        <v>7</v>
      </c>
      <c r="F78" s="15" t="s">
        <v>6</v>
      </c>
    </row>
    <row r="79" spans="1:6" s="15" customFormat="1">
      <c r="A79" s="14"/>
      <c r="B79" s="14"/>
      <c r="C79" s="15" t="s">
        <v>86</v>
      </c>
      <c r="D79" s="38"/>
      <c r="E79" s="14" t="s">
        <v>7</v>
      </c>
      <c r="F79" s="15" t="s">
        <v>6</v>
      </c>
    </row>
    <row r="80" spans="1:6" s="15" customFormat="1">
      <c r="A80" s="14"/>
      <c r="B80" s="14"/>
      <c r="C80" s="15" t="s">
        <v>87</v>
      </c>
      <c r="D80" s="38"/>
      <c r="E80" s="14" t="s">
        <v>7</v>
      </c>
      <c r="F80" s="15" t="s">
        <v>6</v>
      </c>
    </row>
    <row r="81" spans="1:7" s="15" customFormat="1">
      <c r="A81" s="14"/>
      <c r="B81" s="14"/>
      <c r="C81" s="15" t="s">
        <v>88</v>
      </c>
      <c r="D81" s="38"/>
      <c r="E81" s="14" t="s">
        <v>7</v>
      </c>
      <c r="F81" s="15" t="s">
        <v>6</v>
      </c>
    </row>
    <row r="82" spans="1:7" s="15" customFormat="1">
      <c r="A82" s="14"/>
      <c r="B82" s="14"/>
      <c r="C82" s="15" t="s">
        <v>89</v>
      </c>
      <c r="D82" s="38"/>
      <c r="E82" s="14" t="s">
        <v>7</v>
      </c>
      <c r="F82" s="15" t="s">
        <v>6</v>
      </c>
    </row>
    <row r="83" spans="1:7" s="15" customFormat="1">
      <c r="A83" s="14"/>
      <c r="B83" s="14"/>
      <c r="C83" s="15" t="s">
        <v>90</v>
      </c>
      <c r="D83" s="38"/>
      <c r="E83" s="14" t="s">
        <v>7</v>
      </c>
      <c r="F83" s="15" t="s">
        <v>6</v>
      </c>
    </row>
    <row r="84" spans="1:7">
      <c r="B84" s="20" t="s">
        <v>345</v>
      </c>
      <c r="C84" t="s">
        <v>274</v>
      </c>
      <c r="D84" s="18"/>
      <c r="E84" s="1" t="s">
        <v>91</v>
      </c>
      <c r="F84" t="s">
        <v>92</v>
      </c>
      <c r="G84" s="19" t="s">
        <v>487</v>
      </c>
    </row>
    <row r="85" spans="1:7">
      <c r="B85" s="20" t="s">
        <v>346</v>
      </c>
      <c r="C85" t="s">
        <v>93</v>
      </c>
      <c r="D85" s="18"/>
      <c r="E85" s="1" t="s">
        <v>91</v>
      </c>
      <c r="F85" t="s">
        <v>92</v>
      </c>
      <c r="G85" s="19" t="s">
        <v>487</v>
      </c>
    </row>
    <row r="86" spans="1:7">
      <c r="B86" s="20" t="s">
        <v>347</v>
      </c>
      <c r="C86" t="s">
        <v>94</v>
      </c>
      <c r="D86" s="18"/>
      <c r="E86" s="1" t="s">
        <v>91</v>
      </c>
      <c r="F86" t="s">
        <v>92</v>
      </c>
      <c r="G86" s="19" t="s">
        <v>487</v>
      </c>
    </row>
    <row r="87" spans="1:7">
      <c r="B87" s="20" t="s">
        <v>348</v>
      </c>
      <c r="C87" t="s">
        <v>95</v>
      </c>
      <c r="D87" s="18"/>
      <c r="E87" s="1" t="s">
        <v>91</v>
      </c>
      <c r="F87" t="s">
        <v>92</v>
      </c>
      <c r="G87" s="19" t="s">
        <v>487</v>
      </c>
    </row>
    <row r="88" spans="1:7">
      <c r="B88" s="20" t="s">
        <v>349</v>
      </c>
      <c r="C88" t="s">
        <v>96</v>
      </c>
      <c r="D88" s="18"/>
      <c r="E88" s="1" t="s">
        <v>91</v>
      </c>
      <c r="F88" t="s">
        <v>92</v>
      </c>
      <c r="G88" s="19" t="s">
        <v>487</v>
      </c>
    </row>
    <row r="89" spans="1:7">
      <c r="B89" s="20" t="s">
        <v>350</v>
      </c>
      <c r="C89" t="s">
        <v>97</v>
      </c>
      <c r="D89" s="18"/>
      <c r="E89" s="1" t="s">
        <v>91</v>
      </c>
      <c r="F89" t="s">
        <v>92</v>
      </c>
      <c r="G89" s="19" t="s">
        <v>487</v>
      </c>
    </row>
    <row r="90" spans="1:7">
      <c r="B90" s="20" t="s">
        <v>351</v>
      </c>
      <c r="C90" t="s">
        <v>98</v>
      </c>
      <c r="D90" s="18"/>
      <c r="E90" s="1" t="s">
        <v>91</v>
      </c>
      <c r="F90" t="s">
        <v>92</v>
      </c>
      <c r="G90" s="19" t="s">
        <v>487</v>
      </c>
    </row>
    <row r="91" spans="1:7">
      <c r="B91" s="20" t="s">
        <v>352</v>
      </c>
      <c r="C91" t="s">
        <v>99</v>
      </c>
      <c r="D91" s="18"/>
      <c r="E91" s="1" t="s">
        <v>91</v>
      </c>
      <c r="F91" t="s">
        <v>92</v>
      </c>
      <c r="G91" s="19" t="s">
        <v>487</v>
      </c>
    </row>
    <row r="92" spans="1:7">
      <c r="B92" s="20" t="s">
        <v>353</v>
      </c>
      <c r="C92" t="s">
        <v>100</v>
      </c>
      <c r="D92" s="18"/>
      <c r="E92" s="1" t="s">
        <v>91</v>
      </c>
      <c r="F92" t="s">
        <v>92</v>
      </c>
      <c r="G92" s="19" t="s">
        <v>487</v>
      </c>
    </row>
    <row r="93" spans="1:7">
      <c r="B93" s="20" t="s">
        <v>354</v>
      </c>
      <c r="C93" t="s">
        <v>101</v>
      </c>
      <c r="D93" s="18"/>
      <c r="E93" s="1" t="s">
        <v>91</v>
      </c>
      <c r="F93" t="s">
        <v>92</v>
      </c>
      <c r="G93" s="19" t="s">
        <v>487</v>
      </c>
    </row>
    <row r="94" spans="1:7">
      <c r="B94" s="20" t="s">
        <v>355</v>
      </c>
      <c r="C94" t="s">
        <v>102</v>
      </c>
      <c r="D94" s="18"/>
      <c r="E94" s="1" t="s">
        <v>91</v>
      </c>
      <c r="F94" t="s">
        <v>92</v>
      </c>
      <c r="G94" s="19" t="s">
        <v>487</v>
      </c>
    </row>
    <row r="95" spans="1:7">
      <c r="B95" s="20" t="s">
        <v>356</v>
      </c>
      <c r="C95" t="s">
        <v>103</v>
      </c>
      <c r="D95" s="18"/>
      <c r="E95" s="1" t="s">
        <v>91</v>
      </c>
      <c r="F95" t="s">
        <v>92</v>
      </c>
      <c r="G95" s="19" t="s">
        <v>487</v>
      </c>
    </row>
    <row r="96" spans="1:7">
      <c r="B96" s="20" t="s">
        <v>357</v>
      </c>
      <c r="C96" t="s">
        <v>104</v>
      </c>
      <c r="D96" s="18"/>
      <c r="E96" s="1" t="s">
        <v>91</v>
      </c>
      <c r="F96" t="s">
        <v>92</v>
      </c>
      <c r="G96" s="19" t="s">
        <v>487</v>
      </c>
    </row>
    <row r="97" spans="2:7">
      <c r="B97" s="20" t="s">
        <v>358</v>
      </c>
      <c r="C97" t="s">
        <v>105</v>
      </c>
      <c r="D97" s="18"/>
      <c r="E97" s="1" t="s">
        <v>91</v>
      </c>
      <c r="F97" t="s">
        <v>92</v>
      </c>
      <c r="G97" s="19" t="s">
        <v>487</v>
      </c>
    </row>
    <row r="98" spans="2:7">
      <c r="B98" s="20" t="s">
        <v>359</v>
      </c>
      <c r="C98" t="s">
        <v>106</v>
      </c>
      <c r="D98" s="18"/>
      <c r="E98" s="1" t="s">
        <v>91</v>
      </c>
      <c r="F98" t="s">
        <v>92</v>
      </c>
      <c r="G98" s="19" t="s">
        <v>487</v>
      </c>
    </row>
    <row r="99" spans="2:7">
      <c r="B99" s="20" t="s">
        <v>360</v>
      </c>
      <c r="C99" t="s">
        <v>107</v>
      </c>
      <c r="D99" s="18"/>
      <c r="E99" s="1" t="s">
        <v>91</v>
      </c>
      <c r="F99" t="s">
        <v>92</v>
      </c>
      <c r="G99" s="19" t="s">
        <v>487</v>
      </c>
    </row>
    <row r="100" spans="2:7">
      <c r="C100" s="15" t="s">
        <v>108</v>
      </c>
      <c r="D100" s="38" t="s">
        <v>276</v>
      </c>
      <c r="E100" s="1" t="s">
        <v>91</v>
      </c>
      <c r="F100" t="s">
        <v>92</v>
      </c>
      <c r="G100" s="19" t="s">
        <v>487</v>
      </c>
    </row>
    <row r="101" spans="2:7">
      <c r="C101" s="15" t="s">
        <v>109</v>
      </c>
      <c r="D101" s="38"/>
      <c r="E101" s="1" t="s">
        <v>91</v>
      </c>
      <c r="F101" t="s">
        <v>92</v>
      </c>
      <c r="G101" s="19" t="s">
        <v>487</v>
      </c>
    </row>
    <row r="102" spans="2:7">
      <c r="C102" s="15" t="s">
        <v>110</v>
      </c>
      <c r="D102" s="38"/>
      <c r="E102" s="1" t="s">
        <v>91</v>
      </c>
      <c r="F102" t="s">
        <v>92</v>
      </c>
      <c r="G102" s="19" t="s">
        <v>487</v>
      </c>
    </row>
    <row r="103" spans="2:7">
      <c r="C103" s="15" t="s">
        <v>111</v>
      </c>
      <c r="D103" s="38"/>
      <c r="E103" s="1" t="s">
        <v>91</v>
      </c>
      <c r="F103" t="s">
        <v>92</v>
      </c>
      <c r="G103" s="19" t="s">
        <v>487</v>
      </c>
    </row>
    <row r="107" spans="2:7">
      <c r="C107" s="36" t="s">
        <v>112</v>
      </c>
      <c r="D107" s="36"/>
      <c r="E107" s="36"/>
      <c r="F107" s="36"/>
      <c r="G107" s="36"/>
    </row>
    <row r="108" spans="2:7">
      <c r="C108" s="36"/>
      <c r="D108" s="36"/>
      <c r="E108" s="36"/>
      <c r="F108" s="36"/>
      <c r="G108" s="36"/>
    </row>
    <row r="109" spans="2:7">
      <c r="C109" s="36"/>
      <c r="D109" s="36"/>
      <c r="E109" s="36"/>
      <c r="F109" s="36"/>
      <c r="G109" s="36"/>
    </row>
    <row r="110" spans="2:7">
      <c r="C110" s="36"/>
      <c r="D110" s="36"/>
      <c r="E110" s="36"/>
      <c r="F110" s="36"/>
      <c r="G110" s="36"/>
    </row>
    <row r="111" spans="2:7">
      <c r="C111" s="36"/>
      <c r="D111" s="36"/>
      <c r="E111" s="36"/>
      <c r="F111" s="36"/>
      <c r="G111" s="36"/>
    </row>
    <row r="112" spans="2:7">
      <c r="C112" s="36"/>
      <c r="D112" s="36"/>
      <c r="E112" s="36"/>
      <c r="F112" s="36"/>
      <c r="G112" s="36"/>
    </row>
    <row r="113" spans="1:7">
      <c r="C113" s="36"/>
      <c r="D113" s="36"/>
      <c r="E113" s="36"/>
      <c r="F113" s="36"/>
      <c r="G113" s="36"/>
    </row>
    <row r="114" spans="1:7" s="5" customFormat="1" ht="33.75" customHeight="1">
      <c r="A114" s="35" t="s">
        <v>278</v>
      </c>
      <c r="B114" s="35"/>
      <c r="C114" s="35"/>
      <c r="D114" s="35"/>
      <c r="E114" s="35"/>
      <c r="F114" s="35"/>
      <c r="G114" s="35"/>
    </row>
    <row r="115" spans="1:7">
      <c r="A115" s="34" t="s">
        <v>113</v>
      </c>
      <c r="B115" s="34"/>
      <c r="C115" s="34"/>
      <c r="D115" s="34"/>
      <c r="E115" s="34"/>
      <c r="F115" s="34"/>
      <c r="G115" s="8"/>
    </row>
    <row r="116" spans="1:7" s="1" customFormat="1">
      <c r="B116" s="12" t="s">
        <v>1</v>
      </c>
      <c r="C116" s="1" t="s">
        <v>2</v>
      </c>
      <c r="E116" s="1" t="s">
        <v>3</v>
      </c>
      <c r="F116" s="1" t="s">
        <v>4</v>
      </c>
      <c r="G116" s="8"/>
    </row>
    <row r="117" spans="1:7" s="1" customFormat="1" ht="14.25">
      <c r="B117" s="20" t="s">
        <v>363</v>
      </c>
      <c r="C117" s="13" t="s">
        <v>114</v>
      </c>
      <c r="E117" s="20" t="s">
        <v>361</v>
      </c>
      <c r="F117" s="21" t="s">
        <v>362</v>
      </c>
      <c r="G117" s="8"/>
    </row>
    <row r="118" spans="1:7" s="30" customFormat="1">
      <c r="B118" s="20" t="s">
        <v>958</v>
      </c>
      <c r="C118" s="31" t="s">
        <v>959</v>
      </c>
      <c r="E118" s="30" t="s">
        <v>7</v>
      </c>
      <c r="F118" s="33" t="s">
        <v>960</v>
      </c>
      <c r="G118" s="8"/>
    </row>
    <row r="119" spans="1:7">
      <c r="B119" s="20" t="s">
        <v>364</v>
      </c>
      <c r="C119" t="s">
        <v>115</v>
      </c>
      <c r="E119" s="1" t="s">
        <v>7</v>
      </c>
      <c r="F119" t="s">
        <v>116</v>
      </c>
      <c r="G119" s="8"/>
    </row>
    <row r="120" spans="1:7">
      <c r="B120" s="20" t="s">
        <v>365</v>
      </c>
      <c r="C120" t="s">
        <v>117</v>
      </c>
      <c r="E120" s="1" t="s">
        <v>7</v>
      </c>
      <c r="F120" t="s">
        <v>116</v>
      </c>
      <c r="G120" s="8"/>
    </row>
    <row r="121" spans="1:7">
      <c r="B121" s="20" t="s">
        <v>366</v>
      </c>
      <c r="C121" t="s">
        <v>118</v>
      </c>
      <c r="E121" s="1" t="s">
        <v>7</v>
      </c>
      <c r="F121" t="s">
        <v>116</v>
      </c>
      <c r="G121" s="7"/>
    </row>
    <row r="122" spans="1:7">
      <c r="B122" s="20" t="s">
        <v>367</v>
      </c>
      <c r="C122" t="s">
        <v>119</v>
      </c>
      <c r="E122" s="1" t="s">
        <v>7</v>
      </c>
      <c r="F122" t="s">
        <v>116</v>
      </c>
      <c r="G122" s="7"/>
    </row>
    <row r="123" spans="1:7">
      <c r="B123" s="20" t="s">
        <v>368</v>
      </c>
      <c r="C123" t="s">
        <v>120</v>
      </c>
      <c r="E123" s="1" t="s">
        <v>7</v>
      </c>
      <c r="F123" t="s">
        <v>116</v>
      </c>
      <c r="G123" s="7"/>
    </row>
    <row r="124" spans="1:7">
      <c r="B124" s="20" t="s">
        <v>369</v>
      </c>
      <c r="C124" t="s">
        <v>121</v>
      </c>
      <c r="E124" s="1" t="s">
        <v>7</v>
      </c>
      <c r="F124" t="s">
        <v>116</v>
      </c>
      <c r="G124" s="7"/>
    </row>
    <row r="125" spans="1:7">
      <c r="B125" s="20" t="s">
        <v>370</v>
      </c>
      <c r="C125" t="s">
        <v>122</v>
      </c>
      <c r="E125" s="1" t="s">
        <v>7</v>
      </c>
      <c r="F125" t="s">
        <v>116</v>
      </c>
      <c r="G125" s="7"/>
    </row>
    <row r="126" spans="1:7">
      <c r="B126" s="20" t="s">
        <v>371</v>
      </c>
      <c r="C126" t="s">
        <v>123</v>
      </c>
      <c r="E126" s="1" t="s">
        <v>7</v>
      </c>
      <c r="F126" t="s">
        <v>116</v>
      </c>
      <c r="G126" s="7"/>
    </row>
    <row r="127" spans="1:7">
      <c r="B127" s="20" t="s">
        <v>372</v>
      </c>
      <c r="C127" t="s">
        <v>124</v>
      </c>
      <c r="E127" s="1" t="s">
        <v>7</v>
      </c>
      <c r="F127" t="s">
        <v>116</v>
      </c>
      <c r="G127" s="7"/>
    </row>
    <row r="128" spans="1:7">
      <c r="B128" s="20" t="s">
        <v>373</v>
      </c>
      <c r="C128" t="s">
        <v>125</v>
      </c>
      <c r="E128" s="1" t="s">
        <v>7</v>
      </c>
      <c r="F128" t="s">
        <v>116</v>
      </c>
      <c r="G128" s="7"/>
    </row>
    <row r="129" spans="2:7">
      <c r="B129" s="20" t="s">
        <v>374</v>
      </c>
      <c r="C129" t="s">
        <v>126</v>
      </c>
      <c r="E129" s="1" t="s">
        <v>7</v>
      </c>
      <c r="F129" t="s">
        <v>116</v>
      </c>
      <c r="G129" s="7"/>
    </row>
    <row r="130" spans="2:7">
      <c r="B130" s="20" t="s">
        <v>375</v>
      </c>
      <c r="C130" t="s">
        <v>127</v>
      </c>
      <c r="E130" s="1" t="s">
        <v>7</v>
      </c>
      <c r="F130" t="s">
        <v>116</v>
      </c>
      <c r="G130" s="7"/>
    </row>
    <row r="131" spans="2:7">
      <c r="B131" s="20" t="s">
        <v>376</v>
      </c>
      <c r="C131" t="s">
        <v>956</v>
      </c>
      <c r="E131" s="1" t="s">
        <v>7</v>
      </c>
      <c r="F131" t="s">
        <v>116</v>
      </c>
      <c r="G131" s="7"/>
    </row>
    <row r="132" spans="2:7">
      <c r="B132" s="20" t="s">
        <v>377</v>
      </c>
      <c r="C132" t="s">
        <v>129</v>
      </c>
      <c r="E132" s="1" t="s">
        <v>7</v>
      </c>
      <c r="F132" t="s">
        <v>116</v>
      </c>
      <c r="G132" s="7"/>
    </row>
    <row r="133" spans="2:7">
      <c r="B133" s="20" t="s">
        <v>378</v>
      </c>
      <c r="C133" t="s">
        <v>130</v>
      </c>
      <c r="E133" s="1" t="s">
        <v>7</v>
      </c>
      <c r="F133" t="s">
        <v>116</v>
      </c>
      <c r="G133" s="7"/>
    </row>
    <row r="134" spans="2:7">
      <c r="B134" s="20" t="s">
        <v>379</v>
      </c>
      <c r="C134" t="s">
        <v>131</v>
      </c>
      <c r="E134" s="1" t="s">
        <v>7</v>
      </c>
      <c r="F134" t="s">
        <v>116</v>
      </c>
      <c r="G134" s="7"/>
    </row>
    <row r="135" spans="2:7">
      <c r="C135" s="15" t="s">
        <v>132</v>
      </c>
      <c r="E135" s="1" t="s">
        <v>7</v>
      </c>
      <c r="F135" t="s">
        <v>116</v>
      </c>
      <c r="G135" s="7"/>
    </row>
    <row r="136" spans="2:7">
      <c r="C136" s="15" t="s">
        <v>133</v>
      </c>
      <c r="E136" s="1" t="s">
        <v>7</v>
      </c>
      <c r="F136" t="s">
        <v>116</v>
      </c>
      <c r="G136" s="7"/>
    </row>
    <row r="137" spans="2:7">
      <c r="C137" s="15" t="s">
        <v>134</v>
      </c>
      <c r="E137" s="1" t="s">
        <v>7</v>
      </c>
      <c r="F137" t="s">
        <v>116</v>
      </c>
      <c r="G137" s="7"/>
    </row>
    <row r="138" spans="2:7">
      <c r="C138" s="15" t="s">
        <v>135</v>
      </c>
      <c r="E138" s="1" t="s">
        <v>7</v>
      </c>
      <c r="F138" t="s">
        <v>116</v>
      </c>
      <c r="G138" s="7"/>
    </row>
    <row r="139" spans="2:7">
      <c r="B139" s="20" t="s">
        <v>380</v>
      </c>
      <c r="C139" t="s">
        <v>136</v>
      </c>
      <c r="E139" s="1" t="s">
        <v>7</v>
      </c>
      <c r="F139" t="s">
        <v>116</v>
      </c>
      <c r="G139" s="7"/>
    </row>
    <row r="140" spans="2:7">
      <c r="B140" s="20" t="s">
        <v>381</v>
      </c>
      <c r="C140" t="s">
        <v>137</v>
      </c>
      <c r="E140" s="1" t="s">
        <v>7</v>
      </c>
      <c r="F140" t="s">
        <v>116</v>
      </c>
      <c r="G140" s="7"/>
    </row>
    <row r="141" spans="2:7">
      <c r="B141" s="20" t="s">
        <v>382</v>
      </c>
      <c r="C141" t="s">
        <v>138</v>
      </c>
      <c r="E141" s="1" t="s">
        <v>7</v>
      </c>
      <c r="F141" t="s">
        <v>116</v>
      </c>
      <c r="G141" s="7"/>
    </row>
    <row r="142" spans="2:7">
      <c r="B142" s="20" t="s">
        <v>383</v>
      </c>
      <c r="C142" t="s">
        <v>139</v>
      </c>
      <c r="E142" s="1" t="s">
        <v>7</v>
      </c>
      <c r="F142" t="s">
        <v>116</v>
      </c>
      <c r="G142" s="7"/>
    </row>
    <row r="143" spans="2:7">
      <c r="B143" s="20" t="s">
        <v>384</v>
      </c>
      <c r="C143" t="s">
        <v>140</v>
      </c>
      <c r="E143" s="1" t="s">
        <v>7</v>
      </c>
      <c r="F143" t="s">
        <v>116</v>
      </c>
      <c r="G143" s="7"/>
    </row>
    <row r="144" spans="2:7">
      <c r="B144" s="20" t="s">
        <v>385</v>
      </c>
      <c r="C144" t="s">
        <v>141</v>
      </c>
      <c r="E144" s="1" t="s">
        <v>7</v>
      </c>
      <c r="F144" t="s">
        <v>116</v>
      </c>
    </row>
    <row r="145" spans="2:6">
      <c r="B145" s="20" t="s">
        <v>386</v>
      </c>
      <c r="C145" t="s">
        <v>142</v>
      </c>
      <c r="E145" s="1" t="s">
        <v>7</v>
      </c>
      <c r="F145" t="s">
        <v>116</v>
      </c>
    </row>
    <row r="146" spans="2:6">
      <c r="B146" s="20" t="s">
        <v>387</v>
      </c>
      <c r="C146" t="s">
        <v>143</v>
      </c>
      <c r="E146" s="1" t="s">
        <v>7</v>
      </c>
      <c r="F146" t="s">
        <v>116</v>
      </c>
    </row>
    <row r="147" spans="2:6">
      <c r="B147" s="20" t="s">
        <v>388</v>
      </c>
      <c r="C147" t="s">
        <v>144</v>
      </c>
      <c r="E147" s="1" t="s">
        <v>7</v>
      </c>
      <c r="F147" t="s">
        <v>116</v>
      </c>
    </row>
    <row r="148" spans="2:6">
      <c r="B148" s="20" t="s">
        <v>389</v>
      </c>
      <c r="C148" t="s">
        <v>145</v>
      </c>
      <c r="E148" s="1" t="s">
        <v>7</v>
      </c>
      <c r="F148" t="s">
        <v>116</v>
      </c>
    </row>
    <row r="149" spans="2:6">
      <c r="B149" s="20" t="s">
        <v>390</v>
      </c>
      <c r="C149" t="s">
        <v>146</v>
      </c>
      <c r="E149" s="1" t="s">
        <v>7</v>
      </c>
      <c r="F149" t="s">
        <v>116</v>
      </c>
    </row>
    <row r="150" spans="2:6">
      <c r="B150" s="20" t="s">
        <v>391</v>
      </c>
      <c r="C150" t="s">
        <v>147</v>
      </c>
      <c r="E150" s="1" t="s">
        <v>7</v>
      </c>
      <c r="F150" t="s">
        <v>116</v>
      </c>
    </row>
    <row r="151" spans="2:6">
      <c r="B151" s="20" t="s">
        <v>392</v>
      </c>
      <c r="C151" t="s">
        <v>148</v>
      </c>
      <c r="E151" s="1" t="s">
        <v>7</v>
      </c>
      <c r="F151" t="s">
        <v>116</v>
      </c>
    </row>
    <row r="152" spans="2:6">
      <c r="B152" s="20" t="s">
        <v>393</v>
      </c>
      <c r="C152" t="s">
        <v>149</v>
      </c>
      <c r="E152" s="1" t="s">
        <v>7</v>
      </c>
      <c r="F152" t="s">
        <v>116</v>
      </c>
    </row>
    <row r="153" spans="2:6">
      <c r="B153" s="20" t="s">
        <v>394</v>
      </c>
      <c r="C153" t="s">
        <v>150</v>
      </c>
      <c r="E153" s="1" t="s">
        <v>7</v>
      </c>
      <c r="F153" t="s">
        <v>116</v>
      </c>
    </row>
    <row r="154" spans="2:6">
      <c r="B154" s="20" t="s">
        <v>395</v>
      </c>
      <c r="C154" t="s">
        <v>151</v>
      </c>
      <c r="E154" s="1" t="s">
        <v>7</v>
      </c>
      <c r="F154" t="s">
        <v>116</v>
      </c>
    </row>
    <row r="155" spans="2:6">
      <c r="B155" s="20" t="s">
        <v>396</v>
      </c>
      <c r="C155" t="s">
        <v>152</v>
      </c>
      <c r="E155" s="1" t="s">
        <v>7</v>
      </c>
      <c r="F155" t="s">
        <v>116</v>
      </c>
    </row>
    <row r="156" spans="2:6">
      <c r="B156" s="20" t="s">
        <v>397</v>
      </c>
      <c r="C156" t="s">
        <v>153</v>
      </c>
      <c r="E156" s="1" t="s">
        <v>7</v>
      </c>
      <c r="F156" t="s">
        <v>116</v>
      </c>
    </row>
    <row r="157" spans="2:6">
      <c r="B157" s="20" t="s">
        <v>953</v>
      </c>
      <c r="C157" t="s">
        <v>154</v>
      </c>
      <c r="E157" s="1" t="s">
        <v>7</v>
      </c>
      <c r="F157" t="s">
        <v>116</v>
      </c>
    </row>
    <row r="158" spans="2:6">
      <c r="B158" s="20" t="s">
        <v>399</v>
      </c>
      <c r="C158" t="s">
        <v>155</v>
      </c>
      <c r="E158" s="1" t="s">
        <v>7</v>
      </c>
      <c r="F158" t="s">
        <v>116</v>
      </c>
    </row>
    <row r="159" spans="2:6">
      <c r="B159" s="20" t="s">
        <v>400</v>
      </c>
      <c r="C159" t="s">
        <v>156</v>
      </c>
      <c r="E159" s="1" t="s">
        <v>7</v>
      </c>
      <c r="F159" t="s">
        <v>116</v>
      </c>
    </row>
    <row r="160" spans="2:6">
      <c r="B160" s="20" t="s">
        <v>401</v>
      </c>
      <c r="C160" t="s">
        <v>157</v>
      </c>
      <c r="E160" s="1" t="s">
        <v>7</v>
      </c>
      <c r="F160" t="s">
        <v>116</v>
      </c>
    </row>
    <row r="161" spans="2:6">
      <c r="B161" s="20" t="s">
        <v>402</v>
      </c>
      <c r="C161" t="s">
        <v>158</v>
      </c>
      <c r="E161" s="1" t="s">
        <v>7</v>
      </c>
      <c r="F161" t="s">
        <v>116</v>
      </c>
    </row>
    <row r="162" spans="2:6">
      <c r="B162" s="20" t="s">
        <v>403</v>
      </c>
      <c r="C162" t="s">
        <v>159</v>
      </c>
      <c r="E162" s="1" t="s">
        <v>7</v>
      </c>
      <c r="F162" t="s">
        <v>116</v>
      </c>
    </row>
    <row r="163" spans="2:6">
      <c r="B163" s="20" t="s">
        <v>404</v>
      </c>
      <c r="C163" t="s">
        <v>160</v>
      </c>
      <c r="E163" s="1" t="s">
        <v>7</v>
      </c>
      <c r="F163" t="s">
        <v>116</v>
      </c>
    </row>
    <row r="164" spans="2:6">
      <c r="B164" s="20" t="s">
        <v>405</v>
      </c>
      <c r="C164" t="s">
        <v>161</v>
      </c>
      <c r="E164" s="1" t="s">
        <v>7</v>
      </c>
      <c r="F164" t="s">
        <v>116</v>
      </c>
    </row>
    <row r="165" spans="2:6">
      <c r="B165" s="20" t="s">
        <v>406</v>
      </c>
      <c r="C165" t="s">
        <v>162</v>
      </c>
      <c r="E165" s="1" t="s">
        <v>7</v>
      </c>
      <c r="F165" t="s">
        <v>116</v>
      </c>
    </row>
    <row r="166" spans="2:6">
      <c r="B166" s="20" t="s">
        <v>407</v>
      </c>
      <c r="C166" t="s">
        <v>163</v>
      </c>
      <c r="E166" s="1" t="s">
        <v>7</v>
      </c>
      <c r="F166" t="s">
        <v>116</v>
      </c>
    </row>
    <row r="167" spans="2:6">
      <c r="B167" s="20" t="s">
        <v>408</v>
      </c>
      <c r="C167" t="s">
        <v>164</v>
      </c>
      <c r="E167" s="1" t="s">
        <v>7</v>
      </c>
      <c r="F167" t="s">
        <v>116</v>
      </c>
    </row>
    <row r="168" spans="2:6">
      <c r="B168" s="20" t="s">
        <v>409</v>
      </c>
      <c r="C168" t="s">
        <v>165</v>
      </c>
      <c r="E168" s="1" t="s">
        <v>7</v>
      </c>
      <c r="F168" t="s">
        <v>116</v>
      </c>
    </row>
    <row r="169" spans="2:6">
      <c r="B169" s="20" t="s">
        <v>410</v>
      </c>
      <c r="C169" t="s">
        <v>166</v>
      </c>
      <c r="E169" s="1" t="s">
        <v>7</v>
      </c>
      <c r="F169" t="s">
        <v>116</v>
      </c>
    </row>
    <row r="170" spans="2:6">
      <c r="B170" s="20" t="s">
        <v>411</v>
      </c>
      <c r="C170" t="s">
        <v>167</v>
      </c>
      <c r="E170" s="1" t="s">
        <v>7</v>
      </c>
      <c r="F170" t="s">
        <v>116</v>
      </c>
    </row>
    <row r="171" spans="2:6">
      <c r="C171" s="15" t="s">
        <v>168</v>
      </c>
      <c r="E171" s="1" t="s">
        <v>7</v>
      </c>
      <c r="F171" t="s">
        <v>116</v>
      </c>
    </row>
    <row r="172" spans="2:6">
      <c r="C172" s="15" t="s">
        <v>169</v>
      </c>
      <c r="E172" s="1" t="s">
        <v>7</v>
      </c>
      <c r="F172" t="s">
        <v>116</v>
      </c>
    </row>
    <row r="173" spans="2:6">
      <c r="C173" s="15" t="s">
        <v>170</v>
      </c>
      <c r="E173" s="1" t="s">
        <v>7</v>
      </c>
      <c r="F173" t="s">
        <v>116</v>
      </c>
    </row>
    <row r="174" spans="2:6">
      <c r="C174" s="15" t="s">
        <v>171</v>
      </c>
      <c r="E174" s="1" t="s">
        <v>7</v>
      </c>
      <c r="F174" t="s">
        <v>116</v>
      </c>
    </row>
    <row r="175" spans="2:6">
      <c r="C175" s="15" t="s">
        <v>172</v>
      </c>
      <c r="E175" s="1" t="s">
        <v>7</v>
      </c>
      <c r="F175" t="s">
        <v>116</v>
      </c>
    </row>
    <row r="176" spans="2:6">
      <c r="C176" s="15" t="s">
        <v>173</v>
      </c>
      <c r="E176" s="1" t="s">
        <v>7</v>
      </c>
      <c r="F176" t="s">
        <v>116</v>
      </c>
    </row>
    <row r="177" spans="2:6">
      <c r="C177" s="15" t="s">
        <v>174</v>
      </c>
      <c r="E177" s="1" t="s">
        <v>7</v>
      </c>
      <c r="F177" t="s">
        <v>116</v>
      </c>
    </row>
    <row r="178" spans="2:6">
      <c r="C178" s="15" t="s">
        <v>175</v>
      </c>
      <c r="E178" s="1" t="s">
        <v>7</v>
      </c>
      <c r="F178" t="s">
        <v>116</v>
      </c>
    </row>
    <row r="180" spans="2:6">
      <c r="B180" s="20" t="s">
        <v>413</v>
      </c>
      <c r="C180" t="s">
        <v>176</v>
      </c>
      <c r="E180" s="1" t="s">
        <v>7</v>
      </c>
      <c r="F180" t="s">
        <v>6</v>
      </c>
    </row>
    <row r="181" spans="2:6">
      <c r="B181" s="20" t="s">
        <v>412</v>
      </c>
      <c r="C181" t="s">
        <v>177</v>
      </c>
      <c r="E181" s="1" t="s">
        <v>7</v>
      </c>
      <c r="F181" t="s">
        <v>6</v>
      </c>
    </row>
    <row r="182" spans="2:6">
      <c r="B182" s="20" t="s">
        <v>414</v>
      </c>
      <c r="C182" t="s">
        <v>178</v>
      </c>
      <c r="E182" s="1" t="s">
        <v>7</v>
      </c>
      <c r="F182" t="s">
        <v>6</v>
      </c>
    </row>
    <row r="183" spans="2:6">
      <c r="B183" s="20" t="s">
        <v>415</v>
      </c>
      <c r="C183" t="s">
        <v>179</v>
      </c>
      <c r="E183" s="1" t="s">
        <v>7</v>
      </c>
      <c r="F183" t="s">
        <v>6</v>
      </c>
    </row>
    <row r="184" spans="2:6">
      <c r="B184" s="20" t="s">
        <v>416</v>
      </c>
      <c r="C184" t="s">
        <v>180</v>
      </c>
      <c r="E184" s="1" t="s">
        <v>7</v>
      </c>
      <c r="F184" t="s">
        <v>6</v>
      </c>
    </row>
    <row r="185" spans="2:6">
      <c r="B185" s="20" t="s">
        <v>417</v>
      </c>
      <c r="C185" t="s">
        <v>181</v>
      </c>
      <c r="E185" s="1" t="s">
        <v>7</v>
      </c>
      <c r="F185" t="s">
        <v>6</v>
      </c>
    </row>
    <row r="186" spans="2:6">
      <c r="B186" s="20" t="s">
        <v>418</v>
      </c>
      <c r="C186" t="s">
        <v>182</v>
      </c>
      <c r="E186" s="1" t="s">
        <v>7</v>
      </c>
      <c r="F186" t="s">
        <v>6</v>
      </c>
    </row>
    <row r="187" spans="2:6">
      <c r="B187" s="20" t="s">
        <v>419</v>
      </c>
      <c r="C187" t="s">
        <v>183</v>
      </c>
      <c r="E187" s="1" t="s">
        <v>7</v>
      </c>
      <c r="F187" t="s">
        <v>6</v>
      </c>
    </row>
    <row r="188" spans="2:6">
      <c r="B188" s="20" t="s">
        <v>420</v>
      </c>
      <c r="C188" t="s">
        <v>184</v>
      </c>
      <c r="E188" s="1" t="s">
        <v>7</v>
      </c>
      <c r="F188" t="s">
        <v>6</v>
      </c>
    </row>
    <row r="189" spans="2:6">
      <c r="B189" s="20" t="s">
        <v>421</v>
      </c>
      <c r="C189" t="s">
        <v>185</v>
      </c>
      <c r="E189" s="1" t="s">
        <v>7</v>
      </c>
      <c r="F189" t="s">
        <v>6</v>
      </c>
    </row>
    <row r="190" spans="2:6">
      <c r="B190" s="20" t="s">
        <v>422</v>
      </c>
      <c r="C190" t="s">
        <v>186</v>
      </c>
      <c r="E190" s="1" t="s">
        <v>7</v>
      </c>
      <c r="F190" t="s">
        <v>6</v>
      </c>
    </row>
    <row r="191" spans="2:6">
      <c r="B191" s="20" t="s">
        <v>423</v>
      </c>
      <c r="C191" t="s">
        <v>187</v>
      </c>
      <c r="E191" s="1" t="s">
        <v>7</v>
      </c>
      <c r="F191" t="s">
        <v>6</v>
      </c>
    </row>
    <row r="192" spans="2:6">
      <c r="B192" s="20" t="s">
        <v>424</v>
      </c>
      <c r="C192" t="s">
        <v>188</v>
      </c>
      <c r="E192" s="1" t="s">
        <v>7</v>
      </c>
      <c r="F192" t="s">
        <v>6</v>
      </c>
    </row>
    <row r="193" spans="2:6">
      <c r="B193" s="20" t="s">
        <v>425</v>
      </c>
      <c r="C193" t="s">
        <v>189</v>
      </c>
      <c r="E193" s="1" t="s">
        <v>7</v>
      </c>
      <c r="F193" t="s">
        <v>6</v>
      </c>
    </row>
    <row r="194" spans="2:6">
      <c r="B194" s="20" t="s">
        <v>426</v>
      </c>
      <c r="C194" t="s">
        <v>190</v>
      </c>
      <c r="E194" s="1" t="s">
        <v>7</v>
      </c>
      <c r="F194" t="s">
        <v>6</v>
      </c>
    </row>
    <row r="195" spans="2:6">
      <c r="B195" s="20" t="s">
        <v>427</v>
      </c>
      <c r="C195" t="s">
        <v>191</v>
      </c>
      <c r="E195" s="1" t="s">
        <v>7</v>
      </c>
      <c r="F195" t="s">
        <v>6</v>
      </c>
    </row>
    <row r="196" spans="2:6">
      <c r="B196" s="20" t="s">
        <v>428</v>
      </c>
      <c r="C196" t="s">
        <v>192</v>
      </c>
      <c r="E196" s="1" t="s">
        <v>7</v>
      </c>
      <c r="F196" t="s">
        <v>6</v>
      </c>
    </row>
    <row r="197" spans="2:6">
      <c r="B197" s="20" t="s">
        <v>429</v>
      </c>
      <c r="C197" t="s">
        <v>193</v>
      </c>
      <c r="E197" s="1" t="s">
        <v>7</v>
      </c>
      <c r="F197" t="s">
        <v>6</v>
      </c>
    </row>
    <row r="198" spans="2:6">
      <c r="B198" s="20" t="s">
        <v>430</v>
      </c>
      <c r="C198" t="s">
        <v>194</v>
      </c>
      <c r="E198" s="1" t="s">
        <v>7</v>
      </c>
      <c r="F198" t="s">
        <v>6</v>
      </c>
    </row>
    <row r="199" spans="2:6">
      <c r="B199" s="20" t="s">
        <v>431</v>
      </c>
      <c r="C199" t="s">
        <v>195</v>
      </c>
      <c r="E199" s="1" t="s">
        <v>7</v>
      </c>
      <c r="F199" t="s">
        <v>6</v>
      </c>
    </row>
    <row r="200" spans="2:6">
      <c r="B200" s="20" t="s">
        <v>432</v>
      </c>
      <c r="C200" t="s">
        <v>196</v>
      </c>
      <c r="E200" s="1" t="s">
        <v>7</v>
      </c>
      <c r="F200" t="s">
        <v>6</v>
      </c>
    </row>
    <row r="201" spans="2:6">
      <c r="B201" s="20" t="s">
        <v>433</v>
      </c>
      <c r="C201" t="s">
        <v>197</v>
      </c>
      <c r="E201" s="1" t="s">
        <v>7</v>
      </c>
      <c r="F201" t="s">
        <v>6</v>
      </c>
    </row>
    <row r="202" spans="2:6">
      <c r="B202" s="20" t="s">
        <v>434</v>
      </c>
      <c r="C202" t="s">
        <v>198</v>
      </c>
      <c r="E202" s="1" t="s">
        <v>7</v>
      </c>
      <c r="F202" t="s">
        <v>6</v>
      </c>
    </row>
    <row r="203" spans="2:6">
      <c r="B203" s="20" t="s">
        <v>435</v>
      </c>
      <c r="C203" t="s">
        <v>199</v>
      </c>
      <c r="E203" s="1" t="s">
        <v>7</v>
      </c>
      <c r="F203" t="s">
        <v>6</v>
      </c>
    </row>
    <row r="204" spans="2:6">
      <c r="B204" s="20" t="s">
        <v>436</v>
      </c>
      <c r="C204" t="s">
        <v>200</v>
      </c>
      <c r="E204" s="1" t="s">
        <v>7</v>
      </c>
      <c r="F204" t="s">
        <v>6</v>
      </c>
    </row>
    <row r="205" spans="2:6">
      <c r="B205" s="20" t="s">
        <v>437</v>
      </c>
      <c r="C205" t="s">
        <v>201</v>
      </c>
      <c r="E205" s="1" t="s">
        <v>7</v>
      </c>
      <c r="F205" t="s">
        <v>6</v>
      </c>
    </row>
    <row r="206" spans="2:6">
      <c r="B206" s="20" t="s">
        <v>438</v>
      </c>
      <c r="C206" t="s">
        <v>202</v>
      </c>
      <c r="E206" s="1" t="s">
        <v>7</v>
      </c>
      <c r="F206" t="s">
        <v>6</v>
      </c>
    </row>
    <row r="207" spans="2:6">
      <c r="B207" s="20" t="s">
        <v>439</v>
      </c>
      <c r="C207" t="s">
        <v>203</v>
      </c>
      <c r="E207" s="1" t="s">
        <v>7</v>
      </c>
      <c r="F207" t="s">
        <v>6</v>
      </c>
    </row>
    <row r="208" spans="2:6">
      <c r="B208" s="20" t="s">
        <v>440</v>
      </c>
      <c r="C208" t="s">
        <v>204</v>
      </c>
      <c r="E208" s="1" t="s">
        <v>7</v>
      </c>
      <c r="F208" t="s">
        <v>6</v>
      </c>
    </row>
    <row r="209" spans="2:7">
      <c r="B209" s="20" t="s">
        <v>441</v>
      </c>
      <c r="C209" t="s">
        <v>205</v>
      </c>
      <c r="E209" s="1" t="s">
        <v>7</v>
      </c>
      <c r="F209" t="s">
        <v>6</v>
      </c>
    </row>
    <row r="210" spans="2:7">
      <c r="B210" s="20" t="s">
        <v>442</v>
      </c>
      <c r="C210" t="s">
        <v>206</v>
      </c>
      <c r="E210" s="1" t="s">
        <v>7</v>
      </c>
      <c r="F210" t="s">
        <v>6</v>
      </c>
    </row>
    <row r="211" spans="2:7">
      <c r="B211" s="20" t="s">
        <v>443</v>
      </c>
      <c r="C211" t="s">
        <v>207</v>
      </c>
      <c r="E211" s="1" t="s">
        <v>7</v>
      </c>
      <c r="F211" t="s">
        <v>6</v>
      </c>
    </row>
    <row r="212" spans="2:7">
      <c r="B212" s="20" t="s">
        <v>444</v>
      </c>
      <c r="C212" t="s">
        <v>208</v>
      </c>
      <c r="E212" s="1" t="s">
        <v>7</v>
      </c>
      <c r="F212" t="s">
        <v>6</v>
      </c>
    </row>
    <row r="213" spans="2:7">
      <c r="B213" s="20" t="s">
        <v>445</v>
      </c>
      <c r="C213" t="s">
        <v>209</v>
      </c>
      <c r="E213" s="1" t="s">
        <v>7</v>
      </c>
      <c r="F213" t="s">
        <v>6</v>
      </c>
    </row>
    <row r="214" spans="2:7">
      <c r="B214" s="20" t="s">
        <v>446</v>
      </c>
      <c r="C214" t="s">
        <v>210</v>
      </c>
      <c r="E214" s="1" t="s">
        <v>7</v>
      </c>
      <c r="F214" t="s">
        <v>6</v>
      </c>
    </row>
    <row r="215" spans="2:7">
      <c r="B215" s="20" t="s">
        <v>447</v>
      </c>
      <c r="C215" t="s">
        <v>211</v>
      </c>
      <c r="E215" s="1" t="s">
        <v>7</v>
      </c>
      <c r="F215" t="s">
        <v>6</v>
      </c>
    </row>
    <row r="217" spans="2:7">
      <c r="B217" s="20" t="s">
        <v>448</v>
      </c>
      <c r="C217" t="s">
        <v>212</v>
      </c>
      <c r="E217" s="1" t="s">
        <v>91</v>
      </c>
      <c r="F217" t="s">
        <v>6</v>
      </c>
    </row>
    <row r="218" spans="2:7">
      <c r="B218" s="20" t="s">
        <v>449</v>
      </c>
      <c r="C218" t="s">
        <v>213</v>
      </c>
      <c r="E218" s="1" t="s">
        <v>91</v>
      </c>
      <c r="F218" t="s">
        <v>6</v>
      </c>
    </row>
    <row r="219" spans="2:7">
      <c r="B219" s="20" t="s">
        <v>450</v>
      </c>
      <c r="C219" t="s">
        <v>214</v>
      </c>
      <c r="E219" s="1" t="s">
        <v>91</v>
      </c>
      <c r="F219" t="s">
        <v>6</v>
      </c>
    </row>
    <row r="220" spans="2:7">
      <c r="B220" s="20" t="s">
        <v>451</v>
      </c>
      <c r="C220" t="s">
        <v>215</v>
      </c>
      <c r="E220" s="1" t="s">
        <v>91</v>
      </c>
      <c r="F220" t="s">
        <v>6</v>
      </c>
    </row>
    <row r="221" spans="2:7">
      <c r="B221" s="20" t="s">
        <v>452</v>
      </c>
      <c r="C221" t="s">
        <v>216</v>
      </c>
      <c r="E221" s="1" t="s">
        <v>91</v>
      </c>
      <c r="F221" t="s">
        <v>6</v>
      </c>
    </row>
    <row r="222" spans="2:7">
      <c r="B222" s="20" t="s">
        <v>453</v>
      </c>
      <c r="C222" t="s">
        <v>217</v>
      </c>
      <c r="E222" s="1" t="s">
        <v>91</v>
      </c>
      <c r="F222" t="s">
        <v>6</v>
      </c>
    </row>
    <row r="223" spans="2:7" ht="18" customHeight="1">
      <c r="B223" s="20" t="s">
        <v>454</v>
      </c>
      <c r="C223" t="s">
        <v>218</v>
      </c>
      <c r="E223" s="1" t="s">
        <v>91</v>
      </c>
      <c r="F223" t="s">
        <v>6</v>
      </c>
      <c r="G223" s="9"/>
    </row>
    <row r="224" spans="2:7">
      <c r="B224" s="20" t="s">
        <v>455</v>
      </c>
      <c r="C224" t="s">
        <v>219</v>
      </c>
      <c r="E224" s="1" t="s">
        <v>91</v>
      </c>
      <c r="F224" t="s">
        <v>6</v>
      </c>
    </row>
    <row r="225" spans="1:7" s="6" customFormat="1">
      <c r="A225" s="10"/>
      <c r="B225" s="20" t="s">
        <v>456</v>
      </c>
      <c r="C225" t="s">
        <v>220</v>
      </c>
      <c r="D225"/>
      <c r="E225" s="1" t="s">
        <v>91</v>
      </c>
      <c r="F225" t="s">
        <v>6</v>
      </c>
    </row>
    <row r="226" spans="1:7" s="6" customFormat="1">
      <c r="A226" s="10"/>
      <c r="B226" s="20" t="s">
        <v>457</v>
      </c>
      <c r="C226" t="s">
        <v>221</v>
      </c>
      <c r="D226"/>
      <c r="E226" s="1" t="s">
        <v>91</v>
      </c>
      <c r="F226" t="s">
        <v>6</v>
      </c>
    </row>
    <row r="227" spans="1:7" s="6" customFormat="1">
      <c r="A227" s="10"/>
      <c r="B227" s="20" t="s">
        <v>458</v>
      </c>
      <c r="C227" t="s">
        <v>222</v>
      </c>
      <c r="D227"/>
      <c r="E227" s="1" t="s">
        <v>91</v>
      </c>
      <c r="F227" t="s">
        <v>6</v>
      </c>
      <c r="G227" s="11"/>
    </row>
    <row r="228" spans="1:7">
      <c r="B228" s="20" t="s">
        <v>459</v>
      </c>
      <c r="C228" t="s">
        <v>223</v>
      </c>
      <c r="E228" s="1" t="s">
        <v>91</v>
      </c>
      <c r="F228" t="s">
        <v>6</v>
      </c>
    </row>
    <row r="229" spans="1:7">
      <c r="B229" s="20" t="s">
        <v>460</v>
      </c>
      <c r="C229" t="s">
        <v>224</v>
      </c>
      <c r="E229" s="1" t="s">
        <v>91</v>
      </c>
      <c r="F229" t="s">
        <v>6</v>
      </c>
    </row>
    <row r="230" spans="1:7">
      <c r="B230" s="20" t="s">
        <v>461</v>
      </c>
      <c r="C230" t="s">
        <v>225</v>
      </c>
      <c r="E230" s="1" t="s">
        <v>91</v>
      </c>
      <c r="F230" t="s">
        <v>6</v>
      </c>
    </row>
    <row r="231" spans="1:7">
      <c r="B231" s="20" t="s">
        <v>462</v>
      </c>
      <c r="C231" t="s">
        <v>226</v>
      </c>
      <c r="E231" s="1" t="s">
        <v>91</v>
      </c>
      <c r="F231" t="s">
        <v>6</v>
      </c>
    </row>
    <row r="232" spans="1:7">
      <c r="B232" s="20" t="s">
        <v>463</v>
      </c>
      <c r="C232" t="s">
        <v>227</v>
      </c>
      <c r="E232" s="1" t="s">
        <v>91</v>
      </c>
      <c r="F232" t="s">
        <v>6</v>
      </c>
    </row>
    <row r="233" spans="1:7">
      <c r="B233" s="20" t="s">
        <v>464</v>
      </c>
      <c r="C233" t="s">
        <v>228</v>
      </c>
      <c r="E233" s="1" t="s">
        <v>91</v>
      </c>
      <c r="F233" t="s">
        <v>6</v>
      </c>
    </row>
    <row r="234" spans="1:7">
      <c r="B234" s="20" t="s">
        <v>465</v>
      </c>
      <c r="C234" t="s">
        <v>229</v>
      </c>
      <c r="E234" s="1" t="s">
        <v>91</v>
      </c>
      <c r="F234" t="s">
        <v>6</v>
      </c>
    </row>
    <row r="235" spans="1:7">
      <c r="C235" s="9"/>
      <c r="D235" s="9"/>
    </row>
    <row r="236" spans="1:7">
      <c r="C236" s="15" t="s">
        <v>230</v>
      </c>
      <c r="D236" s="38" t="s">
        <v>279</v>
      </c>
      <c r="E236" s="1" t="s">
        <v>91</v>
      </c>
      <c r="F236" t="s">
        <v>231</v>
      </c>
    </row>
    <row r="237" spans="1:7">
      <c r="C237" s="15" t="s">
        <v>232</v>
      </c>
      <c r="D237" s="38"/>
      <c r="E237" s="1" t="s">
        <v>91</v>
      </c>
      <c r="F237" t="s">
        <v>231</v>
      </c>
    </row>
    <row r="238" spans="1:7">
      <c r="C238" s="15" t="s">
        <v>233</v>
      </c>
      <c r="D238" s="38"/>
      <c r="E238" s="1" t="s">
        <v>91</v>
      </c>
      <c r="F238" t="s">
        <v>231</v>
      </c>
    </row>
    <row r="239" spans="1:7">
      <c r="C239" s="15" t="s">
        <v>234</v>
      </c>
      <c r="D239" s="38"/>
      <c r="E239" s="1" t="s">
        <v>91</v>
      </c>
      <c r="F239" t="s">
        <v>231</v>
      </c>
    </row>
    <row r="240" spans="1:7">
      <c r="C240" s="15" t="s">
        <v>235</v>
      </c>
      <c r="D240" s="38"/>
      <c r="E240" s="1" t="s">
        <v>91</v>
      </c>
      <c r="F240" t="s">
        <v>231</v>
      </c>
    </row>
    <row r="241" spans="2:6">
      <c r="C241" s="15" t="s">
        <v>236</v>
      </c>
      <c r="D241" s="38"/>
      <c r="E241" s="1" t="s">
        <v>91</v>
      </c>
      <c r="F241" t="s">
        <v>231</v>
      </c>
    </row>
    <row r="242" spans="2:6">
      <c r="C242" s="15" t="s">
        <v>237</v>
      </c>
      <c r="D242" s="38"/>
      <c r="E242" s="1" t="s">
        <v>91</v>
      </c>
      <c r="F242" t="s">
        <v>231</v>
      </c>
    </row>
    <row r="243" spans="2:6">
      <c r="C243" s="15" t="s">
        <v>238</v>
      </c>
      <c r="D243" s="38"/>
      <c r="E243" s="1" t="s">
        <v>91</v>
      </c>
      <c r="F243" t="s">
        <v>231</v>
      </c>
    </row>
    <row r="244" spans="2:6">
      <c r="C244" s="15" t="s">
        <v>239</v>
      </c>
      <c r="D244" s="38"/>
      <c r="E244" s="1" t="s">
        <v>91</v>
      </c>
      <c r="F244" t="s">
        <v>231</v>
      </c>
    </row>
    <row r="245" spans="2:6">
      <c r="C245" s="15" t="s">
        <v>240</v>
      </c>
      <c r="D245" s="38"/>
      <c r="E245" s="1" t="s">
        <v>91</v>
      </c>
      <c r="F245" t="s">
        <v>231</v>
      </c>
    </row>
    <row r="246" spans="2:6">
      <c r="C246" s="15" t="s">
        <v>241</v>
      </c>
      <c r="D246" s="38"/>
      <c r="E246" s="1" t="s">
        <v>91</v>
      </c>
      <c r="F246" t="s">
        <v>231</v>
      </c>
    </row>
    <row r="247" spans="2:6">
      <c r="C247" s="15" t="s">
        <v>242</v>
      </c>
      <c r="D247" s="38"/>
      <c r="E247" s="1" t="s">
        <v>91</v>
      </c>
      <c r="F247" t="s">
        <v>231</v>
      </c>
    </row>
    <row r="248" spans="2:6">
      <c r="C248" s="15" t="s">
        <v>243</v>
      </c>
      <c r="D248" s="38"/>
      <c r="E248" s="1" t="s">
        <v>91</v>
      </c>
      <c r="F248" t="s">
        <v>231</v>
      </c>
    </row>
    <row r="249" spans="2:6">
      <c r="C249" s="15" t="s">
        <v>244</v>
      </c>
      <c r="D249" s="38"/>
      <c r="E249" s="1" t="s">
        <v>91</v>
      </c>
      <c r="F249" t="s">
        <v>231</v>
      </c>
    </row>
    <row r="250" spans="2:6">
      <c r="C250" s="15" t="s">
        <v>245</v>
      </c>
      <c r="D250" s="38"/>
      <c r="E250" s="1" t="s">
        <v>91</v>
      </c>
      <c r="F250" t="s">
        <v>231</v>
      </c>
    </row>
    <row r="251" spans="2:6">
      <c r="C251" s="15" t="s">
        <v>246</v>
      </c>
      <c r="D251" s="38"/>
      <c r="E251" s="1" t="s">
        <v>91</v>
      </c>
      <c r="F251" t="s">
        <v>231</v>
      </c>
    </row>
    <row r="252" spans="2:6">
      <c r="C252" s="15" t="s">
        <v>247</v>
      </c>
      <c r="D252" s="38"/>
      <c r="E252" s="1" t="s">
        <v>91</v>
      </c>
      <c r="F252" t="s">
        <v>231</v>
      </c>
    </row>
    <row r="253" spans="2:6">
      <c r="C253" s="15" t="s">
        <v>248</v>
      </c>
      <c r="D253" s="38"/>
      <c r="E253" s="1" t="s">
        <v>91</v>
      </c>
      <c r="F253" t="s">
        <v>231</v>
      </c>
    </row>
    <row r="254" spans="2:6">
      <c r="C254" s="9"/>
      <c r="D254" s="9"/>
    </row>
    <row r="255" spans="2:6">
      <c r="B255" s="20" t="s">
        <v>466</v>
      </c>
      <c r="C255" s="9" t="s">
        <v>273</v>
      </c>
      <c r="D255" s="39" t="s">
        <v>486</v>
      </c>
      <c r="E255" s="1" t="s">
        <v>7</v>
      </c>
      <c r="F255" t="s">
        <v>249</v>
      </c>
    </row>
    <row r="256" spans="2:6">
      <c r="B256" s="20" t="s">
        <v>467</v>
      </c>
      <c r="C256" s="9" t="s">
        <v>250</v>
      </c>
      <c r="D256" s="39"/>
      <c r="E256" s="1" t="s">
        <v>7</v>
      </c>
      <c r="F256" t="s">
        <v>231</v>
      </c>
    </row>
    <row r="257" spans="2:6">
      <c r="B257" s="20" t="s">
        <v>468</v>
      </c>
      <c r="C257" s="9" t="s">
        <v>251</v>
      </c>
      <c r="D257" s="39"/>
      <c r="E257" s="1" t="s">
        <v>7</v>
      </c>
      <c r="F257" t="s">
        <v>231</v>
      </c>
    </row>
    <row r="258" spans="2:6">
      <c r="B258" s="20" t="s">
        <v>469</v>
      </c>
      <c r="C258" s="9" t="s">
        <v>252</v>
      </c>
      <c r="D258" s="39"/>
      <c r="E258" s="1" t="s">
        <v>7</v>
      </c>
      <c r="F258" t="s">
        <v>231</v>
      </c>
    </row>
    <row r="259" spans="2:6">
      <c r="B259" s="20" t="s">
        <v>470</v>
      </c>
      <c r="C259" s="9" t="s">
        <v>253</v>
      </c>
      <c r="D259" s="39"/>
      <c r="E259" s="1" t="s">
        <v>7</v>
      </c>
      <c r="F259" t="s">
        <v>231</v>
      </c>
    </row>
    <row r="260" spans="2:6">
      <c r="B260" s="20" t="s">
        <v>471</v>
      </c>
      <c r="C260" s="9" t="s">
        <v>254</v>
      </c>
      <c r="D260" s="39"/>
      <c r="E260" s="1" t="s">
        <v>7</v>
      </c>
      <c r="F260" t="s">
        <v>231</v>
      </c>
    </row>
    <row r="261" spans="2:6">
      <c r="B261" s="20" t="s">
        <v>472</v>
      </c>
      <c r="C261" s="9" t="s">
        <v>255</v>
      </c>
      <c r="D261" s="39"/>
      <c r="E261" s="1" t="s">
        <v>7</v>
      </c>
      <c r="F261" t="s">
        <v>231</v>
      </c>
    </row>
    <row r="262" spans="2:6">
      <c r="B262" s="20" t="s">
        <v>473</v>
      </c>
      <c r="C262" s="9" t="s">
        <v>256</v>
      </c>
      <c r="D262" s="39"/>
      <c r="E262" s="1" t="s">
        <v>7</v>
      </c>
      <c r="F262" t="s">
        <v>231</v>
      </c>
    </row>
    <row r="263" spans="2:6">
      <c r="B263" s="20" t="s">
        <v>474</v>
      </c>
      <c r="C263" s="9" t="s">
        <v>257</v>
      </c>
      <c r="D263" s="39"/>
      <c r="E263" s="1" t="s">
        <v>7</v>
      </c>
      <c r="F263" t="s">
        <v>231</v>
      </c>
    </row>
    <row r="264" spans="2:6">
      <c r="B264" s="20" t="s">
        <v>475</v>
      </c>
      <c r="C264" s="9" t="s">
        <v>258</v>
      </c>
      <c r="D264" s="39"/>
      <c r="E264" s="1" t="s">
        <v>7</v>
      </c>
      <c r="F264" t="s">
        <v>231</v>
      </c>
    </row>
    <row r="265" spans="2:6">
      <c r="B265" s="20" t="s">
        <v>476</v>
      </c>
      <c r="C265" s="9" t="s">
        <v>259</v>
      </c>
      <c r="D265" s="39"/>
      <c r="E265" s="1" t="s">
        <v>7</v>
      </c>
      <c r="F265" t="s">
        <v>231</v>
      </c>
    </row>
    <row r="266" spans="2:6">
      <c r="B266" s="20" t="s">
        <v>477</v>
      </c>
      <c r="C266" s="9" t="s">
        <v>260</v>
      </c>
      <c r="D266" s="39"/>
      <c r="E266" s="1" t="s">
        <v>7</v>
      </c>
      <c r="F266" t="s">
        <v>231</v>
      </c>
    </row>
    <row r="267" spans="2:6">
      <c r="B267" s="20" t="s">
        <v>478</v>
      </c>
      <c r="C267" s="9" t="s">
        <v>261</v>
      </c>
      <c r="D267" s="39"/>
      <c r="E267" s="1" t="s">
        <v>7</v>
      </c>
      <c r="F267" t="s">
        <v>231</v>
      </c>
    </row>
    <row r="268" spans="2:6">
      <c r="B268" s="20" t="s">
        <v>479</v>
      </c>
      <c r="C268" s="9" t="s">
        <v>262</v>
      </c>
      <c r="D268" s="39"/>
      <c r="E268" s="1" t="s">
        <v>7</v>
      </c>
      <c r="F268" t="s">
        <v>231</v>
      </c>
    </row>
    <row r="269" spans="2:6">
      <c r="B269" s="20" t="s">
        <v>480</v>
      </c>
      <c r="C269" s="9" t="s">
        <v>263</v>
      </c>
      <c r="D269" s="39"/>
      <c r="E269" s="1" t="s">
        <v>7</v>
      </c>
      <c r="F269" t="s">
        <v>231</v>
      </c>
    </row>
    <row r="270" spans="2:6">
      <c r="B270" s="20" t="s">
        <v>481</v>
      </c>
      <c r="C270" s="9" t="s">
        <v>264</v>
      </c>
      <c r="D270" s="39"/>
      <c r="E270" s="1" t="s">
        <v>7</v>
      </c>
      <c r="F270" t="s">
        <v>231</v>
      </c>
    </row>
    <row r="271" spans="2:6">
      <c r="B271" s="20" t="s">
        <v>482</v>
      </c>
      <c r="C271" s="9" t="s">
        <v>265</v>
      </c>
      <c r="D271" s="39"/>
      <c r="E271" s="1" t="s">
        <v>7</v>
      </c>
      <c r="F271" t="s">
        <v>231</v>
      </c>
    </row>
    <row r="272" spans="2:6">
      <c r="B272" s="20" t="s">
        <v>483</v>
      </c>
      <c r="C272" s="9" t="s">
        <v>266</v>
      </c>
      <c r="D272" s="39"/>
      <c r="E272" s="1" t="s">
        <v>7</v>
      </c>
      <c r="F272" t="s">
        <v>231</v>
      </c>
    </row>
    <row r="273" spans="2:6">
      <c r="B273" s="20" t="s">
        <v>484</v>
      </c>
      <c r="C273" s="9" t="s">
        <v>267</v>
      </c>
      <c r="D273" s="39"/>
      <c r="E273" s="1" t="s">
        <v>7</v>
      </c>
      <c r="F273" t="s">
        <v>231</v>
      </c>
    </row>
    <row r="274" spans="2:6">
      <c r="B274" s="20" t="s">
        <v>485</v>
      </c>
      <c r="C274" s="9" t="s">
        <v>268</v>
      </c>
      <c r="D274" s="39"/>
      <c r="E274" s="1" t="s">
        <v>7</v>
      </c>
      <c r="F274" t="s">
        <v>231</v>
      </c>
    </row>
    <row r="275" spans="2:6">
      <c r="C275" s="9"/>
      <c r="D275" s="9"/>
    </row>
    <row r="276" spans="2:6">
      <c r="C276" s="37" t="s">
        <v>269</v>
      </c>
      <c r="D276" s="37"/>
      <c r="E276" s="37"/>
      <c r="F276" s="37"/>
    </row>
    <row r="277" spans="2:6">
      <c r="C277" s="37"/>
      <c r="D277" s="37"/>
      <c r="E277" s="37"/>
      <c r="F277" s="37"/>
    </row>
    <row r="278" spans="2:6">
      <c r="C278" s="37"/>
      <c r="D278" s="37"/>
      <c r="E278" s="37"/>
      <c r="F278" s="37"/>
    </row>
    <row r="279" spans="2:6">
      <c r="C279" s="37"/>
      <c r="D279" s="37"/>
      <c r="E279" s="37"/>
      <c r="F279" s="37"/>
    </row>
    <row r="280" spans="2:6">
      <c r="C280" s="37"/>
      <c r="D280" s="37"/>
      <c r="E280" s="37"/>
      <c r="F280" s="37"/>
    </row>
    <row r="281" spans="2:6">
      <c r="C281" s="37"/>
      <c r="D281" s="37"/>
      <c r="E281" s="37"/>
      <c r="F281" s="37"/>
    </row>
    <row r="282" spans="2:6">
      <c r="C282" s="37"/>
      <c r="D282" s="37"/>
      <c r="E282" s="37"/>
      <c r="F282" s="37"/>
    </row>
    <row r="283" spans="2:6">
      <c r="C283" s="37"/>
      <c r="D283" s="37"/>
      <c r="E283" s="37"/>
      <c r="F283" s="37"/>
    </row>
    <row r="284" spans="2:6">
      <c r="C284" s="37"/>
      <c r="D284" s="37"/>
      <c r="E284" s="37"/>
      <c r="F284" s="37"/>
    </row>
    <row r="285" spans="2:6">
      <c r="C285" s="37"/>
      <c r="D285" s="37"/>
      <c r="E285" s="37"/>
      <c r="F285" s="37"/>
    </row>
    <row r="286" spans="2:6">
      <c r="C286" s="37"/>
      <c r="D286" s="37"/>
      <c r="E286" s="37"/>
      <c r="F286" s="37"/>
    </row>
    <row r="287" spans="2:6">
      <c r="C287" s="37"/>
      <c r="D287" s="37"/>
      <c r="E287" s="37"/>
      <c r="F287" s="37"/>
    </row>
    <row r="288" spans="2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9"/>
      <c r="D292" s="9"/>
    </row>
    <row r="293" spans="3:6">
      <c r="C293" s="9"/>
      <c r="D293" s="9"/>
    </row>
    <row r="294" spans="3:6">
      <c r="C294" s="9"/>
      <c r="D294" s="9"/>
    </row>
    <row r="295" spans="3:6">
      <c r="C295" s="9"/>
      <c r="D295" s="9"/>
    </row>
    <row r="296" spans="3:6">
      <c r="C296" s="9"/>
      <c r="D296" s="9"/>
    </row>
    <row r="297" spans="3:6">
      <c r="C297" s="9"/>
      <c r="D297" s="9"/>
    </row>
    <row r="298" spans="3:6">
      <c r="C298" s="9"/>
      <c r="D298" s="9"/>
    </row>
    <row r="299" spans="3:6">
      <c r="C299" s="9"/>
      <c r="D299" s="9"/>
    </row>
    <row r="300" spans="3:6">
      <c r="C300" s="9"/>
      <c r="D300" s="9"/>
    </row>
    <row r="301" spans="3:6">
      <c r="C301" s="9"/>
      <c r="D301" s="9"/>
    </row>
    <row r="302" spans="3:6">
      <c r="C302" s="9"/>
      <c r="D302" s="9"/>
    </row>
    <row r="303" spans="3:6">
      <c r="C303" s="9"/>
      <c r="D303" s="9"/>
    </row>
    <row r="304" spans="3:6">
      <c r="C304" s="9"/>
      <c r="D304" s="9"/>
    </row>
    <row r="305" spans="3:4">
      <c r="C305" s="9"/>
      <c r="D305" s="9"/>
    </row>
    <row r="306" spans="3:4">
      <c r="C306" s="9"/>
      <c r="D306" s="9"/>
    </row>
    <row r="307" spans="3:4">
      <c r="C307" s="9"/>
      <c r="D307" s="9"/>
    </row>
    <row r="308" spans="3:4">
      <c r="C308" s="9"/>
      <c r="D308" s="9"/>
    </row>
    <row r="309" spans="3:4">
      <c r="C309" s="9"/>
      <c r="D309" s="9"/>
    </row>
    <row r="310" spans="3:4">
      <c r="C310" s="9"/>
      <c r="D310" s="9"/>
    </row>
    <row r="311" spans="3:4">
      <c r="C311" s="9"/>
      <c r="D311" s="9"/>
    </row>
    <row r="312" spans="3:4">
      <c r="C312" s="9"/>
      <c r="D312" s="9"/>
    </row>
    <row r="313" spans="3:4">
      <c r="C313" s="9"/>
      <c r="D313" s="9"/>
    </row>
    <row r="314" spans="3:4">
      <c r="C314" s="9"/>
      <c r="D314" s="9"/>
    </row>
    <row r="315" spans="3:4">
      <c r="C315" s="9"/>
      <c r="D315" s="9"/>
    </row>
    <row r="316" spans="3:4">
      <c r="C316" s="9"/>
      <c r="D316" s="9"/>
    </row>
    <row r="317" spans="3:4">
      <c r="C317" s="9"/>
      <c r="D317" s="9"/>
    </row>
  </sheetData>
  <mergeCells count="10">
    <mergeCell ref="A1:G1"/>
    <mergeCell ref="A114:G114"/>
    <mergeCell ref="A115:F115"/>
    <mergeCell ref="C107:G113"/>
    <mergeCell ref="C276:F291"/>
    <mergeCell ref="D68:D83"/>
    <mergeCell ref="D100:D103"/>
    <mergeCell ref="D236:D253"/>
    <mergeCell ref="D3:D67"/>
    <mergeCell ref="D255:D274"/>
  </mergeCells>
  <phoneticPr fontId="4" type="noConversion"/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showGridLines="0" tabSelected="1" topLeftCell="B1" zoomScale="140" zoomScaleNormal="140" workbookViewId="0">
      <selection activeCell="B12" sqref="B12"/>
    </sheetView>
  </sheetViews>
  <sheetFormatPr defaultRowHeight="13.5"/>
  <cols>
    <col min="1" max="1" width="19.125" customWidth="1"/>
    <col min="2" max="2" width="26.375" customWidth="1"/>
    <col min="3" max="3" width="16.875" style="32" customWidth="1"/>
    <col min="4" max="4" width="21.5" customWidth="1"/>
    <col min="5" max="5" width="61" customWidth="1"/>
  </cols>
  <sheetData>
    <row r="1" spans="1:5" s="32" customFormat="1" ht="16.5" customHeight="1">
      <c r="A1" s="40" t="s">
        <v>961</v>
      </c>
      <c r="B1" s="40" t="s">
        <v>962</v>
      </c>
      <c r="C1" s="40" t="s">
        <v>963</v>
      </c>
      <c r="D1" s="40" t="s">
        <v>964</v>
      </c>
      <c r="E1" s="40" t="s">
        <v>965</v>
      </c>
    </row>
    <row r="2" spans="1:5" ht="51.75" customHeight="1">
      <c r="A2" s="2" t="s">
        <v>966</v>
      </c>
      <c r="B2" s="2" t="s">
        <v>967</v>
      </c>
      <c r="C2" s="3" t="s">
        <v>968</v>
      </c>
      <c r="D2" s="2" t="s">
        <v>969</v>
      </c>
      <c r="E2" s="4" t="s">
        <v>970</v>
      </c>
    </row>
    <row r="3" spans="1:5" ht="51.75" customHeight="1">
      <c r="A3" s="2" t="s">
        <v>971</v>
      </c>
      <c r="B3" s="2" t="s">
        <v>972</v>
      </c>
      <c r="C3" s="3" t="s">
        <v>973</v>
      </c>
      <c r="D3" s="2"/>
      <c r="E3" s="4"/>
    </row>
    <row r="4" spans="1:5" ht="47.25" customHeight="1">
      <c r="A4" s="2" t="s">
        <v>974</v>
      </c>
      <c r="B4" s="2" t="s">
        <v>975</v>
      </c>
      <c r="C4" s="3" t="s">
        <v>976</v>
      </c>
      <c r="D4" s="2" t="s">
        <v>977</v>
      </c>
      <c r="E4" s="4" t="s">
        <v>978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01"/>
  <sheetViews>
    <sheetView topLeftCell="A49" workbookViewId="0">
      <selection activeCell="B69" sqref="B69:B85"/>
    </sheetView>
  </sheetViews>
  <sheetFormatPr defaultColWidth="9" defaultRowHeight="13.5"/>
  <cols>
    <col min="1" max="1" width="9" style="16"/>
    <col min="2" max="2" width="24.375" style="16" customWidth="1"/>
    <col min="3" max="3" width="19.25" customWidth="1"/>
    <col min="4" max="4" width="15" customWidth="1"/>
    <col min="5" max="5" width="32.25" customWidth="1"/>
    <col min="6" max="7" width="26.875" customWidth="1"/>
    <col min="8" max="8" width="11.5" style="16" customWidth="1"/>
    <col min="9" max="9" width="12.375" style="17" customWidth="1"/>
    <col min="10" max="10" width="16.625" style="17" customWidth="1"/>
    <col min="11" max="11" width="21.125" style="17" customWidth="1"/>
    <col min="12" max="12" width="22.875" style="26" customWidth="1"/>
    <col min="13" max="14" width="18.125" style="26" customWidth="1"/>
    <col min="15" max="15" width="28" customWidth="1"/>
    <col min="16" max="16" width="107" customWidth="1"/>
  </cols>
  <sheetData>
    <row r="1" spans="1:16" ht="20.2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s="16" customFormat="1">
      <c r="B2" s="16" t="s">
        <v>1</v>
      </c>
      <c r="C2" s="16" t="s">
        <v>2</v>
      </c>
      <c r="D2" s="22" t="s">
        <v>270</v>
      </c>
      <c r="E2" s="22"/>
      <c r="F2" s="22"/>
      <c r="G2" s="22"/>
      <c r="H2" s="16" t="s">
        <v>3</v>
      </c>
      <c r="I2" s="17"/>
      <c r="J2" s="17"/>
      <c r="K2" s="17"/>
      <c r="L2" s="26"/>
      <c r="M2" s="26"/>
      <c r="N2" s="26"/>
      <c r="O2" s="16" t="s">
        <v>4</v>
      </c>
    </row>
    <row r="3" spans="1:16">
      <c r="B3" s="25" t="s">
        <v>957</v>
      </c>
      <c r="C3" t="s">
        <v>271</v>
      </c>
      <c r="D3" s="39" t="s">
        <v>280</v>
      </c>
      <c r="E3" s="29"/>
      <c r="F3" s="29"/>
      <c r="G3" s="29"/>
      <c r="H3" s="16" t="s">
        <v>5</v>
      </c>
      <c r="I3" s="26" t="str">
        <f>CONCATENATE("public JpsOPC.MyItemValue ",B3," = null;")</f>
        <v>public JpsOPC.MyItemValue SJ_Work = null;</v>
      </c>
      <c r="J3" s="26" t="str">
        <f>CONCATENATE("if (this.",B3," != null)
                    this.",B3,".InitItem();")</f>
        <v>if (this.SJ_Work != null)
                    this.SJ_Work.InitItem();</v>
      </c>
      <c r="K3" s="26" t="str">
        <f>CONCATENATE("if (this.",B3," == null)
                ",B3," = new MyItemValue(OPCItemTitle + @",B3,"@);")</f>
        <v>if (this.SJ_Work == null)
                SJ_Work = new MyItemValue(OPCItemTitle + @SJ_Work@);</v>
      </c>
      <c r="L3" s="26" t="str">
        <f>CONCATENATE("if (!InitMyItems_AddItem(this.",B3,", this._MyGroup_Bat1, false, out sErr))
            {
                return false;
            }")</f>
        <v>if (!InitMyItems_AddItem(this.SJ_Work, this._MyGroup_Bat1, false, out sErr))
            {
                return false;
            }</v>
      </c>
      <c r="O3" t="s">
        <v>6</v>
      </c>
      <c r="P3" t="s">
        <v>272</v>
      </c>
    </row>
    <row r="4" spans="1:16" ht="27">
      <c r="B4" s="20" t="s">
        <v>281</v>
      </c>
      <c r="C4" t="s">
        <v>275</v>
      </c>
      <c r="D4" s="37"/>
      <c r="E4" s="27" t="str">
        <f>CONCATENATE("public float ",B4," = 0F;")</f>
        <v>public float SJ_V1min = 0F;</v>
      </c>
      <c r="F4" s="27" t="str">
        <f>CONCATENATE("this.",B4,".ServerHandle,")</f>
        <v>this.SJ_V1min.ServerHandle,</v>
      </c>
      <c r="G4" s="27" t="str">
        <f>CONCATENATE(",data.",B4)</f>
        <v>,data.SJ_V1min</v>
      </c>
      <c r="H4" s="16" t="s">
        <v>7</v>
      </c>
      <c r="I4" s="26" t="str">
        <f t="shared" ref="I4:I67" si="0">CONCATENATE("public JpsOPC.MyItemValue ",B4," = null;")</f>
        <v>public JpsOPC.MyItemValue SJ_V1min = null;</v>
      </c>
      <c r="J4" s="26" t="str">
        <f t="shared" ref="J4:J67" si="1">CONCATENATE("if (this.",B4," != null)
                    this.",B4,".InitItem();")</f>
        <v>if (this.SJ_V1min != null)
                    this.SJ_V1min.InitItem();</v>
      </c>
      <c r="K4" s="26" t="str">
        <f t="shared" ref="K4:K67" si="2">CONCATENATE("if (this.",B4," == null)
                ",B4," = new MyItemValue(OPCItemTitle + @",B4,"@);")</f>
        <v>if (this.SJ_V1min == null)
                SJ_V1min = new MyItemValue(OPCItemTitle + @SJ_V1min@);</v>
      </c>
      <c r="L4" s="26" t="str">
        <f t="shared" ref="L4:L67" si="3">CONCATENATE("if (!InitMyItems_AddItem(this.",B4,", this._MyGroup_Bat1, false, out sErr))
            {
                return false;
            }")</f>
        <v>if (!InitMyItems_AddItem(this.SJ_V1min, this._MyGroup_Bat1, false, out sErr))
            {
                return false;
            }</v>
      </c>
      <c r="O4" t="s">
        <v>6</v>
      </c>
      <c r="P4" t="s">
        <v>8</v>
      </c>
    </row>
    <row r="5" spans="1:16" ht="27">
      <c r="B5" s="20" t="s">
        <v>282</v>
      </c>
      <c r="C5" t="s">
        <v>9</v>
      </c>
      <c r="D5" s="37"/>
      <c r="E5" s="27" t="str">
        <f t="shared" ref="E5:E69" si="4">CONCATENATE("public float ",B5," = 0F;")</f>
        <v>public float SJ_V1max = 0F;</v>
      </c>
      <c r="F5" s="27" t="str">
        <f t="shared" ref="F5:F67" si="5">CONCATENATE("this.",B5,".ServerHandle,")</f>
        <v>this.SJ_V1max.ServerHandle,</v>
      </c>
      <c r="G5" s="27" t="str">
        <f t="shared" ref="G5:G67" si="6">CONCATENATE(",data.",B5)</f>
        <v>,data.SJ_V1max</v>
      </c>
      <c r="H5" s="16" t="s">
        <v>7</v>
      </c>
      <c r="I5" s="26" t="str">
        <f t="shared" si="0"/>
        <v>public JpsOPC.MyItemValue SJ_V1max = null;</v>
      </c>
      <c r="J5" s="26" t="str">
        <f t="shared" si="1"/>
        <v>if (this.SJ_V1max != null)
                    this.SJ_V1max.InitItem();</v>
      </c>
      <c r="K5" s="26" t="str">
        <f t="shared" si="2"/>
        <v>if (this.SJ_V1max == null)
                SJ_V1max = new MyItemValue(OPCItemTitle + @SJ_V1max@);</v>
      </c>
      <c r="L5" s="26" t="str">
        <f t="shared" si="3"/>
        <v>if (!InitMyItems_AddItem(this.SJ_V1max, this._MyGroup_Bat1, false, out sErr))
            {
                return false;
            }</v>
      </c>
      <c r="O5" t="s">
        <v>6</v>
      </c>
      <c r="P5" t="s">
        <v>10</v>
      </c>
    </row>
    <row r="6" spans="1:16" ht="27">
      <c r="B6" s="20" t="s">
        <v>313</v>
      </c>
      <c r="C6" t="s">
        <v>11</v>
      </c>
      <c r="D6" s="37"/>
      <c r="E6" s="27" t="str">
        <f t="shared" si="4"/>
        <v>public float SJ_R1min = 0F;</v>
      </c>
      <c r="F6" s="27" t="str">
        <f t="shared" si="5"/>
        <v>this.SJ_R1min.ServerHandle,</v>
      </c>
      <c r="G6" s="27" t="str">
        <f t="shared" si="6"/>
        <v>,data.SJ_R1min</v>
      </c>
      <c r="H6" s="16" t="s">
        <v>7</v>
      </c>
      <c r="I6" s="26" t="str">
        <f t="shared" si="0"/>
        <v>public JpsOPC.MyItemValue SJ_R1min = null;</v>
      </c>
      <c r="J6" s="26" t="str">
        <f t="shared" si="1"/>
        <v>if (this.SJ_R1min != null)
                    this.SJ_R1min.InitItem();</v>
      </c>
      <c r="K6" s="26" t="str">
        <f t="shared" si="2"/>
        <v>if (this.SJ_R1min == null)
                SJ_R1min = new MyItemValue(OPCItemTitle + @SJ_R1min@);</v>
      </c>
      <c r="L6" s="26" t="str">
        <f t="shared" si="3"/>
        <v>if (!InitMyItems_AddItem(this.SJ_R1min, this._MyGroup_Bat1, false, out sErr))
            {
                return false;
            }</v>
      </c>
      <c r="O6" t="s">
        <v>6</v>
      </c>
      <c r="P6" t="s">
        <v>12</v>
      </c>
    </row>
    <row r="7" spans="1:16" ht="27">
      <c r="B7" s="20" t="s">
        <v>314</v>
      </c>
      <c r="C7" t="s">
        <v>13</v>
      </c>
      <c r="D7" s="37"/>
      <c r="E7" s="27" t="str">
        <f t="shared" si="4"/>
        <v>public float SJ_R1max = 0F;</v>
      </c>
      <c r="F7" s="27" t="str">
        <f t="shared" si="5"/>
        <v>this.SJ_R1max.ServerHandle,</v>
      </c>
      <c r="G7" s="27" t="str">
        <f t="shared" si="6"/>
        <v>,data.SJ_R1max</v>
      </c>
      <c r="H7" s="16" t="s">
        <v>7</v>
      </c>
      <c r="I7" s="26" t="str">
        <f t="shared" si="0"/>
        <v>public JpsOPC.MyItemValue SJ_R1max = null;</v>
      </c>
      <c r="J7" s="26" t="str">
        <f t="shared" si="1"/>
        <v>if (this.SJ_R1max != null)
                    this.SJ_R1max.InitItem();</v>
      </c>
      <c r="K7" s="26" t="str">
        <f t="shared" si="2"/>
        <v>if (this.SJ_R1max == null)
                SJ_R1max = new MyItemValue(OPCItemTitle + @SJ_R1max@);</v>
      </c>
      <c r="L7" s="26" t="str">
        <f t="shared" si="3"/>
        <v>if (!InitMyItems_AddItem(this.SJ_R1max, this._MyGroup_Bat1, false, out sErr))
            {
                return false;
            }</v>
      </c>
      <c r="O7" t="s">
        <v>6</v>
      </c>
      <c r="P7" t="s">
        <v>14</v>
      </c>
    </row>
    <row r="8" spans="1:16" ht="27">
      <c r="B8" s="20" t="s">
        <v>283</v>
      </c>
      <c r="C8" t="s">
        <v>15</v>
      </c>
      <c r="D8" s="37"/>
      <c r="E8" s="27" t="str">
        <f t="shared" si="4"/>
        <v>public float SJ_V2min = 0F;</v>
      </c>
      <c r="F8" s="27" t="str">
        <f t="shared" si="5"/>
        <v>this.SJ_V2min.ServerHandle,</v>
      </c>
      <c r="G8" s="27" t="str">
        <f t="shared" si="6"/>
        <v>,data.SJ_V2min</v>
      </c>
      <c r="H8" s="16" t="s">
        <v>7</v>
      </c>
      <c r="I8" s="26" t="str">
        <f t="shared" si="0"/>
        <v>public JpsOPC.MyItemValue SJ_V2min = null;</v>
      </c>
      <c r="J8" s="26" t="str">
        <f t="shared" si="1"/>
        <v>if (this.SJ_V2min != null)
                    this.SJ_V2min.InitItem();</v>
      </c>
      <c r="K8" s="26" t="str">
        <f t="shared" si="2"/>
        <v>if (this.SJ_V2min == null)
                SJ_V2min = new MyItemValue(OPCItemTitle + @SJ_V2min@);</v>
      </c>
      <c r="L8" s="26" t="str">
        <f t="shared" si="3"/>
        <v>if (!InitMyItems_AddItem(this.SJ_V2min, this._MyGroup_Bat1, false, out sErr))
            {
                return false;
            }</v>
      </c>
      <c r="O8" t="s">
        <v>6</v>
      </c>
    </row>
    <row r="9" spans="1:16" ht="27">
      <c r="B9" s="20" t="s">
        <v>284</v>
      </c>
      <c r="C9" t="s">
        <v>16</v>
      </c>
      <c r="D9" s="37"/>
      <c r="E9" s="27" t="str">
        <f t="shared" si="4"/>
        <v>public float SJ_V2max = 0F;</v>
      </c>
      <c r="F9" s="27" t="str">
        <f t="shared" si="5"/>
        <v>this.SJ_V2max.ServerHandle,</v>
      </c>
      <c r="G9" s="27" t="str">
        <f t="shared" si="6"/>
        <v>,data.SJ_V2max</v>
      </c>
      <c r="H9" s="16" t="s">
        <v>7</v>
      </c>
      <c r="I9" s="26" t="str">
        <f t="shared" si="0"/>
        <v>public JpsOPC.MyItemValue SJ_V2max = null;</v>
      </c>
      <c r="J9" s="26" t="str">
        <f t="shared" si="1"/>
        <v>if (this.SJ_V2max != null)
                    this.SJ_V2max.InitItem();</v>
      </c>
      <c r="K9" s="26" t="str">
        <f t="shared" si="2"/>
        <v>if (this.SJ_V2max == null)
                SJ_V2max = new MyItemValue(OPCItemTitle + @SJ_V2max@);</v>
      </c>
      <c r="L9" s="26" t="str">
        <f t="shared" si="3"/>
        <v>if (!InitMyItems_AddItem(this.SJ_V2max, this._MyGroup_Bat1, false, out sErr))
            {
                return false;
            }</v>
      </c>
      <c r="O9" t="s">
        <v>6</v>
      </c>
    </row>
    <row r="10" spans="1:16" ht="27">
      <c r="B10" s="20" t="s">
        <v>315</v>
      </c>
      <c r="C10" t="s">
        <v>17</v>
      </c>
      <c r="D10" s="37"/>
      <c r="E10" s="27" t="str">
        <f t="shared" si="4"/>
        <v>public float SJ_R2min = 0F;</v>
      </c>
      <c r="F10" s="27" t="str">
        <f t="shared" si="5"/>
        <v>this.SJ_R2min.ServerHandle,</v>
      </c>
      <c r="G10" s="27" t="str">
        <f t="shared" si="6"/>
        <v>,data.SJ_R2min</v>
      </c>
      <c r="H10" s="16" t="s">
        <v>7</v>
      </c>
      <c r="I10" s="26" t="str">
        <f t="shared" si="0"/>
        <v>public JpsOPC.MyItemValue SJ_R2min = null;</v>
      </c>
      <c r="J10" s="26" t="str">
        <f t="shared" si="1"/>
        <v>if (this.SJ_R2min != null)
                    this.SJ_R2min.InitItem();</v>
      </c>
      <c r="K10" s="26" t="str">
        <f t="shared" si="2"/>
        <v>if (this.SJ_R2min == null)
                SJ_R2min = new MyItemValue(OPCItemTitle + @SJ_R2min@);</v>
      </c>
      <c r="L10" s="26" t="str">
        <f t="shared" si="3"/>
        <v>if (!InitMyItems_AddItem(this.SJ_R2min, this._MyGroup_Bat1, false, out sErr))
            {
                return false;
            }</v>
      </c>
      <c r="O10" t="s">
        <v>6</v>
      </c>
    </row>
    <row r="11" spans="1:16" ht="27">
      <c r="B11" s="20" t="s">
        <v>316</v>
      </c>
      <c r="C11" t="s">
        <v>18</v>
      </c>
      <c r="D11" s="37"/>
      <c r="E11" s="27" t="str">
        <f t="shared" si="4"/>
        <v>public float SJ_R2max = 0F;</v>
      </c>
      <c r="F11" s="27" t="str">
        <f t="shared" si="5"/>
        <v>this.SJ_R2max.ServerHandle,</v>
      </c>
      <c r="G11" s="27" t="str">
        <f t="shared" si="6"/>
        <v>,data.SJ_R2max</v>
      </c>
      <c r="H11" s="16" t="s">
        <v>7</v>
      </c>
      <c r="I11" s="26" t="str">
        <f t="shared" si="0"/>
        <v>public JpsOPC.MyItemValue SJ_R2max = null;</v>
      </c>
      <c r="J11" s="26" t="str">
        <f t="shared" si="1"/>
        <v>if (this.SJ_R2max != null)
                    this.SJ_R2max.InitItem();</v>
      </c>
      <c r="K11" s="26" t="str">
        <f t="shared" si="2"/>
        <v>if (this.SJ_R2max == null)
                SJ_R2max = new MyItemValue(OPCItemTitle + @SJ_R2max@);</v>
      </c>
      <c r="L11" s="26" t="str">
        <f t="shared" si="3"/>
        <v>if (!InitMyItems_AddItem(this.SJ_R2max, this._MyGroup_Bat1, false, out sErr))
            {
                return false;
            }</v>
      </c>
      <c r="O11" t="s">
        <v>6</v>
      </c>
    </row>
    <row r="12" spans="1:16" ht="27">
      <c r="B12" s="20" t="s">
        <v>285</v>
      </c>
      <c r="C12" t="s">
        <v>19</v>
      </c>
      <c r="D12" s="37"/>
      <c r="E12" s="27" t="str">
        <f t="shared" si="4"/>
        <v>public float SJ_V3min = 0F;</v>
      </c>
      <c r="F12" s="27" t="str">
        <f t="shared" si="5"/>
        <v>this.SJ_V3min.ServerHandle,</v>
      </c>
      <c r="G12" s="27" t="str">
        <f t="shared" si="6"/>
        <v>,data.SJ_V3min</v>
      </c>
      <c r="H12" s="16" t="s">
        <v>7</v>
      </c>
      <c r="I12" s="26" t="str">
        <f t="shared" si="0"/>
        <v>public JpsOPC.MyItemValue SJ_V3min = null;</v>
      </c>
      <c r="J12" s="26" t="str">
        <f t="shared" si="1"/>
        <v>if (this.SJ_V3min != null)
                    this.SJ_V3min.InitItem();</v>
      </c>
      <c r="K12" s="26" t="str">
        <f t="shared" si="2"/>
        <v>if (this.SJ_V3min == null)
                SJ_V3min = new MyItemValue(OPCItemTitle + @SJ_V3min@);</v>
      </c>
      <c r="L12" s="26" t="str">
        <f t="shared" si="3"/>
        <v>if (!InitMyItems_AddItem(this.SJ_V3min, this._MyGroup_Bat1, false, out sErr))
            {
                return false;
            }</v>
      </c>
      <c r="O12" t="s">
        <v>6</v>
      </c>
    </row>
    <row r="13" spans="1:16" ht="27">
      <c r="B13" s="20" t="s">
        <v>286</v>
      </c>
      <c r="C13" t="s">
        <v>20</v>
      </c>
      <c r="D13" s="37"/>
      <c r="E13" s="27" t="str">
        <f t="shared" si="4"/>
        <v>public float SJ_V3max = 0F;</v>
      </c>
      <c r="F13" s="27" t="str">
        <f t="shared" si="5"/>
        <v>this.SJ_V3max.ServerHandle,</v>
      </c>
      <c r="G13" s="27" t="str">
        <f t="shared" si="6"/>
        <v>,data.SJ_V3max</v>
      </c>
      <c r="H13" s="16" t="s">
        <v>7</v>
      </c>
      <c r="I13" s="26" t="str">
        <f t="shared" si="0"/>
        <v>public JpsOPC.MyItemValue SJ_V3max = null;</v>
      </c>
      <c r="J13" s="26" t="str">
        <f t="shared" si="1"/>
        <v>if (this.SJ_V3max != null)
                    this.SJ_V3max.InitItem();</v>
      </c>
      <c r="K13" s="26" t="str">
        <f t="shared" si="2"/>
        <v>if (this.SJ_V3max == null)
                SJ_V3max = new MyItemValue(OPCItemTitle + @SJ_V3max@);</v>
      </c>
      <c r="L13" s="26" t="str">
        <f t="shared" si="3"/>
        <v>if (!InitMyItems_AddItem(this.SJ_V3max, this._MyGroup_Bat1, false, out sErr))
            {
                return false;
            }</v>
      </c>
      <c r="O13" t="s">
        <v>6</v>
      </c>
    </row>
    <row r="14" spans="1:16" ht="27">
      <c r="B14" s="20" t="s">
        <v>317</v>
      </c>
      <c r="C14" t="s">
        <v>21</v>
      </c>
      <c r="D14" s="37"/>
      <c r="E14" s="27" t="str">
        <f t="shared" si="4"/>
        <v>public float SJ_R3min = 0F;</v>
      </c>
      <c r="F14" s="27" t="str">
        <f t="shared" si="5"/>
        <v>this.SJ_R3min.ServerHandle,</v>
      </c>
      <c r="G14" s="27" t="str">
        <f t="shared" si="6"/>
        <v>,data.SJ_R3min</v>
      </c>
      <c r="H14" s="16" t="s">
        <v>7</v>
      </c>
      <c r="I14" s="26" t="str">
        <f t="shared" si="0"/>
        <v>public JpsOPC.MyItemValue SJ_R3min = null;</v>
      </c>
      <c r="J14" s="26" t="str">
        <f t="shared" si="1"/>
        <v>if (this.SJ_R3min != null)
                    this.SJ_R3min.InitItem();</v>
      </c>
      <c r="K14" s="26" t="str">
        <f t="shared" si="2"/>
        <v>if (this.SJ_R3min == null)
                SJ_R3min = new MyItemValue(OPCItemTitle + @SJ_R3min@);</v>
      </c>
      <c r="L14" s="26" t="str">
        <f t="shared" si="3"/>
        <v>if (!InitMyItems_AddItem(this.SJ_R3min, this._MyGroup_Bat1, false, out sErr))
            {
                return false;
            }</v>
      </c>
      <c r="O14" t="s">
        <v>6</v>
      </c>
    </row>
    <row r="15" spans="1:16" ht="27">
      <c r="B15" s="20" t="s">
        <v>318</v>
      </c>
      <c r="C15" t="s">
        <v>22</v>
      </c>
      <c r="D15" s="37"/>
      <c r="E15" s="27" t="str">
        <f t="shared" si="4"/>
        <v>public float SJ_R3max = 0F;</v>
      </c>
      <c r="F15" s="27" t="str">
        <f t="shared" si="5"/>
        <v>this.SJ_R3max.ServerHandle,</v>
      </c>
      <c r="G15" s="27" t="str">
        <f t="shared" si="6"/>
        <v>,data.SJ_R3max</v>
      </c>
      <c r="H15" s="16" t="s">
        <v>7</v>
      </c>
      <c r="I15" s="26" t="str">
        <f t="shared" si="0"/>
        <v>public JpsOPC.MyItemValue SJ_R3max = null;</v>
      </c>
      <c r="J15" s="26" t="str">
        <f t="shared" si="1"/>
        <v>if (this.SJ_R3max != null)
                    this.SJ_R3max.InitItem();</v>
      </c>
      <c r="K15" s="26" t="str">
        <f t="shared" si="2"/>
        <v>if (this.SJ_R3max == null)
                SJ_R3max = new MyItemValue(OPCItemTitle + @SJ_R3max@);</v>
      </c>
      <c r="L15" s="26" t="str">
        <f t="shared" si="3"/>
        <v>if (!InitMyItems_AddItem(this.SJ_R3max, this._MyGroup_Bat1, false, out sErr))
            {
                return false;
            }</v>
      </c>
      <c r="O15" t="s">
        <v>6</v>
      </c>
    </row>
    <row r="16" spans="1:16" ht="27">
      <c r="B16" s="20" t="s">
        <v>287</v>
      </c>
      <c r="C16" t="s">
        <v>23</v>
      </c>
      <c r="D16" s="37"/>
      <c r="E16" s="27" t="str">
        <f t="shared" si="4"/>
        <v>public float SJ_V4min = 0F;</v>
      </c>
      <c r="F16" s="27" t="str">
        <f t="shared" si="5"/>
        <v>this.SJ_V4min.ServerHandle,</v>
      </c>
      <c r="G16" s="27" t="str">
        <f t="shared" si="6"/>
        <v>,data.SJ_V4min</v>
      </c>
      <c r="H16" s="16" t="s">
        <v>7</v>
      </c>
      <c r="I16" s="26" t="str">
        <f t="shared" si="0"/>
        <v>public JpsOPC.MyItemValue SJ_V4min = null;</v>
      </c>
      <c r="J16" s="26" t="str">
        <f t="shared" si="1"/>
        <v>if (this.SJ_V4min != null)
                    this.SJ_V4min.InitItem();</v>
      </c>
      <c r="K16" s="26" t="str">
        <f t="shared" si="2"/>
        <v>if (this.SJ_V4min == null)
                SJ_V4min = new MyItemValue(OPCItemTitle + @SJ_V4min@);</v>
      </c>
      <c r="L16" s="26" t="str">
        <f t="shared" si="3"/>
        <v>if (!InitMyItems_AddItem(this.SJ_V4min, this._MyGroup_Bat1, false, out sErr))
            {
                return false;
            }</v>
      </c>
      <c r="O16" t="s">
        <v>6</v>
      </c>
    </row>
    <row r="17" spans="2:15" ht="27">
      <c r="B17" s="20" t="s">
        <v>288</v>
      </c>
      <c r="C17" t="s">
        <v>24</v>
      </c>
      <c r="D17" s="37"/>
      <c r="E17" s="27" t="str">
        <f t="shared" si="4"/>
        <v>public float SJ_V4max = 0F;</v>
      </c>
      <c r="F17" s="27" t="str">
        <f t="shared" si="5"/>
        <v>this.SJ_V4max.ServerHandle,</v>
      </c>
      <c r="G17" s="27" t="str">
        <f t="shared" si="6"/>
        <v>,data.SJ_V4max</v>
      </c>
      <c r="H17" s="16" t="s">
        <v>7</v>
      </c>
      <c r="I17" s="26" t="str">
        <f t="shared" si="0"/>
        <v>public JpsOPC.MyItemValue SJ_V4max = null;</v>
      </c>
      <c r="J17" s="26" t="str">
        <f t="shared" si="1"/>
        <v>if (this.SJ_V4max != null)
                    this.SJ_V4max.InitItem();</v>
      </c>
      <c r="K17" s="26" t="str">
        <f t="shared" si="2"/>
        <v>if (this.SJ_V4max == null)
                SJ_V4max = new MyItemValue(OPCItemTitle + @SJ_V4max@);</v>
      </c>
      <c r="L17" s="26" t="str">
        <f t="shared" si="3"/>
        <v>if (!InitMyItems_AddItem(this.SJ_V4max, this._MyGroup_Bat1, false, out sErr))
            {
                return false;
            }</v>
      </c>
      <c r="O17" t="s">
        <v>6</v>
      </c>
    </row>
    <row r="18" spans="2:15" ht="27">
      <c r="B18" s="20" t="s">
        <v>319</v>
      </c>
      <c r="C18" t="s">
        <v>25</v>
      </c>
      <c r="D18" s="37"/>
      <c r="E18" s="27" t="str">
        <f t="shared" si="4"/>
        <v>public float SJ_R4min = 0F;</v>
      </c>
      <c r="F18" s="27" t="str">
        <f t="shared" si="5"/>
        <v>this.SJ_R4min.ServerHandle,</v>
      </c>
      <c r="G18" s="27" t="str">
        <f t="shared" si="6"/>
        <v>,data.SJ_R4min</v>
      </c>
      <c r="H18" s="16" t="s">
        <v>7</v>
      </c>
      <c r="I18" s="26" t="str">
        <f t="shared" si="0"/>
        <v>public JpsOPC.MyItemValue SJ_R4min = null;</v>
      </c>
      <c r="J18" s="26" t="str">
        <f t="shared" si="1"/>
        <v>if (this.SJ_R4min != null)
                    this.SJ_R4min.InitItem();</v>
      </c>
      <c r="K18" s="26" t="str">
        <f t="shared" si="2"/>
        <v>if (this.SJ_R4min == null)
                SJ_R4min = new MyItemValue(OPCItemTitle + @SJ_R4min@);</v>
      </c>
      <c r="L18" s="26" t="str">
        <f t="shared" si="3"/>
        <v>if (!InitMyItems_AddItem(this.SJ_R4min, this._MyGroup_Bat1, false, out sErr))
            {
                return false;
            }</v>
      </c>
      <c r="O18" t="s">
        <v>6</v>
      </c>
    </row>
    <row r="19" spans="2:15" ht="27">
      <c r="B19" s="20" t="s">
        <v>320</v>
      </c>
      <c r="C19" t="s">
        <v>26</v>
      </c>
      <c r="D19" s="37"/>
      <c r="E19" s="27" t="str">
        <f t="shared" si="4"/>
        <v>public float SJ_R4max = 0F;</v>
      </c>
      <c r="F19" s="27" t="str">
        <f t="shared" si="5"/>
        <v>this.SJ_R4max.ServerHandle,</v>
      </c>
      <c r="G19" s="27" t="str">
        <f t="shared" si="6"/>
        <v>,data.SJ_R4max</v>
      </c>
      <c r="H19" s="16" t="s">
        <v>7</v>
      </c>
      <c r="I19" s="26" t="str">
        <f t="shared" si="0"/>
        <v>public JpsOPC.MyItemValue SJ_R4max = null;</v>
      </c>
      <c r="J19" s="26" t="str">
        <f t="shared" si="1"/>
        <v>if (this.SJ_R4max != null)
                    this.SJ_R4max.InitItem();</v>
      </c>
      <c r="K19" s="26" t="str">
        <f t="shared" si="2"/>
        <v>if (this.SJ_R4max == null)
                SJ_R4max = new MyItemValue(OPCItemTitle + @SJ_R4max@);</v>
      </c>
      <c r="L19" s="26" t="str">
        <f t="shared" si="3"/>
        <v>if (!InitMyItems_AddItem(this.SJ_R4max, this._MyGroup_Bat1, false, out sErr))
            {
                return false;
            }</v>
      </c>
      <c r="O19" t="s">
        <v>6</v>
      </c>
    </row>
    <row r="20" spans="2:15" ht="27">
      <c r="B20" s="20" t="s">
        <v>289</v>
      </c>
      <c r="C20" t="s">
        <v>27</v>
      </c>
      <c r="D20" s="37"/>
      <c r="E20" s="27" t="str">
        <f t="shared" si="4"/>
        <v>public float SJ_V5min = 0F;</v>
      </c>
      <c r="F20" s="27" t="str">
        <f t="shared" si="5"/>
        <v>this.SJ_V5min.ServerHandle,</v>
      </c>
      <c r="G20" s="27" t="str">
        <f t="shared" si="6"/>
        <v>,data.SJ_V5min</v>
      </c>
      <c r="H20" s="16" t="s">
        <v>7</v>
      </c>
      <c r="I20" s="26" t="str">
        <f t="shared" si="0"/>
        <v>public JpsOPC.MyItemValue SJ_V5min = null;</v>
      </c>
      <c r="J20" s="26" t="str">
        <f t="shared" si="1"/>
        <v>if (this.SJ_V5min != null)
                    this.SJ_V5min.InitItem();</v>
      </c>
      <c r="K20" s="26" t="str">
        <f t="shared" si="2"/>
        <v>if (this.SJ_V5min == null)
                SJ_V5min = new MyItemValue(OPCItemTitle + @SJ_V5min@);</v>
      </c>
      <c r="L20" s="26" t="str">
        <f t="shared" si="3"/>
        <v>if (!InitMyItems_AddItem(this.SJ_V5min, this._MyGroup_Bat1, false, out sErr))
            {
                return false;
            }</v>
      </c>
      <c r="O20" t="s">
        <v>6</v>
      </c>
    </row>
    <row r="21" spans="2:15" ht="27">
      <c r="B21" s="20" t="s">
        <v>290</v>
      </c>
      <c r="C21" t="s">
        <v>28</v>
      </c>
      <c r="D21" s="37"/>
      <c r="E21" s="27" t="str">
        <f t="shared" si="4"/>
        <v>public float SJ_V5max = 0F;</v>
      </c>
      <c r="F21" s="27" t="str">
        <f t="shared" si="5"/>
        <v>this.SJ_V5max.ServerHandle,</v>
      </c>
      <c r="G21" s="27" t="str">
        <f t="shared" si="6"/>
        <v>,data.SJ_V5max</v>
      </c>
      <c r="H21" s="16" t="s">
        <v>7</v>
      </c>
      <c r="I21" s="26" t="str">
        <f t="shared" si="0"/>
        <v>public JpsOPC.MyItemValue SJ_V5max = null;</v>
      </c>
      <c r="J21" s="26" t="str">
        <f t="shared" si="1"/>
        <v>if (this.SJ_V5max != null)
                    this.SJ_V5max.InitItem();</v>
      </c>
      <c r="K21" s="26" t="str">
        <f t="shared" si="2"/>
        <v>if (this.SJ_V5max == null)
                SJ_V5max = new MyItemValue(OPCItemTitle + @SJ_V5max@);</v>
      </c>
      <c r="L21" s="26" t="str">
        <f t="shared" si="3"/>
        <v>if (!InitMyItems_AddItem(this.SJ_V5max, this._MyGroup_Bat1, false, out sErr))
            {
                return false;
            }</v>
      </c>
      <c r="O21" t="s">
        <v>6</v>
      </c>
    </row>
    <row r="22" spans="2:15" ht="27">
      <c r="B22" s="20" t="s">
        <v>321</v>
      </c>
      <c r="C22" t="s">
        <v>29</v>
      </c>
      <c r="D22" s="37"/>
      <c r="E22" s="27" t="str">
        <f t="shared" si="4"/>
        <v>public float SJ_R5min = 0F;</v>
      </c>
      <c r="F22" s="27" t="str">
        <f t="shared" si="5"/>
        <v>this.SJ_R5min.ServerHandle,</v>
      </c>
      <c r="G22" s="27" t="str">
        <f t="shared" si="6"/>
        <v>,data.SJ_R5min</v>
      </c>
      <c r="H22" s="16" t="s">
        <v>7</v>
      </c>
      <c r="I22" s="26" t="str">
        <f t="shared" si="0"/>
        <v>public JpsOPC.MyItemValue SJ_R5min = null;</v>
      </c>
      <c r="J22" s="26" t="str">
        <f t="shared" si="1"/>
        <v>if (this.SJ_R5min != null)
                    this.SJ_R5min.InitItem();</v>
      </c>
      <c r="K22" s="26" t="str">
        <f t="shared" si="2"/>
        <v>if (this.SJ_R5min == null)
                SJ_R5min = new MyItemValue(OPCItemTitle + @SJ_R5min@);</v>
      </c>
      <c r="L22" s="26" t="str">
        <f t="shared" si="3"/>
        <v>if (!InitMyItems_AddItem(this.SJ_R5min, this._MyGroup_Bat1, false, out sErr))
            {
                return false;
            }</v>
      </c>
      <c r="O22" t="s">
        <v>6</v>
      </c>
    </row>
    <row r="23" spans="2:15" ht="27">
      <c r="B23" s="20" t="s">
        <v>322</v>
      </c>
      <c r="C23" t="s">
        <v>30</v>
      </c>
      <c r="D23" s="37"/>
      <c r="E23" s="27" t="str">
        <f t="shared" si="4"/>
        <v>public float SJ_R5max = 0F;</v>
      </c>
      <c r="F23" s="27" t="str">
        <f t="shared" si="5"/>
        <v>this.SJ_R5max.ServerHandle,</v>
      </c>
      <c r="G23" s="27" t="str">
        <f t="shared" si="6"/>
        <v>,data.SJ_R5max</v>
      </c>
      <c r="H23" s="16" t="s">
        <v>7</v>
      </c>
      <c r="I23" s="26" t="str">
        <f t="shared" si="0"/>
        <v>public JpsOPC.MyItemValue SJ_R5max = null;</v>
      </c>
      <c r="J23" s="26" t="str">
        <f t="shared" si="1"/>
        <v>if (this.SJ_R5max != null)
                    this.SJ_R5max.InitItem();</v>
      </c>
      <c r="K23" s="26" t="str">
        <f t="shared" si="2"/>
        <v>if (this.SJ_R5max == null)
                SJ_R5max = new MyItemValue(OPCItemTitle + @SJ_R5max@);</v>
      </c>
      <c r="L23" s="26" t="str">
        <f t="shared" si="3"/>
        <v>if (!InitMyItems_AddItem(this.SJ_R5max, this._MyGroup_Bat1, false, out sErr))
            {
                return false;
            }</v>
      </c>
      <c r="O23" t="s">
        <v>6</v>
      </c>
    </row>
    <row r="24" spans="2:15" ht="27">
      <c r="B24" s="20" t="s">
        <v>291</v>
      </c>
      <c r="C24" t="s">
        <v>31</v>
      </c>
      <c r="D24" s="37"/>
      <c r="E24" s="27" t="str">
        <f t="shared" si="4"/>
        <v>public float SJ_V6min = 0F;</v>
      </c>
      <c r="F24" s="27" t="str">
        <f t="shared" si="5"/>
        <v>this.SJ_V6min.ServerHandle,</v>
      </c>
      <c r="G24" s="27" t="str">
        <f t="shared" si="6"/>
        <v>,data.SJ_V6min</v>
      </c>
      <c r="H24" s="16" t="s">
        <v>7</v>
      </c>
      <c r="I24" s="26" t="str">
        <f t="shared" si="0"/>
        <v>public JpsOPC.MyItemValue SJ_V6min = null;</v>
      </c>
      <c r="J24" s="26" t="str">
        <f t="shared" si="1"/>
        <v>if (this.SJ_V6min != null)
                    this.SJ_V6min.InitItem();</v>
      </c>
      <c r="K24" s="26" t="str">
        <f t="shared" si="2"/>
        <v>if (this.SJ_V6min == null)
                SJ_V6min = new MyItemValue(OPCItemTitle + @SJ_V6min@);</v>
      </c>
      <c r="L24" s="26" t="str">
        <f t="shared" si="3"/>
        <v>if (!InitMyItems_AddItem(this.SJ_V6min, this._MyGroup_Bat1, false, out sErr))
            {
                return false;
            }</v>
      </c>
      <c r="O24" t="s">
        <v>6</v>
      </c>
    </row>
    <row r="25" spans="2:15" ht="27">
      <c r="B25" s="20" t="s">
        <v>292</v>
      </c>
      <c r="C25" t="s">
        <v>32</v>
      </c>
      <c r="D25" s="37"/>
      <c r="E25" s="27" t="str">
        <f t="shared" si="4"/>
        <v>public float SJ_V6max = 0F;</v>
      </c>
      <c r="F25" s="27" t="str">
        <f t="shared" si="5"/>
        <v>this.SJ_V6max.ServerHandle,</v>
      </c>
      <c r="G25" s="27" t="str">
        <f t="shared" si="6"/>
        <v>,data.SJ_V6max</v>
      </c>
      <c r="H25" s="16" t="s">
        <v>7</v>
      </c>
      <c r="I25" s="26" t="str">
        <f t="shared" si="0"/>
        <v>public JpsOPC.MyItemValue SJ_V6max = null;</v>
      </c>
      <c r="J25" s="26" t="str">
        <f t="shared" si="1"/>
        <v>if (this.SJ_V6max != null)
                    this.SJ_V6max.InitItem();</v>
      </c>
      <c r="K25" s="26" t="str">
        <f t="shared" si="2"/>
        <v>if (this.SJ_V6max == null)
                SJ_V6max = new MyItemValue(OPCItemTitle + @SJ_V6max@);</v>
      </c>
      <c r="L25" s="26" t="str">
        <f t="shared" si="3"/>
        <v>if (!InitMyItems_AddItem(this.SJ_V6max, this._MyGroup_Bat1, false, out sErr))
            {
                return false;
            }</v>
      </c>
      <c r="O25" t="s">
        <v>6</v>
      </c>
    </row>
    <row r="26" spans="2:15" ht="27">
      <c r="B26" s="20" t="s">
        <v>323</v>
      </c>
      <c r="C26" t="s">
        <v>33</v>
      </c>
      <c r="D26" s="37"/>
      <c r="E26" s="27" t="str">
        <f t="shared" si="4"/>
        <v>public float SJ_R6min = 0F;</v>
      </c>
      <c r="F26" s="27" t="str">
        <f t="shared" si="5"/>
        <v>this.SJ_R6min.ServerHandle,</v>
      </c>
      <c r="G26" s="27" t="str">
        <f t="shared" si="6"/>
        <v>,data.SJ_R6min</v>
      </c>
      <c r="H26" s="16" t="s">
        <v>7</v>
      </c>
      <c r="I26" s="26" t="str">
        <f t="shared" si="0"/>
        <v>public JpsOPC.MyItemValue SJ_R6min = null;</v>
      </c>
      <c r="J26" s="26" t="str">
        <f t="shared" si="1"/>
        <v>if (this.SJ_R6min != null)
                    this.SJ_R6min.InitItem();</v>
      </c>
      <c r="K26" s="26" t="str">
        <f t="shared" si="2"/>
        <v>if (this.SJ_R6min == null)
                SJ_R6min = new MyItemValue(OPCItemTitle + @SJ_R6min@);</v>
      </c>
      <c r="L26" s="26" t="str">
        <f t="shared" si="3"/>
        <v>if (!InitMyItems_AddItem(this.SJ_R6min, this._MyGroup_Bat1, false, out sErr))
            {
                return false;
            }</v>
      </c>
      <c r="O26" t="s">
        <v>6</v>
      </c>
    </row>
    <row r="27" spans="2:15" ht="27">
      <c r="B27" s="20" t="s">
        <v>324</v>
      </c>
      <c r="C27" t="s">
        <v>34</v>
      </c>
      <c r="D27" s="37"/>
      <c r="E27" s="27" t="str">
        <f t="shared" si="4"/>
        <v>public float SJ_R6max = 0F;</v>
      </c>
      <c r="F27" s="27" t="str">
        <f t="shared" si="5"/>
        <v>this.SJ_R6max.ServerHandle,</v>
      </c>
      <c r="G27" s="27" t="str">
        <f t="shared" si="6"/>
        <v>,data.SJ_R6max</v>
      </c>
      <c r="H27" s="16" t="s">
        <v>7</v>
      </c>
      <c r="I27" s="26" t="str">
        <f t="shared" si="0"/>
        <v>public JpsOPC.MyItemValue SJ_R6max = null;</v>
      </c>
      <c r="J27" s="26" t="str">
        <f t="shared" si="1"/>
        <v>if (this.SJ_R6max != null)
                    this.SJ_R6max.InitItem();</v>
      </c>
      <c r="K27" s="26" t="str">
        <f t="shared" si="2"/>
        <v>if (this.SJ_R6max == null)
                SJ_R6max = new MyItemValue(OPCItemTitle + @SJ_R6max@);</v>
      </c>
      <c r="L27" s="26" t="str">
        <f t="shared" si="3"/>
        <v>if (!InitMyItems_AddItem(this.SJ_R6max, this._MyGroup_Bat1, false, out sErr))
            {
                return false;
            }</v>
      </c>
      <c r="O27" t="s">
        <v>6</v>
      </c>
    </row>
    <row r="28" spans="2:15" ht="27">
      <c r="B28" s="20" t="s">
        <v>293</v>
      </c>
      <c r="C28" t="s">
        <v>35</v>
      </c>
      <c r="D28" s="37"/>
      <c r="E28" s="27" t="str">
        <f t="shared" si="4"/>
        <v>public float SJ_V7min = 0F;</v>
      </c>
      <c r="F28" s="27" t="str">
        <f t="shared" si="5"/>
        <v>this.SJ_V7min.ServerHandle,</v>
      </c>
      <c r="G28" s="27" t="str">
        <f t="shared" si="6"/>
        <v>,data.SJ_V7min</v>
      </c>
      <c r="H28" s="16" t="s">
        <v>7</v>
      </c>
      <c r="I28" s="26" t="str">
        <f t="shared" si="0"/>
        <v>public JpsOPC.MyItemValue SJ_V7min = null;</v>
      </c>
      <c r="J28" s="26" t="str">
        <f t="shared" si="1"/>
        <v>if (this.SJ_V7min != null)
                    this.SJ_V7min.InitItem();</v>
      </c>
      <c r="K28" s="26" t="str">
        <f t="shared" si="2"/>
        <v>if (this.SJ_V7min == null)
                SJ_V7min = new MyItemValue(OPCItemTitle + @SJ_V7min@);</v>
      </c>
      <c r="L28" s="26" t="str">
        <f t="shared" si="3"/>
        <v>if (!InitMyItems_AddItem(this.SJ_V7min, this._MyGroup_Bat1, false, out sErr))
            {
                return false;
            }</v>
      </c>
      <c r="O28" t="s">
        <v>6</v>
      </c>
    </row>
    <row r="29" spans="2:15" ht="27">
      <c r="B29" s="20" t="s">
        <v>294</v>
      </c>
      <c r="C29" t="s">
        <v>36</v>
      </c>
      <c r="D29" s="37"/>
      <c r="E29" s="27" t="str">
        <f t="shared" si="4"/>
        <v>public float SJ_V7max = 0F;</v>
      </c>
      <c r="F29" s="27" t="str">
        <f t="shared" si="5"/>
        <v>this.SJ_V7max.ServerHandle,</v>
      </c>
      <c r="G29" s="27" t="str">
        <f t="shared" si="6"/>
        <v>,data.SJ_V7max</v>
      </c>
      <c r="H29" s="16" t="s">
        <v>7</v>
      </c>
      <c r="I29" s="26" t="str">
        <f t="shared" si="0"/>
        <v>public JpsOPC.MyItemValue SJ_V7max = null;</v>
      </c>
      <c r="J29" s="26" t="str">
        <f t="shared" si="1"/>
        <v>if (this.SJ_V7max != null)
                    this.SJ_V7max.InitItem();</v>
      </c>
      <c r="K29" s="26" t="str">
        <f t="shared" si="2"/>
        <v>if (this.SJ_V7max == null)
                SJ_V7max = new MyItemValue(OPCItemTitle + @SJ_V7max@);</v>
      </c>
      <c r="L29" s="26" t="str">
        <f t="shared" si="3"/>
        <v>if (!InitMyItems_AddItem(this.SJ_V7max, this._MyGroup_Bat1, false, out sErr))
            {
                return false;
            }</v>
      </c>
      <c r="O29" t="s">
        <v>6</v>
      </c>
    </row>
    <row r="30" spans="2:15" ht="27">
      <c r="B30" s="20" t="s">
        <v>325</v>
      </c>
      <c r="C30" t="s">
        <v>37</v>
      </c>
      <c r="D30" s="37"/>
      <c r="E30" s="27" t="str">
        <f t="shared" si="4"/>
        <v>public float SJ_R7min = 0F;</v>
      </c>
      <c r="F30" s="27" t="str">
        <f t="shared" si="5"/>
        <v>this.SJ_R7min.ServerHandle,</v>
      </c>
      <c r="G30" s="27" t="str">
        <f t="shared" si="6"/>
        <v>,data.SJ_R7min</v>
      </c>
      <c r="H30" s="16" t="s">
        <v>7</v>
      </c>
      <c r="I30" s="26" t="str">
        <f t="shared" si="0"/>
        <v>public JpsOPC.MyItemValue SJ_R7min = null;</v>
      </c>
      <c r="J30" s="26" t="str">
        <f t="shared" si="1"/>
        <v>if (this.SJ_R7min != null)
                    this.SJ_R7min.InitItem();</v>
      </c>
      <c r="K30" s="26" t="str">
        <f t="shared" si="2"/>
        <v>if (this.SJ_R7min == null)
                SJ_R7min = new MyItemValue(OPCItemTitle + @SJ_R7min@);</v>
      </c>
      <c r="L30" s="26" t="str">
        <f t="shared" si="3"/>
        <v>if (!InitMyItems_AddItem(this.SJ_R7min, this._MyGroup_Bat1, false, out sErr))
            {
                return false;
            }</v>
      </c>
      <c r="O30" t="s">
        <v>6</v>
      </c>
    </row>
    <row r="31" spans="2:15" ht="27">
      <c r="B31" s="20" t="s">
        <v>326</v>
      </c>
      <c r="C31" t="s">
        <v>38</v>
      </c>
      <c r="D31" s="37"/>
      <c r="E31" s="27" t="str">
        <f t="shared" si="4"/>
        <v>public float SJ_R7max = 0F;</v>
      </c>
      <c r="F31" s="27" t="str">
        <f t="shared" si="5"/>
        <v>this.SJ_R7max.ServerHandle,</v>
      </c>
      <c r="G31" s="27" t="str">
        <f t="shared" si="6"/>
        <v>,data.SJ_R7max</v>
      </c>
      <c r="H31" s="16" t="s">
        <v>7</v>
      </c>
      <c r="I31" s="26" t="str">
        <f t="shared" si="0"/>
        <v>public JpsOPC.MyItemValue SJ_R7max = null;</v>
      </c>
      <c r="J31" s="26" t="str">
        <f t="shared" si="1"/>
        <v>if (this.SJ_R7max != null)
                    this.SJ_R7max.InitItem();</v>
      </c>
      <c r="K31" s="26" t="str">
        <f t="shared" si="2"/>
        <v>if (this.SJ_R7max == null)
                SJ_R7max = new MyItemValue(OPCItemTitle + @SJ_R7max@);</v>
      </c>
      <c r="L31" s="26" t="str">
        <f t="shared" si="3"/>
        <v>if (!InitMyItems_AddItem(this.SJ_R7max, this._MyGroup_Bat1, false, out sErr))
            {
                return false;
            }</v>
      </c>
      <c r="O31" t="s">
        <v>6</v>
      </c>
    </row>
    <row r="32" spans="2:15" ht="27">
      <c r="B32" s="20" t="s">
        <v>295</v>
      </c>
      <c r="C32" t="s">
        <v>39</v>
      </c>
      <c r="D32" s="37"/>
      <c r="E32" s="27" t="str">
        <f t="shared" si="4"/>
        <v>public float SJ_V8min = 0F;</v>
      </c>
      <c r="F32" s="27" t="str">
        <f t="shared" si="5"/>
        <v>this.SJ_V8min.ServerHandle,</v>
      </c>
      <c r="G32" s="27" t="str">
        <f t="shared" si="6"/>
        <v>,data.SJ_V8min</v>
      </c>
      <c r="H32" s="16" t="s">
        <v>7</v>
      </c>
      <c r="I32" s="26" t="str">
        <f t="shared" si="0"/>
        <v>public JpsOPC.MyItemValue SJ_V8min = null;</v>
      </c>
      <c r="J32" s="26" t="str">
        <f t="shared" si="1"/>
        <v>if (this.SJ_V8min != null)
                    this.SJ_V8min.InitItem();</v>
      </c>
      <c r="K32" s="26" t="str">
        <f t="shared" si="2"/>
        <v>if (this.SJ_V8min == null)
                SJ_V8min = new MyItemValue(OPCItemTitle + @SJ_V8min@);</v>
      </c>
      <c r="L32" s="26" t="str">
        <f t="shared" si="3"/>
        <v>if (!InitMyItems_AddItem(this.SJ_V8min, this._MyGroup_Bat1, false, out sErr))
            {
                return false;
            }</v>
      </c>
      <c r="O32" t="s">
        <v>6</v>
      </c>
    </row>
    <row r="33" spans="2:15" ht="27">
      <c r="B33" s="20" t="s">
        <v>296</v>
      </c>
      <c r="C33" t="s">
        <v>40</v>
      </c>
      <c r="D33" s="37"/>
      <c r="E33" s="27" t="str">
        <f t="shared" si="4"/>
        <v>public float SJ_V8max = 0F;</v>
      </c>
      <c r="F33" s="27" t="str">
        <f t="shared" si="5"/>
        <v>this.SJ_V8max.ServerHandle,</v>
      </c>
      <c r="G33" s="27" t="str">
        <f t="shared" si="6"/>
        <v>,data.SJ_V8max</v>
      </c>
      <c r="H33" s="16" t="s">
        <v>7</v>
      </c>
      <c r="I33" s="26" t="str">
        <f t="shared" si="0"/>
        <v>public JpsOPC.MyItemValue SJ_V8max = null;</v>
      </c>
      <c r="J33" s="26" t="str">
        <f t="shared" si="1"/>
        <v>if (this.SJ_V8max != null)
                    this.SJ_V8max.InitItem();</v>
      </c>
      <c r="K33" s="26" t="str">
        <f t="shared" si="2"/>
        <v>if (this.SJ_V8max == null)
                SJ_V8max = new MyItemValue(OPCItemTitle + @SJ_V8max@);</v>
      </c>
      <c r="L33" s="26" t="str">
        <f t="shared" si="3"/>
        <v>if (!InitMyItems_AddItem(this.SJ_V8max, this._MyGroup_Bat1, false, out sErr))
            {
                return false;
            }</v>
      </c>
      <c r="O33" t="s">
        <v>6</v>
      </c>
    </row>
    <row r="34" spans="2:15" ht="27">
      <c r="B34" s="20" t="s">
        <v>327</v>
      </c>
      <c r="C34" t="s">
        <v>41</v>
      </c>
      <c r="D34" s="37"/>
      <c r="E34" s="27" t="str">
        <f t="shared" si="4"/>
        <v>public float SJ_R8min = 0F;</v>
      </c>
      <c r="F34" s="27" t="str">
        <f t="shared" si="5"/>
        <v>this.SJ_R8min.ServerHandle,</v>
      </c>
      <c r="G34" s="27" t="str">
        <f t="shared" si="6"/>
        <v>,data.SJ_R8min</v>
      </c>
      <c r="H34" s="16" t="s">
        <v>7</v>
      </c>
      <c r="I34" s="26" t="str">
        <f t="shared" si="0"/>
        <v>public JpsOPC.MyItemValue SJ_R8min = null;</v>
      </c>
      <c r="J34" s="26" t="str">
        <f t="shared" si="1"/>
        <v>if (this.SJ_R8min != null)
                    this.SJ_R8min.InitItem();</v>
      </c>
      <c r="K34" s="26" t="str">
        <f t="shared" si="2"/>
        <v>if (this.SJ_R8min == null)
                SJ_R8min = new MyItemValue(OPCItemTitle + @SJ_R8min@);</v>
      </c>
      <c r="L34" s="26" t="str">
        <f t="shared" si="3"/>
        <v>if (!InitMyItems_AddItem(this.SJ_R8min, this._MyGroup_Bat1, false, out sErr))
            {
                return false;
            }</v>
      </c>
      <c r="O34" t="s">
        <v>6</v>
      </c>
    </row>
    <row r="35" spans="2:15" ht="27">
      <c r="B35" s="20" t="s">
        <v>328</v>
      </c>
      <c r="C35" t="s">
        <v>42</v>
      </c>
      <c r="D35" s="37"/>
      <c r="E35" s="27" t="str">
        <f t="shared" si="4"/>
        <v>public float SJ_R8max = 0F;</v>
      </c>
      <c r="F35" s="27" t="str">
        <f t="shared" si="5"/>
        <v>this.SJ_R8max.ServerHandle,</v>
      </c>
      <c r="G35" s="27" t="str">
        <f t="shared" si="6"/>
        <v>,data.SJ_R8max</v>
      </c>
      <c r="H35" s="16" t="s">
        <v>7</v>
      </c>
      <c r="I35" s="26" t="str">
        <f t="shared" si="0"/>
        <v>public JpsOPC.MyItemValue SJ_R8max = null;</v>
      </c>
      <c r="J35" s="26" t="str">
        <f t="shared" si="1"/>
        <v>if (this.SJ_R8max != null)
                    this.SJ_R8max.InitItem();</v>
      </c>
      <c r="K35" s="26" t="str">
        <f t="shared" si="2"/>
        <v>if (this.SJ_R8max == null)
                SJ_R8max = new MyItemValue(OPCItemTitle + @SJ_R8max@);</v>
      </c>
      <c r="L35" s="26" t="str">
        <f t="shared" si="3"/>
        <v>if (!InitMyItems_AddItem(this.SJ_R8max, this._MyGroup_Bat1, false, out sErr))
            {
                return false;
            }</v>
      </c>
      <c r="O35" t="s">
        <v>6</v>
      </c>
    </row>
    <row r="36" spans="2:15" ht="27">
      <c r="B36" s="20" t="s">
        <v>297</v>
      </c>
      <c r="C36" t="s">
        <v>43</v>
      </c>
      <c r="D36" s="37"/>
      <c r="E36" s="27" t="str">
        <f t="shared" si="4"/>
        <v>public float SJ_V9min = 0F;</v>
      </c>
      <c r="F36" s="27" t="str">
        <f t="shared" si="5"/>
        <v>this.SJ_V9min.ServerHandle,</v>
      </c>
      <c r="G36" s="27" t="str">
        <f t="shared" si="6"/>
        <v>,data.SJ_V9min</v>
      </c>
      <c r="H36" s="16" t="s">
        <v>7</v>
      </c>
      <c r="I36" s="26" t="str">
        <f t="shared" si="0"/>
        <v>public JpsOPC.MyItemValue SJ_V9min = null;</v>
      </c>
      <c r="J36" s="26" t="str">
        <f t="shared" si="1"/>
        <v>if (this.SJ_V9min != null)
                    this.SJ_V9min.InitItem();</v>
      </c>
      <c r="K36" s="26" t="str">
        <f t="shared" si="2"/>
        <v>if (this.SJ_V9min == null)
                SJ_V9min = new MyItemValue(OPCItemTitle + @SJ_V9min@);</v>
      </c>
      <c r="L36" s="26" t="str">
        <f t="shared" si="3"/>
        <v>if (!InitMyItems_AddItem(this.SJ_V9min, this._MyGroup_Bat1, false, out sErr))
            {
                return false;
            }</v>
      </c>
      <c r="O36" t="s">
        <v>6</v>
      </c>
    </row>
    <row r="37" spans="2:15" ht="27">
      <c r="B37" s="20" t="s">
        <v>298</v>
      </c>
      <c r="C37" t="s">
        <v>44</v>
      </c>
      <c r="D37" s="37"/>
      <c r="E37" s="27" t="str">
        <f t="shared" si="4"/>
        <v>public float SJ_V9max = 0F;</v>
      </c>
      <c r="F37" s="27" t="str">
        <f t="shared" si="5"/>
        <v>this.SJ_V9max.ServerHandle,</v>
      </c>
      <c r="G37" s="27" t="str">
        <f t="shared" si="6"/>
        <v>,data.SJ_V9max</v>
      </c>
      <c r="H37" s="16" t="s">
        <v>7</v>
      </c>
      <c r="I37" s="26" t="str">
        <f t="shared" si="0"/>
        <v>public JpsOPC.MyItemValue SJ_V9max = null;</v>
      </c>
      <c r="J37" s="26" t="str">
        <f t="shared" si="1"/>
        <v>if (this.SJ_V9max != null)
                    this.SJ_V9max.InitItem();</v>
      </c>
      <c r="K37" s="26" t="str">
        <f t="shared" si="2"/>
        <v>if (this.SJ_V9max == null)
                SJ_V9max = new MyItemValue(OPCItemTitle + @SJ_V9max@);</v>
      </c>
      <c r="L37" s="26" t="str">
        <f t="shared" si="3"/>
        <v>if (!InitMyItems_AddItem(this.SJ_V9max, this._MyGroup_Bat1, false, out sErr))
            {
                return false;
            }</v>
      </c>
      <c r="O37" t="s">
        <v>6</v>
      </c>
    </row>
    <row r="38" spans="2:15" ht="27">
      <c r="B38" s="20" t="s">
        <v>329</v>
      </c>
      <c r="C38" t="s">
        <v>45</v>
      </c>
      <c r="D38" s="37"/>
      <c r="E38" s="27" t="str">
        <f t="shared" si="4"/>
        <v>public float SJ_R9min = 0F;</v>
      </c>
      <c r="F38" s="27" t="str">
        <f t="shared" si="5"/>
        <v>this.SJ_R9min.ServerHandle,</v>
      </c>
      <c r="G38" s="27" t="str">
        <f t="shared" si="6"/>
        <v>,data.SJ_R9min</v>
      </c>
      <c r="H38" s="16" t="s">
        <v>7</v>
      </c>
      <c r="I38" s="26" t="str">
        <f t="shared" si="0"/>
        <v>public JpsOPC.MyItemValue SJ_R9min = null;</v>
      </c>
      <c r="J38" s="26" t="str">
        <f t="shared" si="1"/>
        <v>if (this.SJ_R9min != null)
                    this.SJ_R9min.InitItem();</v>
      </c>
      <c r="K38" s="26" t="str">
        <f t="shared" si="2"/>
        <v>if (this.SJ_R9min == null)
                SJ_R9min = new MyItemValue(OPCItemTitle + @SJ_R9min@);</v>
      </c>
      <c r="L38" s="26" t="str">
        <f t="shared" si="3"/>
        <v>if (!InitMyItems_AddItem(this.SJ_R9min, this._MyGroup_Bat1, false, out sErr))
            {
                return false;
            }</v>
      </c>
      <c r="O38" t="s">
        <v>6</v>
      </c>
    </row>
    <row r="39" spans="2:15" ht="27">
      <c r="B39" s="20" t="s">
        <v>330</v>
      </c>
      <c r="C39" t="s">
        <v>46</v>
      </c>
      <c r="D39" s="37"/>
      <c r="E39" s="27" t="str">
        <f t="shared" si="4"/>
        <v>public float SJ_R9max = 0F;</v>
      </c>
      <c r="F39" s="27" t="str">
        <f t="shared" si="5"/>
        <v>this.SJ_R9max.ServerHandle,</v>
      </c>
      <c r="G39" s="27" t="str">
        <f t="shared" si="6"/>
        <v>,data.SJ_R9max</v>
      </c>
      <c r="H39" s="16" t="s">
        <v>7</v>
      </c>
      <c r="I39" s="26" t="str">
        <f t="shared" si="0"/>
        <v>public JpsOPC.MyItemValue SJ_R9max = null;</v>
      </c>
      <c r="J39" s="26" t="str">
        <f t="shared" si="1"/>
        <v>if (this.SJ_R9max != null)
                    this.SJ_R9max.InitItem();</v>
      </c>
      <c r="K39" s="26" t="str">
        <f t="shared" si="2"/>
        <v>if (this.SJ_R9max == null)
                SJ_R9max = new MyItemValue(OPCItemTitle + @SJ_R9max@);</v>
      </c>
      <c r="L39" s="26" t="str">
        <f t="shared" si="3"/>
        <v>if (!InitMyItems_AddItem(this.SJ_R9max, this._MyGroup_Bat1, false, out sErr))
            {
                return false;
            }</v>
      </c>
      <c r="O39" t="s">
        <v>6</v>
      </c>
    </row>
    <row r="40" spans="2:15" ht="27">
      <c r="B40" s="20" t="s">
        <v>299</v>
      </c>
      <c r="C40" t="s">
        <v>47</v>
      </c>
      <c r="D40" s="37"/>
      <c r="E40" s="27" t="str">
        <f t="shared" si="4"/>
        <v>public float SJ_V10min = 0F;</v>
      </c>
      <c r="F40" s="27" t="str">
        <f t="shared" si="5"/>
        <v>this.SJ_V10min.ServerHandle,</v>
      </c>
      <c r="G40" s="27" t="str">
        <f t="shared" si="6"/>
        <v>,data.SJ_V10min</v>
      </c>
      <c r="H40" s="16" t="s">
        <v>7</v>
      </c>
      <c r="I40" s="26" t="str">
        <f t="shared" si="0"/>
        <v>public JpsOPC.MyItemValue SJ_V10min = null;</v>
      </c>
      <c r="J40" s="26" t="str">
        <f t="shared" si="1"/>
        <v>if (this.SJ_V10min != null)
                    this.SJ_V10min.InitItem();</v>
      </c>
      <c r="K40" s="26" t="str">
        <f t="shared" si="2"/>
        <v>if (this.SJ_V10min == null)
                SJ_V10min = new MyItemValue(OPCItemTitle + @SJ_V10min@);</v>
      </c>
      <c r="L40" s="26" t="str">
        <f t="shared" si="3"/>
        <v>if (!InitMyItems_AddItem(this.SJ_V10min, this._MyGroup_Bat1, false, out sErr))
            {
                return false;
            }</v>
      </c>
      <c r="O40" t="s">
        <v>6</v>
      </c>
    </row>
    <row r="41" spans="2:15" ht="27">
      <c r="B41" s="20" t="s">
        <v>300</v>
      </c>
      <c r="C41" t="s">
        <v>48</v>
      </c>
      <c r="D41" s="37"/>
      <c r="E41" s="27" t="str">
        <f t="shared" si="4"/>
        <v>public float SJ_V10max = 0F;</v>
      </c>
      <c r="F41" s="27" t="str">
        <f t="shared" si="5"/>
        <v>this.SJ_V10max.ServerHandle,</v>
      </c>
      <c r="G41" s="27" t="str">
        <f t="shared" si="6"/>
        <v>,data.SJ_V10max</v>
      </c>
      <c r="H41" s="16" t="s">
        <v>7</v>
      </c>
      <c r="I41" s="26" t="str">
        <f t="shared" si="0"/>
        <v>public JpsOPC.MyItemValue SJ_V10max = null;</v>
      </c>
      <c r="J41" s="26" t="str">
        <f t="shared" si="1"/>
        <v>if (this.SJ_V10max != null)
                    this.SJ_V10max.InitItem();</v>
      </c>
      <c r="K41" s="26" t="str">
        <f t="shared" si="2"/>
        <v>if (this.SJ_V10max == null)
                SJ_V10max = new MyItemValue(OPCItemTitle + @SJ_V10max@);</v>
      </c>
      <c r="L41" s="26" t="str">
        <f t="shared" si="3"/>
        <v>if (!InitMyItems_AddItem(this.SJ_V10max, this._MyGroup_Bat1, false, out sErr))
            {
                return false;
            }</v>
      </c>
      <c r="O41" t="s">
        <v>6</v>
      </c>
    </row>
    <row r="42" spans="2:15" ht="27">
      <c r="B42" s="20" t="s">
        <v>331</v>
      </c>
      <c r="C42" t="s">
        <v>49</v>
      </c>
      <c r="D42" s="37"/>
      <c r="E42" s="27" t="str">
        <f t="shared" si="4"/>
        <v>public float SJ_R10min = 0F;</v>
      </c>
      <c r="F42" s="27" t="str">
        <f t="shared" si="5"/>
        <v>this.SJ_R10min.ServerHandle,</v>
      </c>
      <c r="G42" s="27" t="str">
        <f t="shared" si="6"/>
        <v>,data.SJ_R10min</v>
      </c>
      <c r="H42" s="16" t="s">
        <v>7</v>
      </c>
      <c r="I42" s="26" t="str">
        <f t="shared" si="0"/>
        <v>public JpsOPC.MyItemValue SJ_R10min = null;</v>
      </c>
      <c r="J42" s="26" t="str">
        <f t="shared" si="1"/>
        <v>if (this.SJ_R10min != null)
                    this.SJ_R10min.InitItem();</v>
      </c>
      <c r="K42" s="26" t="str">
        <f t="shared" si="2"/>
        <v>if (this.SJ_R10min == null)
                SJ_R10min = new MyItemValue(OPCItemTitle + @SJ_R10min@);</v>
      </c>
      <c r="L42" s="26" t="str">
        <f t="shared" si="3"/>
        <v>if (!InitMyItems_AddItem(this.SJ_R10min, this._MyGroup_Bat1, false, out sErr))
            {
                return false;
            }</v>
      </c>
      <c r="O42" t="s">
        <v>6</v>
      </c>
    </row>
    <row r="43" spans="2:15" ht="27">
      <c r="B43" s="20" t="s">
        <v>332</v>
      </c>
      <c r="C43" t="s">
        <v>50</v>
      </c>
      <c r="D43" s="37"/>
      <c r="E43" s="27" t="str">
        <f t="shared" si="4"/>
        <v>public float SJ_R10max = 0F;</v>
      </c>
      <c r="F43" s="27" t="str">
        <f t="shared" si="5"/>
        <v>this.SJ_R10max.ServerHandle,</v>
      </c>
      <c r="G43" s="27" t="str">
        <f t="shared" si="6"/>
        <v>,data.SJ_R10max</v>
      </c>
      <c r="H43" s="16" t="s">
        <v>7</v>
      </c>
      <c r="I43" s="26" t="str">
        <f t="shared" si="0"/>
        <v>public JpsOPC.MyItemValue SJ_R10max = null;</v>
      </c>
      <c r="J43" s="26" t="str">
        <f t="shared" si="1"/>
        <v>if (this.SJ_R10max != null)
                    this.SJ_R10max.InitItem();</v>
      </c>
      <c r="K43" s="26" t="str">
        <f t="shared" si="2"/>
        <v>if (this.SJ_R10max == null)
                SJ_R10max = new MyItemValue(OPCItemTitle + @SJ_R10max@);</v>
      </c>
      <c r="L43" s="26" t="str">
        <f t="shared" si="3"/>
        <v>if (!InitMyItems_AddItem(this.SJ_R10max, this._MyGroup_Bat1, false, out sErr))
            {
                return false;
            }</v>
      </c>
      <c r="O43" t="s">
        <v>6</v>
      </c>
    </row>
    <row r="44" spans="2:15" ht="27">
      <c r="B44" s="20" t="s">
        <v>301</v>
      </c>
      <c r="C44" t="s">
        <v>51</v>
      </c>
      <c r="D44" s="37"/>
      <c r="E44" s="27" t="str">
        <f t="shared" si="4"/>
        <v>public float SJ_V11min = 0F;</v>
      </c>
      <c r="F44" s="27" t="str">
        <f t="shared" si="5"/>
        <v>this.SJ_V11min.ServerHandle,</v>
      </c>
      <c r="G44" s="27" t="str">
        <f t="shared" si="6"/>
        <v>,data.SJ_V11min</v>
      </c>
      <c r="H44" s="16" t="s">
        <v>7</v>
      </c>
      <c r="I44" s="26" t="str">
        <f t="shared" si="0"/>
        <v>public JpsOPC.MyItemValue SJ_V11min = null;</v>
      </c>
      <c r="J44" s="26" t="str">
        <f t="shared" si="1"/>
        <v>if (this.SJ_V11min != null)
                    this.SJ_V11min.InitItem();</v>
      </c>
      <c r="K44" s="26" t="str">
        <f t="shared" si="2"/>
        <v>if (this.SJ_V11min == null)
                SJ_V11min = new MyItemValue(OPCItemTitle + @SJ_V11min@);</v>
      </c>
      <c r="L44" s="26" t="str">
        <f t="shared" si="3"/>
        <v>if (!InitMyItems_AddItem(this.SJ_V11min, this._MyGroup_Bat1, false, out sErr))
            {
                return false;
            }</v>
      </c>
      <c r="O44" t="s">
        <v>6</v>
      </c>
    </row>
    <row r="45" spans="2:15" ht="27">
      <c r="B45" s="20" t="s">
        <v>302</v>
      </c>
      <c r="C45" t="s">
        <v>52</v>
      </c>
      <c r="D45" s="37"/>
      <c r="E45" s="27" t="str">
        <f t="shared" si="4"/>
        <v>public float SJ_V11max = 0F;</v>
      </c>
      <c r="F45" s="27" t="str">
        <f t="shared" si="5"/>
        <v>this.SJ_V11max.ServerHandle,</v>
      </c>
      <c r="G45" s="27" t="str">
        <f t="shared" si="6"/>
        <v>,data.SJ_V11max</v>
      </c>
      <c r="H45" s="16" t="s">
        <v>7</v>
      </c>
      <c r="I45" s="26" t="str">
        <f t="shared" si="0"/>
        <v>public JpsOPC.MyItemValue SJ_V11max = null;</v>
      </c>
      <c r="J45" s="26" t="str">
        <f t="shared" si="1"/>
        <v>if (this.SJ_V11max != null)
                    this.SJ_V11max.InitItem();</v>
      </c>
      <c r="K45" s="26" t="str">
        <f t="shared" si="2"/>
        <v>if (this.SJ_V11max == null)
                SJ_V11max = new MyItemValue(OPCItemTitle + @SJ_V11max@);</v>
      </c>
      <c r="L45" s="26" t="str">
        <f t="shared" si="3"/>
        <v>if (!InitMyItems_AddItem(this.SJ_V11max, this._MyGroup_Bat1, false, out sErr))
            {
                return false;
            }</v>
      </c>
      <c r="O45" t="s">
        <v>6</v>
      </c>
    </row>
    <row r="46" spans="2:15" ht="27">
      <c r="B46" s="20" t="s">
        <v>333</v>
      </c>
      <c r="C46" t="s">
        <v>53</v>
      </c>
      <c r="D46" s="37"/>
      <c r="E46" s="27" t="str">
        <f t="shared" si="4"/>
        <v>public float SJ_R11min = 0F;</v>
      </c>
      <c r="F46" s="27" t="str">
        <f t="shared" si="5"/>
        <v>this.SJ_R11min.ServerHandle,</v>
      </c>
      <c r="G46" s="27" t="str">
        <f t="shared" si="6"/>
        <v>,data.SJ_R11min</v>
      </c>
      <c r="H46" s="16" t="s">
        <v>7</v>
      </c>
      <c r="I46" s="26" t="str">
        <f t="shared" si="0"/>
        <v>public JpsOPC.MyItemValue SJ_R11min = null;</v>
      </c>
      <c r="J46" s="26" t="str">
        <f t="shared" si="1"/>
        <v>if (this.SJ_R11min != null)
                    this.SJ_R11min.InitItem();</v>
      </c>
      <c r="K46" s="26" t="str">
        <f t="shared" si="2"/>
        <v>if (this.SJ_R11min == null)
                SJ_R11min = new MyItemValue(OPCItemTitle + @SJ_R11min@);</v>
      </c>
      <c r="L46" s="26" t="str">
        <f t="shared" si="3"/>
        <v>if (!InitMyItems_AddItem(this.SJ_R11min, this._MyGroup_Bat1, false, out sErr))
            {
                return false;
            }</v>
      </c>
      <c r="O46" t="s">
        <v>6</v>
      </c>
    </row>
    <row r="47" spans="2:15" ht="27">
      <c r="B47" s="20" t="s">
        <v>334</v>
      </c>
      <c r="C47" t="s">
        <v>54</v>
      </c>
      <c r="D47" s="37"/>
      <c r="E47" s="27" t="str">
        <f t="shared" si="4"/>
        <v>public float SJ_R11max = 0F;</v>
      </c>
      <c r="F47" s="27" t="str">
        <f t="shared" si="5"/>
        <v>this.SJ_R11max.ServerHandle,</v>
      </c>
      <c r="G47" s="27" t="str">
        <f t="shared" si="6"/>
        <v>,data.SJ_R11max</v>
      </c>
      <c r="H47" s="16" t="s">
        <v>7</v>
      </c>
      <c r="I47" s="26" t="str">
        <f t="shared" si="0"/>
        <v>public JpsOPC.MyItemValue SJ_R11max = null;</v>
      </c>
      <c r="J47" s="26" t="str">
        <f t="shared" si="1"/>
        <v>if (this.SJ_R11max != null)
                    this.SJ_R11max.InitItem();</v>
      </c>
      <c r="K47" s="26" t="str">
        <f t="shared" si="2"/>
        <v>if (this.SJ_R11max == null)
                SJ_R11max = new MyItemValue(OPCItemTitle + @SJ_R11max@);</v>
      </c>
      <c r="L47" s="26" t="str">
        <f t="shared" si="3"/>
        <v>if (!InitMyItems_AddItem(this.SJ_R11max, this._MyGroup_Bat1, false, out sErr))
            {
                return false;
            }</v>
      </c>
      <c r="O47" t="s">
        <v>6</v>
      </c>
    </row>
    <row r="48" spans="2:15" ht="27">
      <c r="B48" s="20" t="s">
        <v>303</v>
      </c>
      <c r="C48" t="s">
        <v>55</v>
      </c>
      <c r="D48" s="37"/>
      <c r="E48" s="27" t="str">
        <f t="shared" si="4"/>
        <v>public float SJ_V12min = 0F;</v>
      </c>
      <c r="F48" s="27" t="str">
        <f t="shared" si="5"/>
        <v>this.SJ_V12min.ServerHandle,</v>
      </c>
      <c r="G48" s="27" t="str">
        <f t="shared" si="6"/>
        <v>,data.SJ_V12min</v>
      </c>
      <c r="H48" s="16" t="s">
        <v>7</v>
      </c>
      <c r="I48" s="26" t="str">
        <f t="shared" si="0"/>
        <v>public JpsOPC.MyItemValue SJ_V12min = null;</v>
      </c>
      <c r="J48" s="26" t="str">
        <f t="shared" si="1"/>
        <v>if (this.SJ_V12min != null)
                    this.SJ_V12min.InitItem();</v>
      </c>
      <c r="K48" s="26" t="str">
        <f t="shared" si="2"/>
        <v>if (this.SJ_V12min == null)
                SJ_V12min = new MyItemValue(OPCItemTitle + @SJ_V12min@);</v>
      </c>
      <c r="L48" s="26" t="str">
        <f t="shared" si="3"/>
        <v>if (!InitMyItems_AddItem(this.SJ_V12min, this._MyGroup_Bat1, false, out sErr))
            {
                return false;
            }</v>
      </c>
      <c r="O48" t="s">
        <v>6</v>
      </c>
    </row>
    <row r="49" spans="2:15" ht="27">
      <c r="B49" s="20" t="s">
        <v>304</v>
      </c>
      <c r="C49" t="s">
        <v>56</v>
      </c>
      <c r="D49" s="37"/>
      <c r="E49" s="27" t="str">
        <f t="shared" si="4"/>
        <v>public float SJ_V12max = 0F;</v>
      </c>
      <c r="F49" s="27" t="str">
        <f t="shared" si="5"/>
        <v>this.SJ_V12max.ServerHandle,</v>
      </c>
      <c r="G49" s="27" t="str">
        <f t="shared" si="6"/>
        <v>,data.SJ_V12max</v>
      </c>
      <c r="H49" s="16" t="s">
        <v>7</v>
      </c>
      <c r="I49" s="26" t="str">
        <f t="shared" si="0"/>
        <v>public JpsOPC.MyItemValue SJ_V12max = null;</v>
      </c>
      <c r="J49" s="26" t="str">
        <f t="shared" si="1"/>
        <v>if (this.SJ_V12max != null)
                    this.SJ_V12max.InitItem();</v>
      </c>
      <c r="K49" s="26" t="str">
        <f t="shared" si="2"/>
        <v>if (this.SJ_V12max == null)
                SJ_V12max = new MyItemValue(OPCItemTitle + @SJ_V12max@);</v>
      </c>
      <c r="L49" s="26" t="str">
        <f t="shared" si="3"/>
        <v>if (!InitMyItems_AddItem(this.SJ_V12max, this._MyGroup_Bat1, false, out sErr))
            {
                return false;
            }</v>
      </c>
      <c r="O49" t="s">
        <v>6</v>
      </c>
    </row>
    <row r="50" spans="2:15" ht="27">
      <c r="B50" s="20" t="s">
        <v>335</v>
      </c>
      <c r="C50" t="s">
        <v>57</v>
      </c>
      <c r="D50" s="37"/>
      <c r="E50" s="27" t="str">
        <f t="shared" si="4"/>
        <v>public float SJ_R12min = 0F;</v>
      </c>
      <c r="F50" s="27" t="str">
        <f t="shared" si="5"/>
        <v>this.SJ_R12min.ServerHandle,</v>
      </c>
      <c r="G50" s="27" t="str">
        <f t="shared" si="6"/>
        <v>,data.SJ_R12min</v>
      </c>
      <c r="H50" s="16" t="s">
        <v>7</v>
      </c>
      <c r="I50" s="26" t="str">
        <f t="shared" si="0"/>
        <v>public JpsOPC.MyItemValue SJ_R12min = null;</v>
      </c>
      <c r="J50" s="26" t="str">
        <f t="shared" si="1"/>
        <v>if (this.SJ_R12min != null)
                    this.SJ_R12min.InitItem();</v>
      </c>
      <c r="K50" s="26" t="str">
        <f t="shared" si="2"/>
        <v>if (this.SJ_R12min == null)
                SJ_R12min = new MyItemValue(OPCItemTitle + @SJ_R12min@);</v>
      </c>
      <c r="L50" s="26" t="str">
        <f t="shared" si="3"/>
        <v>if (!InitMyItems_AddItem(this.SJ_R12min, this._MyGroup_Bat1, false, out sErr))
            {
                return false;
            }</v>
      </c>
      <c r="O50" t="s">
        <v>6</v>
      </c>
    </row>
    <row r="51" spans="2:15" ht="27">
      <c r="B51" s="20" t="s">
        <v>336</v>
      </c>
      <c r="C51" t="s">
        <v>58</v>
      </c>
      <c r="D51" s="37"/>
      <c r="E51" s="27" t="str">
        <f t="shared" si="4"/>
        <v>public float SJ_R12max = 0F;</v>
      </c>
      <c r="F51" s="27" t="str">
        <f t="shared" si="5"/>
        <v>this.SJ_R12max.ServerHandle,</v>
      </c>
      <c r="G51" s="27" t="str">
        <f t="shared" si="6"/>
        <v>,data.SJ_R12max</v>
      </c>
      <c r="H51" s="16" t="s">
        <v>7</v>
      </c>
      <c r="I51" s="26" t="str">
        <f t="shared" si="0"/>
        <v>public JpsOPC.MyItemValue SJ_R12max = null;</v>
      </c>
      <c r="J51" s="26" t="str">
        <f t="shared" si="1"/>
        <v>if (this.SJ_R12max != null)
                    this.SJ_R12max.InitItem();</v>
      </c>
      <c r="K51" s="26" t="str">
        <f t="shared" si="2"/>
        <v>if (this.SJ_R12max == null)
                SJ_R12max = new MyItemValue(OPCItemTitle + @SJ_R12max@);</v>
      </c>
      <c r="L51" s="26" t="str">
        <f t="shared" si="3"/>
        <v>if (!InitMyItems_AddItem(this.SJ_R12max, this._MyGroup_Bat1, false, out sErr))
            {
                return false;
            }</v>
      </c>
      <c r="O51" t="s">
        <v>6</v>
      </c>
    </row>
    <row r="52" spans="2:15" ht="27">
      <c r="B52" s="20" t="s">
        <v>305</v>
      </c>
      <c r="C52" t="s">
        <v>59</v>
      </c>
      <c r="D52" s="37"/>
      <c r="E52" s="27" t="str">
        <f t="shared" si="4"/>
        <v>public float SJ_V13min = 0F;</v>
      </c>
      <c r="F52" s="27" t="str">
        <f t="shared" si="5"/>
        <v>this.SJ_V13min.ServerHandle,</v>
      </c>
      <c r="G52" s="27" t="str">
        <f t="shared" si="6"/>
        <v>,data.SJ_V13min</v>
      </c>
      <c r="H52" s="16" t="s">
        <v>7</v>
      </c>
      <c r="I52" s="26" t="str">
        <f t="shared" si="0"/>
        <v>public JpsOPC.MyItemValue SJ_V13min = null;</v>
      </c>
      <c r="J52" s="26" t="str">
        <f t="shared" si="1"/>
        <v>if (this.SJ_V13min != null)
                    this.SJ_V13min.InitItem();</v>
      </c>
      <c r="K52" s="26" t="str">
        <f t="shared" si="2"/>
        <v>if (this.SJ_V13min == null)
                SJ_V13min = new MyItemValue(OPCItemTitle + @SJ_V13min@);</v>
      </c>
      <c r="L52" s="26" t="str">
        <f t="shared" si="3"/>
        <v>if (!InitMyItems_AddItem(this.SJ_V13min, this._MyGroup_Bat1, false, out sErr))
            {
                return false;
            }</v>
      </c>
      <c r="O52" t="s">
        <v>6</v>
      </c>
    </row>
    <row r="53" spans="2:15" ht="27">
      <c r="B53" s="20" t="s">
        <v>306</v>
      </c>
      <c r="C53" t="s">
        <v>60</v>
      </c>
      <c r="D53" s="37"/>
      <c r="E53" s="27" t="str">
        <f t="shared" si="4"/>
        <v>public float SJ_V13max = 0F;</v>
      </c>
      <c r="F53" s="27" t="str">
        <f t="shared" si="5"/>
        <v>this.SJ_V13max.ServerHandle,</v>
      </c>
      <c r="G53" s="27" t="str">
        <f t="shared" si="6"/>
        <v>,data.SJ_V13max</v>
      </c>
      <c r="H53" s="16" t="s">
        <v>7</v>
      </c>
      <c r="I53" s="26" t="str">
        <f t="shared" si="0"/>
        <v>public JpsOPC.MyItemValue SJ_V13max = null;</v>
      </c>
      <c r="J53" s="26" t="str">
        <f t="shared" si="1"/>
        <v>if (this.SJ_V13max != null)
                    this.SJ_V13max.InitItem();</v>
      </c>
      <c r="K53" s="26" t="str">
        <f t="shared" si="2"/>
        <v>if (this.SJ_V13max == null)
                SJ_V13max = new MyItemValue(OPCItemTitle + @SJ_V13max@);</v>
      </c>
      <c r="L53" s="26" t="str">
        <f t="shared" si="3"/>
        <v>if (!InitMyItems_AddItem(this.SJ_V13max, this._MyGroup_Bat1, false, out sErr))
            {
                return false;
            }</v>
      </c>
      <c r="O53" t="s">
        <v>6</v>
      </c>
    </row>
    <row r="54" spans="2:15" ht="27">
      <c r="B54" s="20" t="s">
        <v>337</v>
      </c>
      <c r="C54" t="s">
        <v>61</v>
      </c>
      <c r="D54" s="37"/>
      <c r="E54" s="27" t="str">
        <f t="shared" si="4"/>
        <v>public float SJ_R13min = 0F;</v>
      </c>
      <c r="F54" s="27" t="str">
        <f t="shared" si="5"/>
        <v>this.SJ_R13min.ServerHandle,</v>
      </c>
      <c r="G54" s="27" t="str">
        <f t="shared" si="6"/>
        <v>,data.SJ_R13min</v>
      </c>
      <c r="H54" s="16" t="s">
        <v>7</v>
      </c>
      <c r="I54" s="26" t="str">
        <f t="shared" si="0"/>
        <v>public JpsOPC.MyItemValue SJ_R13min = null;</v>
      </c>
      <c r="J54" s="26" t="str">
        <f t="shared" si="1"/>
        <v>if (this.SJ_R13min != null)
                    this.SJ_R13min.InitItem();</v>
      </c>
      <c r="K54" s="26" t="str">
        <f t="shared" si="2"/>
        <v>if (this.SJ_R13min == null)
                SJ_R13min = new MyItemValue(OPCItemTitle + @SJ_R13min@);</v>
      </c>
      <c r="L54" s="26" t="str">
        <f t="shared" si="3"/>
        <v>if (!InitMyItems_AddItem(this.SJ_R13min, this._MyGroup_Bat1, false, out sErr))
            {
                return false;
            }</v>
      </c>
      <c r="O54" t="s">
        <v>6</v>
      </c>
    </row>
    <row r="55" spans="2:15" ht="27">
      <c r="B55" s="20" t="s">
        <v>338</v>
      </c>
      <c r="C55" t="s">
        <v>62</v>
      </c>
      <c r="D55" s="37"/>
      <c r="E55" s="27" t="str">
        <f t="shared" si="4"/>
        <v>public float SJ_R13max = 0F;</v>
      </c>
      <c r="F55" s="27" t="str">
        <f t="shared" si="5"/>
        <v>this.SJ_R13max.ServerHandle,</v>
      </c>
      <c r="G55" s="27" t="str">
        <f t="shared" si="6"/>
        <v>,data.SJ_R13max</v>
      </c>
      <c r="H55" s="16" t="s">
        <v>7</v>
      </c>
      <c r="I55" s="26" t="str">
        <f t="shared" si="0"/>
        <v>public JpsOPC.MyItemValue SJ_R13max = null;</v>
      </c>
      <c r="J55" s="26" t="str">
        <f t="shared" si="1"/>
        <v>if (this.SJ_R13max != null)
                    this.SJ_R13max.InitItem();</v>
      </c>
      <c r="K55" s="26" t="str">
        <f t="shared" si="2"/>
        <v>if (this.SJ_R13max == null)
                SJ_R13max = new MyItemValue(OPCItemTitle + @SJ_R13max@);</v>
      </c>
      <c r="L55" s="26" t="str">
        <f t="shared" si="3"/>
        <v>if (!InitMyItems_AddItem(this.SJ_R13max, this._MyGroup_Bat1, false, out sErr))
            {
                return false;
            }</v>
      </c>
      <c r="O55" t="s">
        <v>6</v>
      </c>
    </row>
    <row r="56" spans="2:15" ht="27">
      <c r="B56" s="20" t="s">
        <v>307</v>
      </c>
      <c r="C56" t="s">
        <v>63</v>
      </c>
      <c r="D56" s="37"/>
      <c r="E56" s="27" t="str">
        <f t="shared" si="4"/>
        <v>public float SJ_V14min = 0F;</v>
      </c>
      <c r="F56" s="27" t="str">
        <f t="shared" si="5"/>
        <v>this.SJ_V14min.ServerHandle,</v>
      </c>
      <c r="G56" s="27" t="str">
        <f t="shared" si="6"/>
        <v>,data.SJ_V14min</v>
      </c>
      <c r="H56" s="16" t="s">
        <v>7</v>
      </c>
      <c r="I56" s="26" t="str">
        <f t="shared" si="0"/>
        <v>public JpsOPC.MyItemValue SJ_V14min = null;</v>
      </c>
      <c r="J56" s="26" t="str">
        <f t="shared" si="1"/>
        <v>if (this.SJ_V14min != null)
                    this.SJ_V14min.InitItem();</v>
      </c>
      <c r="K56" s="26" t="str">
        <f t="shared" si="2"/>
        <v>if (this.SJ_V14min == null)
                SJ_V14min = new MyItemValue(OPCItemTitle + @SJ_V14min@);</v>
      </c>
      <c r="L56" s="26" t="str">
        <f t="shared" si="3"/>
        <v>if (!InitMyItems_AddItem(this.SJ_V14min, this._MyGroup_Bat1, false, out sErr))
            {
                return false;
            }</v>
      </c>
      <c r="O56" t="s">
        <v>6</v>
      </c>
    </row>
    <row r="57" spans="2:15" ht="27">
      <c r="B57" s="20" t="s">
        <v>308</v>
      </c>
      <c r="C57" t="s">
        <v>64</v>
      </c>
      <c r="D57" s="37"/>
      <c r="E57" s="27" t="str">
        <f t="shared" si="4"/>
        <v>public float SJ_V14max = 0F;</v>
      </c>
      <c r="F57" s="27" t="str">
        <f t="shared" si="5"/>
        <v>this.SJ_V14max.ServerHandle,</v>
      </c>
      <c r="G57" s="27" t="str">
        <f t="shared" si="6"/>
        <v>,data.SJ_V14max</v>
      </c>
      <c r="H57" s="16" t="s">
        <v>7</v>
      </c>
      <c r="I57" s="26" t="str">
        <f t="shared" si="0"/>
        <v>public JpsOPC.MyItemValue SJ_V14max = null;</v>
      </c>
      <c r="J57" s="26" t="str">
        <f t="shared" si="1"/>
        <v>if (this.SJ_V14max != null)
                    this.SJ_V14max.InitItem();</v>
      </c>
      <c r="K57" s="26" t="str">
        <f t="shared" si="2"/>
        <v>if (this.SJ_V14max == null)
                SJ_V14max = new MyItemValue(OPCItemTitle + @SJ_V14max@);</v>
      </c>
      <c r="L57" s="26" t="str">
        <f t="shared" si="3"/>
        <v>if (!InitMyItems_AddItem(this.SJ_V14max, this._MyGroup_Bat1, false, out sErr))
            {
                return false;
            }</v>
      </c>
      <c r="O57" t="s">
        <v>6</v>
      </c>
    </row>
    <row r="58" spans="2:15" ht="27">
      <c r="B58" s="20" t="s">
        <v>339</v>
      </c>
      <c r="C58" t="s">
        <v>65</v>
      </c>
      <c r="D58" s="37"/>
      <c r="E58" s="27" t="str">
        <f t="shared" si="4"/>
        <v>public float SJ_R14min = 0F;</v>
      </c>
      <c r="F58" s="27" t="str">
        <f t="shared" si="5"/>
        <v>this.SJ_R14min.ServerHandle,</v>
      </c>
      <c r="G58" s="27" t="str">
        <f t="shared" si="6"/>
        <v>,data.SJ_R14min</v>
      </c>
      <c r="H58" s="16" t="s">
        <v>7</v>
      </c>
      <c r="I58" s="26" t="str">
        <f t="shared" si="0"/>
        <v>public JpsOPC.MyItemValue SJ_R14min = null;</v>
      </c>
      <c r="J58" s="26" t="str">
        <f t="shared" si="1"/>
        <v>if (this.SJ_R14min != null)
                    this.SJ_R14min.InitItem();</v>
      </c>
      <c r="K58" s="26" t="str">
        <f t="shared" si="2"/>
        <v>if (this.SJ_R14min == null)
                SJ_R14min = new MyItemValue(OPCItemTitle + @SJ_R14min@);</v>
      </c>
      <c r="L58" s="26" t="str">
        <f t="shared" si="3"/>
        <v>if (!InitMyItems_AddItem(this.SJ_R14min, this._MyGroup_Bat1, false, out sErr))
            {
                return false;
            }</v>
      </c>
      <c r="O58" t="s">
        <v>6</v>
      </c>
    </row>
    <row r="59" spans="2:15" ht="27">
      <c r="B59" s="20" t="s">
        <v>340</v>
      </c>
      <c r="C59" t="s">
        <v>66</v>
      </c>
      <c r="D59" s="37"/>
      <c r="E59" s="27" t="str">
        <f t="shared" si="4"/>
        <v>public float SJ_R14max = 0F;</v>
      </c>
      <c r="F59" s="27" t="str">
        <f t="shared" si="5"/>
        <v>this.SJ_R14max.ServerHandle,</v>
      </c>
      <c r="G59" s="27" t="str">
        <f t="shared" si="6"/>
        <v>,data.SJ_R14max</v>
      </c>
      <c r="H59" s="16" t="s">
        <v>7</v>
      </c>
      <c r="I59" s="26" t="str">
        <f t="shared" si="0"/>
        <v>public JpsOPC.MyItemValue SJ_R14max = null;</v>
      </c>
      <c r="J59" s="26" t="str">
        <f t="shared" si="1"/>
        <v>if (this.SJ_R14max != null)
                    this.SJ_R14max.InitItem();</v>
      </c>
      <c r="K59" s="26" t="str">
        <f t="shared" si="2"/>
        <v>if (this.SJ_R14max == null)
                SJ_R14max = new MyItemValue(OPCItemTitle + @SJ_R14max@);</v>
      </c>
      <c r="L59" s="26" t="str">
        <f t="shared" si="3"/>
        <v>if (!InitMyItems_AddItem(this.SJ_R14max, this._MyGroup_Bat1, false, out sErr))
            {
                return false;
            }</v>
      </c>
      <c r="O59" t="s">
        <v>6</v>
      </c>
    </row>
    <row r="60" spans="2:15" ht="27">
      <c r="B60" s="20" t="s">
        <v>309</v>
      </c>
      <c r="C60" t="s">
        <v>67</v>
      </c>
      <c r="D60" s="37"/>
      <c r="E60" s="27" t="str">
        <f t="shared" si="4"/>
        <v>public float SJ_V15min = 0F;</v>
      </c>
      <c r="F60" s="27" t="str">
        <f t="shared" si="5"/>
        <v>this.SJ_V15min.ServerHandle,</v>
      </c>
      <c r="G60" s="27" t="str">
        <f t="shared" si="6"/>
        <v>,data.SJ_V15min</v>
      </c>
      <c r="H60" s="16" t="s">
        <v>7</v>
      </c>
      <c r="I60" s="26" t="str">
        <f t="shared" si="0"/>
        <v>public JpsOPC.MyItemValue SJ_V15min = null;</v>
      </c>
      <c r="J60" s="26" t="str">
        <f t="shared" si="1"/>
        <v>if (this.SJ_V15min != null)
                    this.SJ_V15min.InitItem();</v>
      </c>
      <c r="K60" s="26" t="str">
        <f t="shared" si="2"/>
        <v>if (this.SJ_V15min == null)
                SJ_V15min = new MyItemValue(OPCItemTitle + @SJ_V15min@);</v>
      </c>
      <c r="L60" s="26" t="str">
        <f t="shared" si="3"/>
        <v>if (!InitMyItems_AddItem(this.SJ_V15min, this._MyGroup_Bat1, false, out sErr))
            {
                return false;
            }</v>
      </c>
      <c r="O60" t="s">
        <v>6</v>
      </c>
    </row>
    <row r="61" spans="2:15" ht="27">
      <c r="B61" s="20" t="s">
        <v>310</v>
      </c>
      <c r="C61" t="s">
        <v>68</v>
      </c>
      <c r="D61" s="37"/>
      <c r="E61" s="27" t="str">
        <f t="shared" si="4"/>
        <v>public float SJ_V15max = 0F;</v>
      </c>
      <c r="F61" s="27" t="str">
        <f t="shared" si="5"/>
        <v>this.SJ_V15max.ServerHandle,</v>
      </c>
      <c r="G61" s="27" t="str">
        <f t="shared" si="6"/>
        <v>,data.SJ_V15max</v>
      </c>
      <c r="H61" s="16" t="s">
        <v>7</v>
      </c>
      <c r="I61" s="26" t="str">
        <f t="shared" si="0"/>
        <v>public JpsOPC.MyItemValue SJ_V15max = null;</v>
      </c>
      <c r="J61" s="26" t="str">
        <f t="shared" si="1"/>
        <v>if (this.SJ_V15max != null)
                    this.SJ_V15max.InitItem();</v>
      </c>
      <c r="K61" s="26" t="str">
        <f t="shared" si="2"/>
        <v>if (this.SJ_V15max == null)
                SJ_V15max = new MyItemValue(OPCItemTitle + @SJ_V15max@);</v>
      </c>
      <c r="L61" s="26" t="str">
        <f t="shared" si="3"/>
        <v>if (!InitMyItems_AddItem(this.SJ_V15max, this._MyGroup_Bat1, false, out sErr))
            {
                return false;
            }</v>
      </c>
      <c r="O61" t="s">
        <v>6</v>
      </c>
    </row>
    <row r="62" spans="2:15" ht="27">
      <c r="B62" s="20" t="s">
        <v>341</v>
      </c>
      <c r="C62" t="s">
        <v>69</v>
      </c>
      <c r="D62" s="37"/>
      <c r="E62" s="27" t="str">
        <f t="shared" si="4"/>
        <v>public float SJ_R15min = 0F;</v>
      </c>
      <c r="F62" s="27" t="str">
        <f t="shared" si="5"/>
        <v>this.SJ_R15min.ServerHandle,</v>
      </c>
      <c r="G62" s="27" t="str">
        <f t="shared" si="6"/>
        <v>,data.SJ_R15min</v>
      </c>
      <c r="H62" s="16" t="s">
        <v>7</v>
      </c>
      <c r="I62" s="26" t="str">
        <f t="shared" si="0"/>
        <v>public JpsOPC.MyItemValue SJ_R15min = null;</v>
      </c>
      <c r="J62" s="26" t="str">
        <f t="shared" si="1"/>
        <v>if (this.SJ_R15min != null)
                    this.SJ_R15min.InitItem();</v>
      </c>
      <c r="K62" s="26" t="str">
        <f t="shared" si="2"/>
        <v>if (this.SJ_R15min == null)
                SJ_R15min = new MyItemValue(OPCItemTitle + @SJ_R15min@);</v>
      </c>
      <c r="L62" s="26" t="str">
        <f t="shared" si="3"/>
        <v>if (!InitMyItems_AddItem(this.SJ_R15min, this._MyGroup_Bat1, false, out sErr))
            {
                return false;
            }</v>
      </c>
      <c r="O62" t="s">
        <v>6</v>
      </c>
    </row>
    <row r="63" spans="2:15" ht="27">
      <c r="B63" s="20" t="s">
        <v>342</v>
      </c>
      <c r="C63" t="s">
        <v>70</v>
      </c>
      <c r="D63" s="37"/>
      <c r="E63" s="27" t="str">
        <f t="shared" si="4"/>
        <v>public float SJ_R15max = 0F;</v>
      </c>
      <c r="F63" s="27" t="str">
        <f t="shared" si="5"/>
        <v>this.SJ_R15max.ServerHandle,</v>
      </c>
      <c r="G63" s="27" t="str">
        <f t="shared" si="6"/>
        <v>,data.SJ_R15max</v>
      </c>
      <c r="H63" s="16" t="s">
        <v>7</v>
      </c>
      <c r="I63" s="26" t="str">
        <f t="shared" si="0"/>
        <v>public JpsOPC.MyItemValue SJ_R15max = null;</v>
      </c>
      <c r="J63" s="26" t="str">
        <f t="shared" si="1"/>
        <v>if (this.SJ_R15max != null)
                    this.SJ_R15max.InitItem();</v>
      </c>
      <c r="K63" s="26" t="str">
        <f t="shared" si="2"/>
        <v>if (this.SJ_R15max == null)
                SJ_R15max = new MyItemValue(OPCItemTitle + @SJ_R15max@);</v>
      </c>
      <c r="L63" s="26" t="str">
        <f t="shared" si="3"/>
        <v>if (!InitMyItems_AddItem(this.SJ_R15max, this._MyGroup_Bat1, false, out sErr))
            {
                return false;
            }</v>
      </c>
      <c r="O63" t="s">
        <v>6</v>
      </c>
    </row>
    <row r="64" spans="2:15" ht="27">
      <c r="B64" s="20" t="s">
        <v>311</v>
      </c>
      <c r="C64" t="s">
        <v>71</v>
      </c>
      <c r="D64" s="37"/>
      <c r="E64" s="27" t="str">
        <f t="shared" si="4"/>
        <v>public float SJ_V16min = 0F;</v>
      </c>
      <c r="F64" s="27" t="str">
        <f t="shared" si="5"/>
        <v>this.SJ_V16min.ServerHandle,</v>
      </c>
      <c r="G64" s="27" t="str">
        <f t="shared" si="6"/>
        <v>,data.SJ_V16min</v>
      </c>
      <c r="H64" s="16" t="s">
        <v>7</v>
      </c>
      <c r="I64" s="26" t="str">
        <f t="shared" si="0"/>
        <v>public JpsOPC.MyItemValue SJ_V16min = null;</v>
      </c>
      <c r="J64" s="26" t="str">
        <f t="shared" si="1"/>
        <v>if (this.SJ_V16min != null)
                    this.SJ_V16min.InitItem();</v>
      </c>
      <c r="K64" s="26" t="str">
        <f t="shared" si="2"/>
        <v>if (this.SJ_V16min == null)
                SJ_V16min = new MyItemValue(OPCItemTitle + @SJ_V16min@);</v>
      </c>
      <c r="L64" s="26" t="str">
        <f t="shared" si="3"/>
        <v>if (!InitMyItems_AddItem(this.SJ_V16min, this._MyGroup_Bat1, false, out sErr))
            {
                return false;
            }</v>
      </c>
      <c r="O64" t="s">
        <v>6</v>
      </c>
    </row>
    <row r="65" spans="1:16" ht="27">
      <c r="B65" s="20" t="s">
        <v>312</v>
      </c>
      <c r="C65" t="s">
        <v>72</v>
      </c>
      <c r="D65" s="37"/>
      <c r="E65" s="27" t="str">
        <f t="shared" si="4"/>
        <v>public float SJ_V16max = 0F;</v>
      </c>
      <c r="F65" s="27" t="str">
        <f t="shared" si="5"/>
        <v>this.SJ_V16max.ServerHandle,</v>
      </c>
      <c r="G65" s="27" t="str">
        <f t="shared" si="6"/>
        <v>,data.SJ_V16max</v>
      </c>
      <c r="H65" s="16" t="s">
        <v>7</v>
      </c>
      <c r="I65" s="26" t="str">
        <f t="shared" si="0"/>
        <v>public JpsOPC.MyItemValue SJ_V16max = null;</v>
      </c>
      <c r="J65" s="26" t="str">
        <f t="shared" si="1"/>
        <v>if (this.SJ_V16max != null)
                    this.SJ_V16max.InitItem();</v>
      </c>
      <c r="K65" s="26" t="str">
        <f t="shared" si="2"/>
        <v>if (this.SJ_V16max == null)
                SJ_V16max = new MyItemValue(OPCItemTitle + @SJ_V16max@);</v>
      </c>
      <c r="L65" s="26" t="str">
        <f t="shared" si="3"/>
        <v>if (!InitMyItems_AddItem(this.SJ_V16max, this._MyGroup_Bat1, false, out sErr))
            {
                return false;
            }</v>
      </c>
      <c r="O65" t="s">
        <v>6</v>
      </c>
    </row>
    <row r="66" spans="1:16" ht="27">
      <c r="B66" s="20" t="s">
        <v>343</v>
      </c>
      <c r="C66" t="s">
        <v>73</v>
      </c>
      <c r="D66" s="37"/>
      <c r="E66" s="27" t="str">
        <f t="shared" si="4"/>
        <v>public float SJ_R16min = 0F;</v>
      </c>
      <c r="F66" s="27" t="str">
        <f t="shared" si="5"/>
        <v>this.SJ_R16min.ServerHandle,</v>
      </c>
      <c r="G66" s="27" t="str">
        <f t="shared" si="6"/>
        <v>,data.SJ_R16min</v>
      </c>
      <c r="H66" s="16" t="s">
        <v>7</v>
      </c>
      <c r="I66" s="26" t="str">
        <f t="shared" si="0"/>
        <v>public JpsOPC.MyItemValue SJ_R16min = null;</v>
      </c>
      <c r="J66" s="26" t="str">
        <f t="shared" si="1"/>
        <v>if (this.SJ_R16min != null)
                    this.SJ_R16min.InitItem();</v>
      </c>
      <c r="K66" s="26" t="str">
        <f t="shared" si="2"/>
        <v>if (this.SJ_R16min == null)
                SJ_R16min = new MyItemValue(OPCItemTitle + @SJ_R16min@);</v>
      </c>
      <c r="L66" s="26" t="str">
        <f t="shared" si="3"/>
        <v>if (!InitMyItems_AddItem(this.SJ_R16min, this._MyGroup_Bat1, false, out sErr))
            {
                return false;
            }</v>
      </c>
      <c r="O66" t="s">
        <v>6</v>
      </c>
    </row>
    <row r="67" spans="1:16" ht="27">
      <c r="B67" s="20" t="s">
        <v>344</v>
      </c>
      <c r="C67" t="s">
        <v>74</v>
      </c>
      <c r="D67" s="37"/>
      <c r="E67" s="27" t="str">
        <f t="shared" si="4"/>
        <v>public float SJ_R16max = 0F;</v>
      </c>
      <c r="F67" s="27" t="str">
        <f t="shared" si="5"/>
        <v>this.SJ_R16max.ServerHandle,</v>
      </c>
      <c r="G67" s="27" t="str">
        <f t="shared" si="6"/>
        <v>,data.SJ_R16max</v>
      </c>
      <c r="H67" s="16" t="s">
        <v>7</v>
      </c>
      <c r="I67" s="26" t="str">
        <f t="shared" si="0"/>
        <v>public JpsOPC.MyItemValue SJ_R16max = null;</v>
      </c>
      <c r="J67" s="26" t="str">
        <f t="shared" si="1"/>
        <v>if (this.SJ_R16max != null)
                    this.SJ_R16max.InitItem();</v>
      </c>
      <c r="K67" s="26" t="str">
        <f t="shared" si="2"/>
        <v>if (this.SJ_R16max == null)
                SJ_R16max = new MyItemValue(OPCItemTitle + @SJ_R16max@);</v>
      </c>
      <c r="L67" s="26" t="str">
        <f t="shared" si="3"/>
        <v>if (!InitMyItems_AddItem(this.SJ_R16max, this._MyGroup_Bat1, false, out sErr))
            {
                return false;
            }</v>
      </c>
      <c r="O67" t="s">
        <v>6</v>
      </c>
    </row>
    <row r="68" spans="1:16" s="15" customFormat="1">
      <c r="A68" s="14"/>
      <c r="B68" s="14"/>
      <c r="C68" s="15" t="s">
        <v>90</v>
      </c>
      <c r="D68" s="28"/>
      <c r="E68" s="28"/>
      <c r="F68" s="28"/>
      <c r="G68" s="28"/>
      <c r="H68" s="14" t="s">
        <v>7</v>
      </c>
      <c r="I68" s="26"/>
      <c r="J68" s="26"/>
      <c r="K68" s="26"/>
      <c r="L68" s="26"/>
      <c r="M68" s="23"/>
      <c r="N68" s="23"/>
      <c r="O68" s="15" t="s">
        <v>6</v>
      </c>
    </row>
    <row r="69" spans="1:16">
      <c r="B69" s="20" t="s">
        <v>345</v>
      </c>
      <c r="C69" t="s">
        <v>274</v>
      </c>
      <c r="D69" s="18"/>
      <c r="E69" s="27" t="str">
        <f t="shared" si="4"/>
        <v>public float SJ_Resut1 = 0F;</v>
      </c>
      <c r="F69" s="18"/>
      <c r="G69" s="18"/>
      <c r="H69" s="16" t="s">
        <v>91</v>
      </c>
      <c r="I69" s="26" t="str">
        <f t="shared" ref="I69:I84" si="7">CONCATENATE("public JpsOPC.MyItemValue ",B69," = null;")</f>
        <v>public JpsOPC.MyItemValue SJ_Resut1 = null;</v>
      </c>
      <c r="J69" s="26" t="str">
        <f t="shared" ref="J69:J84" si="8">CONCATENATE("if (this.",B69," != null)
                    this.",B69,".InitItem();")</f>
        <v>if (this.SJ_Resut1 != null)
                    this.SJ_Resut1.InitItem();</v>
      </c>
      <c r="K69" s="26" t="str">
        <f t="shared" ref="K69:K84" si="9">CONCATENATE("if (this.",B69," == null)
                ",B69," = new MyItemValue(OPCItemTitle + @",B69,"@);")</f>
        <v>if (this.SJ_Resut1 == null)
                SJ_Resut1 = new MyItemValue(OPCItemTitle + @SJ_Resut1@);</v>
      </c>
      <c r="L69" s="26" t="str">
        <f t="shared" ref="L69:L84" si="10">CONCATENATE("if (!InitMyItems_AddItem(this.",B69,", this._MyGroup_Bat1, false, out sErr))
            {
                return false;
            }")</f>
        <v>if (!InitMyItems_AddItem(this.SJ_Resut1, this._MyGroup_Bat1, false, out sErr))
            {
                return false;
            }</v>
      </c>
      <c r="O69" t="s">
        <v>92</v>
      </c>
      <c r="P69" s="19" t="s">
        <v>487</v>
      </c>
    </row>
    <row r="70" spans="1:16">
      <c r="B70" s="20" t="s">
        <v>346</v>
      </c>
      <c r="C70" t="s">
        <v>93</v>
      </c>
      <c r="D70" s="18"/>
      <c r="E70" s="18"/>
      <c r="F70" s="18"/>
      <c r="G70" s="18"/>
      <c r="H70" s="16" t="s">
        <v>91</v>
      </c>
      <c r="I70" s="26" t="str">
        <f t="shared" si="7"/>
        <v>public JpsOPC.MyItemValue SJ_Resut2 = null;</v>
      </c>
      <c r="J70" s="26" t="str">
        <f t="shared" si="8"/>
        <v>if (this.SJ_Resut2 != null)
                    this.SJ_Resut2.InitItem();</v>
      </c>
      <c r="K70" s="26" t="str">
        <f t="shared" si="9"/>
        <v>if (this.SJ_Resut2 == null)
                SJ_Resut2 = new MyItemValue(OPCItemTitle + @SJ_Resut2@);</v>
      </c>
      <c r="L70" s="26" t="str">
        <f t="shared" si="10"/>
        <v>if (!InitMyItems_AddItem(this.SJ_Resut2, this._MyGroup_Bat1, false, out sErr))
            {
                return false;
            }</v>
      </c>
      <c r="O70" t="s">
        <v>92</v>
      </c>
      <c r="P70" s="19" t="s">
        <v>487</v>
      </c>
    </row>
    <row r="71" spans="1:16">
      <c r="B71" s="20" t="s">
        <v>347</v>
      </c>
      <c r="C71" t="s">
        <v>94</v>
      </c>
      <c r="D71" s="18"/>
      <c r="E71" s="18"/>
      <c r="F71" s="18"/>
      <c r="G71" s="18"/>
      <c r="H71" s="16" t="s">
        <v>91</v>
      </c>
      <c r="I71" s="26" t="str">
        <f t="shared" si="7"/>
        <v>public JpsOPC.MyItemValue SJ_Resut3 = null;</v>
      </c>
      <c r="J71" s="26" t="str">
        <f t="shared" si="8"/>
        <v>if (this.SJ_Resut3 != null)
                    this.SJ_Resut3.InitItem();</v>
      </c>
      <c r="K71" s="26" t="str">
        <f t="shared" si="9"/>
        <v>if (this.SJ_Resut3 == null)
                SJ_Resut3 = new MyItemValue(OPCItemTitle + @SJ_Resut3@);</v>
      </c>
      <c r="L71" s="26" t="str">
        <f t="shared" si="10"/>
        <v>if (!InitMyItems_AddItem(this.SJ_Resut3, this._MyGroup_Bat1, false, out sErr))
            {
                return false;
            }</v>
      </c>
      <c r="O71" t="s">
        <v>92</v>
      </c>
      <c r="P71" s="19" t="s">
        <v>487</v>
      </c>
    </row>
    <row r="72" spans="1:16">
      <c r="B72" s="20" t="s">
        <v>348</v>
      </c>
      <c r="C72" t="s">
        <v>95</v>
      </c>
      <c r="D72" s="18"/>
      <c r="E72" s="18"/>
      <c r="F72" s="18"/>
      <c r="G72" s="18"/>
      <c r="H72" s="16" t="s">
        <v>91</v>
      </c>
      <c r="I72" s="26" t="str">
        <f t="shared" si="7"/>
        <v>public JpsOPC.MyItemValue SJ_Resut4 = null;</v>
      </c>
      <c r="J72" s="26" t="str">
        <f t="shared" si="8"/>
        <v>if (this.SJ_Resut4 != null)
                    this.SJ_Resut4.InitItem();</v>
      </c>
      <c r="K72" s="26" t="str">
        <f t="shared" si="9"/>
        <v>if (this.SJ_Resut4 == null)
                SJ_Resut4 = new MyItemValue(OPCItemTitle + @SJ_Resut4@);</v>
      </c>
      <c r="L72" s="26" t="str">
        <f t="shared" si="10"/>
        <v>if (!InitMyItems_AddItem(this.SJ_Resut4, this._MyGroup_Bat1, false, out sErr))
            {
                return false;
            }</v>
      </c>
      <c r="O72" t="s">
        <v>92</v>
      </c>
      <c r="P72" s="19" t="s">
        <v>487</v>
      </c>
    </row>
    <row r="73" spans="1:16">
      <c r="B73" s="20" t="s">
        <v>349</v>
      </c>
      <c r="C73" t="s">
        <v>96</v>
      </c>
      <c r="D73" s="18"/>
      <c r="E73" s="18"/>
      <c r="F73" s="18"/>
      <c r="G73" s="18"/>
      <c r="H73" s="16" t="s">
        <v>91</v>
      </c>
      <c r="I73" s="26" t="str">
        <f t="shared" si="7"/>
        <v>public JpsOPC.MyItemValue SJ_Resut5 = null;</v>
      </c>
      <c r="J73" s="26" t="str">
        <f t="shared" si="8"/>
        <v>if (this.SJ_Resut5 != null)
                    this.SJ_Resut5.InitItem();</v>
      </c>
      <c r="K73" s="26" t="str">
        <f t="shared" si="9"/>
        <v>if (this.SJ_Resut5 == null)
                SJ_Resut5 = new MyItemValue(OPCItemTitle + @SJ_Resut5@);</v>
      </c>
      <c r="L73" s="26" t="str">
        <f t="shared" si="10"/>
        <v>if (!InitMyItems_AddItem(this.SJ_Resut5, this._MyGroup_Bat1, false, out sErr))
            {
                return false;
            }</v>
      </c>
      <c r="O73" t="s">
        <v>92</v>
      </c>
      <c r="P73" s="19" t="s">
        <v>487</v>
      </c>
    </row>
    <row r="74" spans="1:16">
      <c r="B74" s="20" t="s">
        <v>350</v>
      </c>
      <c r="C74" t="s">
        <v>97</v>
      </c>
      <c r="D74" s="18"/>
      <c r="E74" s="18"/>
      <c r="F74" s="18"/>
      <c r="G74" s="18"/>
      <c r="H74" s="16" t="s">
        <v>91</v>
      </c>
      <c r="I74" s="26" t="str">
        <f t="shared" si="7"/>
        <v>public JpsOPC.MyItemValue SJ_Resut6 = null;</v>
      </c>
      <c r="J74" s="26" t="str">
        <f t="shared" si="8"/>
        <v>if (this.SJ_Resut6 != null)
                    this.SJ_Resut6.InitItem();</v>
      </c>
      <c r="K74" s="26" t="str">
        <f t="shared" si="9"/>
        <v>if (this.SJ_Resut6 == null)
                SJ_Resut6 = new MyItemValue(OPCItemTitle + @SJ_Resut6@);</v>
      </c>
      <c r="L74" s="26" t="str">
        <f t="shared" si="10"/>
        <v>if (!InitMyItems_AddItem(this.SJ_Resut6, this._MyGroup_Bat1, false, out sErr))
            {
                return false;
            }</v>
      </c>
      <c r="O74" t="s">
        <v>92</v>
      </c>
      <c r="P74" s="19" t="s">
        <v>487</v>
      </c>
    </row>
    <row r="75" spans="1:16">
      <c r="B75" s="20" t="s">
        <v>351</v>
      </c>
      <c r="C75" t="s">
        <v>98</v>
      </c>
      <c r="D75" s="18"/>
      <c r="E75" s="18"/>
      <c r="F75" s="18"/>
      <c r="G75" s="18"/>
      <c r="H75" s="16" t="s">
        <v>91</v>
      </c>
      <c r="I75" s="26" t="str">
        <f t="shared" si="7"/>
        <v>public JpsOPC.MyItemValue SJ_Resut7 = null;</v>
      </c>
      <c r="J75" s="26" t="str">
        <f t="shared" si="8"/>
        <v>if (this.SJ_Resut7 != null)
                    this.SJ_Resut7.InitItem();</v>
      </c>
      <c r="K75" s="26" t="str">
        <f t="shared" si="9"/>
        <v>if (this.SJ_Resut7 == null)
                SJ_Resut7 = new MyItemValue(OPCItemTitle + @SJ_Resut7@);</v>
      </c>
      <c r="L75" s="26" t="str">
        <f t="shared" si="10"/>
        <v>if (!InitMyItems_AddItem(this.SJ_Resut7, this._MyGroup_Bat1, false, out sErr))
            {
                return false;
            }</v>
      </c>
      <c r="O75" t="s">
        <v>92</v>
      </c>
      <c r="P75" s="19" t="s">
        <v>487</v>
      </c>
    </row>
    <row r="76" spans="1:16">
      <c r="B76" s="20" t="s">
        <v>352</v>
      </c>
      <c r="C76" t="s">
        <v>99</v>
      </c>
      <c r="D76" s="18"/>
      <c r="E76" s="18"/>
      <c r="F76" s="18"/>
      <c r="G76" s="18"/>
      <c r="H76" s="16" t="s">
        <v>91</v>
      </c>
      <c r="I76" s="26" t="str">
        <f t="shared" si="7"/>
        <v>public JpsOPC.MyItemValue SJ_Resut8 = null;</v>
      </c>
      <c r="J76" s="26" t="str">
        <f t="shared" si="8"/>
        <v>if (this.SJ_Resut8 != null)
                    this.SJ_Resut8.InitItem();</v>
      </c>
      <c r="K76" s="26" t="str">
        <f t="shared" si="9"/>
        <v>if (this.SJ_Resut8 == null)
                SJ_Resut8 = new MyItemValue(OPCItemTitle + @SJ_Resut8@);</v>
      </c>
      <c r="L76" s="26" t="str">
        <f t="shared" si="10"/>
        <v>if (!InitMyItems_AddItem(this.SJ_Resut8, this._MyGroup_Bat1, false, out sErr))
            {
                return false;
            }</v>
      </c>
      <c r="O76" t="s">
        <v>92</v>
      </c>
      <c r="P76" s="19" t="s">
        <v>487</v>
      </c>
    </row>
    <row r="77" spans="1:16">
      <c r="B77" s="20" t="s">
        <v>353</v>
      </c>
      <c r="C77" t="s">
        <v>100</v>
      </c>
      <c r="D77" s="18"/>
      <c r="E77" s="18"/>
      <c r="F77" s="18"/>
      <c r="G77" s="18"/>
      <c r="H77" s="16" t="s">
        <v>91</v>
      </c>
      <c r="I77" s="26" t="str">
        <f t="shared" si="7"/>
        <v>public JpsOPC.MyItemValue SJ_Resut9 = null;</v>
      </c>
      <c r="J77" s="26" t="str">
        <f t="shared" si="8"/>
        <v>if (this.SJ_Resut9 != null)
                    this.SJ_Resut9.InitItem();</v>
      </c>
      <c r="K77" s="26" t="str">
        <f t="shared" si="9"/>
        <v>if (this.SJ_Resut9 == null)
                SJ_Resut9 = new MyItemValue(OPCItemTitle + @SJ_Resut9@);</v>
      </c>
      <c r="L77" s="26" t="str">
        <f t="shared" si="10"/>
        <v>if (!InitMyItems_AddItem(this.SJ_Resut9, this._MyGroup_Bat1, false, out sErr))
            {
                return false;
            }</v>
      </c>
      <c r="O77" t="s">
        <v>92</v>
      </c>
      <c r="P77" s="19" t="s">
        <v>487</v>
      </c>
    </row>
    <row r="78" spans="1:16">
      <c r="B78" s="20" t="s">
        <v>354</v>
      </c>
      <c r="C78" t="s">
        <v>101</v>
      </c>
      <c r="D78" s="18"/>
      <c r="E78" s="18"/>
      <c r="F78" s="18"/>
      <c r="G78" s="18"/>
      <c r="H78" s="16" t="s">
        <v>91</v>
      </c>
      <c r="I78" s="26" t="str">
        <f t="shared" si="7"/>
        <v>public JpsOPC.MyItemValue SJ_Resut10 = null;</v>
      </c>
      <c r="J78" s="26" t="str">
        <f t="shared" si="8"/>
        <v>if (this.SJ_Resut10 != null)
                    this.SJ_Resut10.InitItem();</v>
      </c>
      <c r="K78" s="26" t="str">
        <f t="shared" si="9"/>
        <v>if (this.SJ_Resut10 == null)
                SJ_Resut10 = new MyItemValue(OPCItemTitle + @SJ_Resut10@);</v>
      </c>
      <c r="L78" s="26" t="str">
        <f t="shared" si="10"/>
        <v>if (!InitMyItems_AddItem(this.SJ_Resut10, this._MyGroup_Bat1, false, out sErr))
            {
                return false;
            }</v>
      </c>
      <c r="O78" t="s">
        <v>92</v>
      </c>
      <c r="P78" s="19" t="s">
        <v>487</v>
      </c>
    </row>
    <row r="79" spans="1:16">
      <c r="B79" s="20" t="s">
        <v>355</v>
      </c>
      <c r="C79" t="s">
        <v>102</v>
      </c>
      <c r="D79" s="18"/>
      <c r="E79" s="18"/>
      <c r="F79" s="18"/>
      <c r="G79" s="18"/>
      <c r="H79" s="16" t="s">
        <v>91</v>
      </c>
      <c r="I79" s="26" t="str">
        <f t="shared" si="7"/>
        <v>public JpsOPC.MyItemValue SJ_Resut11 = null;</v>
      </c>
      <c r="J79" s="26" t="str">
        <f t="shared" si="8"/>
        <v>if (this.SJ_Resut11 != null)
                    this.SJ_Resut11.InitItem();</v>
      </c>
      <c r="K79" s="26" t="str">
        <f t="shared" si="9"/>
        <v>if (this.SJ_Resut11 == null)
                SJ_Resut11 = new MyItemValue(OPCItemTitle + @SJ_Resut11@);</v>
      </c>
      <c r="L79" s="26" t="str">
        <f t="shared" si="10"/>
        <v>if (!InitMyItems_AddItem(this.SJ_Resut11, this._MyGroup_Bat1, false, out sErr))
            {
                return false;
            }</v>
      </c>
      <c r="O79" t="s">
        <v>92</v>
      </c>
      <c r="P79" s="19" t="s">
        <v>487</v>
      </c>
    </row>
    <row r="80" spans="1:16">
      <c r="B80" s="20" t="s">
        <v>356</v>
      </c>
      <c r="C80" t="s">
        <v>103</v>
      </c>
      <c r="D80" s="18"/>
      <c r="E80" s="18"/>
      <c r="F80" s="18"/>
      <c r="G80" s="18"/>
      <c r="H80" s="16" t="s">
        <v>91</v>
      </c>
      <c r="I80" s="26" t="str">
        <f t="shared" si="7"/>
        <v>public JpsOPC.MyItemValue SJ_Resut12 = null;</v>
      </c>
      <c r="J80" s="26" t="str">
        <f t="shared" si="8"/>
        <v>if (this.SJ_Resut12 != null)
                    this.SJ_Resut12.InitItem();</v>
      </c>
      <c r="K80" s="26" t="str">
        <f t="shared" si="9"/>
        <v>if (this.SJ_Resut12 == null)
                SJ_Resut12 = new MyItemValue(OPCItemTitle + @SJ_Resut12@);</v>
      </c>
      <c r="L80" s="26" t="str">
        <f t="shared" si="10"/>
        <v>if (!InitMyItems_AddItem(this.SJ_Resut12, this._MyGroup_Bat1, false, out sErr))
            {
                return false;
            }</v>
      </c>
      <c r="O80" t="s">
        <v>92</v>
      </c>
      <c r="P80" s="19" t="s">
        <v>487</v>
      </c>
    </row>
    <row r="81" spans="2:16">
      <c r="B81" s="20" t="s">
        <v>357</v>
      </c>
      <c r="C81" t="s">
        <v>104</v>
      </c>
      <c r="D81" s="18"/>
      <c r="E81" s="18"/>
      <c r="F81" s="18"/>
      <c r="G81" s="18"/>
      <c r="H81" s="16" t="s">
        <v>91</v>
      </c>
      <c r="I81" s="26" t="str">
        <f t="shared" si="7"/>
        <v>public JpsOPC.MyItemValue SJ_Resut13 = null;</v>
      </c>
      <c r="J81" s="26" t="str">
        <f t="shared" si="8"/>
        <v>if (this.SJ_Resut13 != null)
                    this.SJ_Resut13.InitItem();</v>
      </c>
      <c r="K81" s="26" t="str">
        <f t="shared" si="9"/>
        <v>if (this.SJ_Resut13 == null)
                SJ_Resut13 = new MyItemValue(OPCItemTitle + @SJ_Resut13@);</v>
      </c>
      <c r="L81" s="26" t="str">
        <f t="shared" si="10"/>
        <v>if (!InitMyItems_AddItem(this.SJ_Resut13, this._MyGroup_Bat1, false, out sErr))
            {
                return false;
            }</v>
      </c>
      <c r="O81" t="s">
        <v>92</v>
      </c>
      <c r="P81" s="19" t="s">
        <v>487</v>
      </c>
    </row>
    <row r="82" spans="2:16">
      <c r="B82" s="20" t="s">
        <v>358</v>
      </c>
      <c r="C82" t="s">
        <v>105</v>
      </c>
      <c r="D82" s="18"/>
      <c r="E82" s="18"/>
      <c r="F82" s="18"/>
      <c r="G82" s="18"/>
      <c r="H82" s="16" t="s">
        <v>91</v>
      </c>
      <c r="I82" s="26" t="str">
        <f t="shared" si="7"/>
        <v>public JpsOPC.MyItemValue SJ_Resut14 = null;</v>
      </c>
      <c r="J82" s="26" t="str">
        <f t="shared" si="8"/>
        <v>if (this.SJ_Resut14 != null)
                    this.SJ_Resut14.InitItem();</v>
      </c>
      <c r="K82" s="26" t="str">
        <f t="shared" si="9"/>
        <v>if (this.SJ_Resut14 == null)
                SJ_Resut14 = new MyItemValue(OPCItemTitle + @SJ_Resut14@);</v>
      </c>
      <c r="L82" s="26" t="str">
        <f t="shared" si="10"/>
        <v>if (!InitMyItems_AddItem(this.SJ_Resut14, this._MyGroup_Bat1, false, out sErr))
            {
                return false;
            }</v>
      </c>
      <c r="O82" t="s">
        <v>92</v>
      </c>
      <c r="P82" s="19" t="s">
        <v>487</v>
      </c>
    </row>
    <row r="83" spans="2:16">
      <c r="B83" s="20" t="s">
        <v>359</v>
      </c>
      <c r="C83" t="s">
        <v>106</v>
      </c>
      <c r="D83" s="18"/>
      <c r="E83" s="18"/>
      <c r="F83" s="18"/>
      <c r="G83" s="18"/>
      <c r="H83" s="16" t="s">
        <v>91</v>
      </c>
      <c r="I83" s="26" t="str">
        <f t="shared" si="7"/>
        <v>public JpsOPC.MyItemValue SJ_Resut15 = null;</v>
      </c>
      <c r="J83" s="26" t="str">
        <f t="shared" si="8"/>
        <v>if (this.SJ_Resut15 != null)
                    this.SJ_Resut15.InitItem();</v>
      </c>
      <c r="K83" s="26" t="str">
        <f t="shared" si="9"/>
        <v>if (this.SJ_Resut15 == null)
                SJ_Resut15 = new MyItemValue(OPCItemTitle + @SJ_Resut15@);</v>
      </c>
      <c r="L83" s="26" t="str">
        <f t="shared" si="10"/>
        <v>if (!InitMyItems_AddItem(this.SJ_Resut15, this._MyGroup_Bat1, false, out sErr))
            {
                return false;
            }</v>
      </c>
      <c r="O83" t="s">
        <v>92</v>
      </c>
      <c r="P83" s="19" t="s">
        <v>487</v>
      </c>
    </row>
    <row r="84" spans="2:16">
      <c r="B84" s="20" t="s">
        <v>360</v>
      </c>
      <c r="C84" t="s">
        <v>107</v>
      </c>
      <c r="D84" s="18"/>
      <c r="E84" s="18"/>
      <c r="F84" s="18"/>
      <c r="G84" s="18"/>
      <c r="H84" s="16" t="s">
        <v>91</v>
      </c>
      <c r="I84" s="26" t="str">
        <f t="shared" si="7"/>
        <v>public JpsOPC.MyItemValue SJ_Resut16 = null;</v>
      </c>
      <c r="J84" s="26" t="str">
        <f t="shared" si="8"/>
        <v>if (this.SJ_Resut16 != null)
                    this.SJ_Resut16.InitItem();</v>
      </c>
      <c r="K84" s="26" t="str">
        <f t="shared" si="9"/>
        <v>if (this.SJ_Resut16 == null)
                SJ_Resut16 = new MyItemValue(OPCItemTitle + @SJ_Resut16@);</v>
      </c>
      <c r="L84" s="26" t="str">
        <f t="shared" si="10"/>
        <v>if (!InitMyItems_AddItem(this.SJ_Resut16, this._MyGroup_Bat1, false, out sErr))
            {
                return false;
            }</v>
      </c>
      <c r="O84" t="s">
        <v>92</v>
      </c>
      <c r="P84" s="19" t="s">
        <v>487</v>
      </c>
    </row>
    <row r="85" spans="2:16">
      <c r="C85" s="15" t="s">
        <v>108</v>
      </c>
      <c r="D85" s="38" t="s">
        <v>276</v>
      </c>
      <c r="E85" s="28"/>
      <c r="F85" s="28"/>
      <c r="G85" s="28"/>
      <c r="H85" s="16" t="s">
        <v>91</v>
      </c>
      <c r="O85" t="s">
        <v>92</v>
      </c>
      <c r="P85" s="19" t="s">
        <v>487</v>
      </c>
    </row>
    <row r="86" spans="2:16">
      <c r="C86" s="15" t="s">
        <v>109</v>
      </c>
      <c r="D86" s="38"/>
      <c r="E86" s="28"/>
      <c r="F86" s="28"/>
      <c r="G86" s="28"/>
      <c r="H86" s="16" t="s">
        <v>91</v>
      </c>
      <c r="O86" t="s">
        <v>92</v>
      </c>
      <c r="P86" s="19" t="s">
        <v>487</v>
      </c>
    </row>
    <row r="87" spans="2:16">
      <c r="C87" s="15" t="s">
        <v>110</v>
      </c>
      <c r="D87" s="38"/>
      <c r="E87" s="28"/>
      <c r="F87" s="28"/>
      <c r="G87" s="28"/>
      <c r="H87" s="16" t="s">
        <v>91</v>
      </c>
      <c r="O87" t="s">
        <v>92</v>
      </c>
      <c r="P87" s="19" t="s">
        <v>487</v>
      </c>
    </row>
    <row r="88" spans="2:16">
      <c r="C88" s="15" t="s">
        <v>111</v>
      </c>
      <c r="D88" s="38"/>
      <c r="E88" s="28"/>
      <c r="F88" s="28"/>
      <c r="G88" s="28"/>
      <c r="H88" s="16" t="s">
        <v>91</v>
      </c>
      <c r="O88" t="s">
        <v>92</v>
      </c>
      <c r="P88" s="19" t="s">
        <v>487</v>
      </c>
    </row>
    <row r="92" spans="2:16">
      <c r="C92" s="36" t="s">
        <v>112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</row>
    <row r="93" spans="2:16"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</row>
    <row r="94" spans="2:16"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</row>
    <row r="95" spans="2:16"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</row>
    <row r="96" spans="2:16"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</row>
    <row r="97" spans="1:16"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</row>
    <row r="98" spans="1:16"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</row>
    <row r="99" spans="1:16" s="5" customFormat="1" ht="33.75" customHeight="1">
      <c r="A99" s="35" t="s">
        <v>278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>
      <c r="A100" s="34" t="s">
        <v>113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8"/>
    </row>
    <row r="101" spans="1:16" s="16" customFormat="1">
      <c r="B101" s="16" t="s">
        <v>1</v>
      </c>
      <c r="C101" s="16" t="s">
        <v>2</v>
      </c>
      <c r="E101" s="25"/>
      <c r="F101" s="25"/>
      <c r="G101" s="25"/>
      <c r="H101" s="16" t="s">
        <v>3</v>
      </c>
      <c r="I101" s="17"/>
      <c r="J101" s="17"/>
      <c r="K101" s="17"/>
      <c r="L101" s="26"/>
      <c r="M101" s="26"/>
      <c r="N101" s="26"/>
      <c r="O101" s="16" t="s">
        <v>4</v>
      </c>
      <c r="P101" s="8"/>
    </row>
    <row r="102" spans="1:16" s="16" customFormat="1" ht="14.25">
      <c r="B102" s="20" t="s">
        <v>363</v>
      </c>
      <c r="C102" s="17" t="s">
        <v>114</v>
      </c>
      <c r="E102" s="25"/>
      <c r="F102" s="25"/>
      <c r="G102" s="25"/>
      <c r="H102" s="20" t="s">
        <v>361</v>
      </c>
      <c r="I102" s="24"/>
      <c r="J102" s="24"/>
      <c r="K102" s="24"/>
      <c r="L102" s="24"/>
      <c r="M102" s="24"/>
      <c r="N102" s="24"/>
      <c r="O102" s="21" t="s">
        <v>362</v>
      </c>
      <c r="P102" s="8"/>
    </row>
    <row r="103" spans="1:16">
      <c r="B103" s="20" t="s">
        <v>364</v>
      </c>
      <c r="C103" t="s">
        <v>115</v>
      </c>
      <c r="H103" s="16" t="s">
        <v>7</v>
      </c>
      <c r="I103" s="26" t="str">
        <f t="shared" ref="I103:I118" si="11">CONCATENATE("public JpsOPC.MyItemValue ",B103," = null;")</f>
        <v>public JpsOPC.MyItemValue Exp_DxCapacity1 = null;</v>
      </c>
      <c r="J103" s="26" t="str">
        <f t="shared" ref="J103:J118" si="12">CONCATENATE("if (this.",B103," != null)
                    this.",B103,".InitItem();")</f>
        <v>if (this.Exp_DxCapacity1 != null)
                    this.Exp_DxCapacity1.InitItem();</v>
      </c>
      <c r="K103" s="26" t="str">
        <f t="shared" ref="K103:K118" si="13">CONCATENATE("if (this.",B103," == null)
                ",B103," = new MyItemValue(OPCItemTitle + @",B103,"@);")</f>
        <v>if (this.Exp_DxCapacity1 == null)
                Exp_DxCapacity1 = new MyItemValue(OPCItemTitle + @Exp_DxCapacity1@);</v>
      </c>
      <c r="L103" s="26" t="str">
        <f t="shared" ref="L103:L110" si="14">CONCATENATE("if (!InitMyItems_AddItem(this.",B103,", this._MyGroup_Bat1, false, out sErr))
            {
                return false;
            }")</f>
        <v>if (!InitMyItems_AddItem(this.Exp_DxCapacity1, this._MyGroup_Bat1, false, out sErr))
            {
                return false;
            }</v>
      </c>
      <c r="M103" s="26" t="str">
        <f t="shared" ref="M103:M118" si="15">CONCATENATE("this._",B103,".ServerHandle")</f>
        <v>this._Exp_DxCapacity1.ServerHandle</v>
      </c>
      <c r="O103" t="s">
        <v>116</v>
      </c>
      <c r="P103" s="8"/>
    </row>
    <row r="104" spans="1:16">
      <c r="B104" s="20" t="s">
        <v>365</v>
      </c>
      <c r="C104" t="s">
        <v>117</v>
      </c>
      <c r="H104" s="16" t="s">
        <v>7</v>
      </c>
      <c r="I104" s="26" t="str">
        <f t="shared" si="11"/>
        <v>public JpsOPC.MyItemValue Exp_DxCapacity2 = null;</v>
      </c>
      <c r="J104" s="26" t="str">
        <f t="shared" si="12"/>
        <v>if (this.Exp_DxCapacity2 != null)
                    this.Exp_DxCapacity2.InitItem();</v>
      </c>
      <c r="K104" s="26" t="str">
        <f t="shared" si="13"/>
        <v>if (this.Exp_DxCapacity2 == null)
                Exp_DxCapacity2 = new MyItemValue(OPCItemTitle + @Exp_DxCapacity2@);</v>
      </c>
      <c r="L104" s="26" t="str">
        <f t="shared" si="14"/>
        <v>if (!InitMyItems_AddItem(this.Exp_DxCapacity2, this._MyGroup_Bat1, false, out sErr))
            {
                return false;
            }</v>
      </c>
      <c r="M104" s="26" t="str">
        <f t="shared" si="15"/>
        <v>this._Exp_DxCapacity2.ServerHandle</v>
      </c>
      <c r="O104" t="s">
        <v>116</v>
      </c>
      <c r="P104" s="8"/>
    </row>
    <row r="105" spans="1:16">
      <c r="B105" s="20" t="s">
        <v>366</v>
      </c>
      <c r="C105" t="s">
        <v>118</v>
      </c>
      <c r="H105" s="16" t="s">
        <v>7</v>
      </c>
      <c r="I105" s="26" t="str">
        <f t="shared" si="11"/>
        <v>public JpsOPC.MyItemValue Exp_DxCapacity3 = null;</v>
      </c>
      <c r="J105" s="26" t="str">
        <f t="shared" si="12"/>
        <v>if (this.Exp_DxCapacity3 != null)
                    this.Exp_DxCapacity3.InitItem();</v>
      </c>
      <c r="K105" s="26" t="str">
        <f t="shared" si="13"/>
        <v>if (this.Exp_DxCapacity3 == null)
                Exp_DxCapacity3 = new MyItemValue(OPCItemTitle + @Exp_DxCapacity3@);</v>
      </c>
      <c r="L105" s="26" t="str">
        <f t="shared" si="14"/>
        <v>if (!InitMyItems_AddItem(this.Exp_DxCapacity3, this._MyGroup_Bat1, false, out sErr))
            {
                return false;
            }</v>
      </c>
      <c r="M105" s="26" t="str">
        <f t="shared" si="15"/>
        <v>this._Exp_DxCapacity3.ServerHandle</v>
      </c>
      <c r="O105" t="s">
        <v>116</v>
      </c>
      <c r="P105" s="7"/>
    </row>
    <row r="106" spans="1:16">
      <c r="B106" s="20" t="s">
        <v>367</v>
      </c>
      <c r="C106" t="s">
        <v>119</v>
      </c>
      <c r="H106" s="16" t="s">
        <v>7</v>
      </c>
      <c r="I106" s="26" t="str">
        <f t="shared" si="11"/>
        <v>public JpsOPC.MyItemValue Exp_DxCapacity4 = null;</v>
      </c>
      <c r="J106" s="26" t="str">
        <f t="shared" si="12"/>
        <v>if (this.Exp_DxCapacity4 != null)
                    this.Exp_DxCapacity4.InitItem();</v>
      </c>
      <c r="K106" s="26" t="str">
        <f t="shared" si="13"/>
        <v>if (this.Exp_DxCapacity4 == null)
                Exp_DxCapacity4 = new MyItemValue(OPCItemTitle + @Exp_DxCapacity4@);</v>
      </c>
      <c r="L106" s="26" t="str">
        <f t="shared" si="14"/>
        <v>if (!InitMyItems_AddItem(this.Exp_DxCapacity4, this._MyGroup_Bat1, false, out sErr))
            {
                return false;
            }</v>
      </c>
      <c r="M106" s="26" t="str">
        <f t="shared" si="15"/>
        <v>this._Exp_DxCapacity4.ServerHandle</v>
      </c>
      <c r="O106" t="s">
        <v>116</v>
      </c>
      <c r="P106" s="7"/>
    </row>
    <row r="107" spans="1:16">
      <c r="B107" s="20" t="s">
        <v>368</v>
      </c>
      <c r="C107" t="s">
        <v>120</v>
      </c>
      <c r="H107" s="16" t="s">
        <v>7</v>
      </c>
      <c r="I107" s="26" t="str">
        <f t="shared" si="11"/>
        <v>public JpsOPC.MyItemValue Exp_DxCapacity5 = null;</v>
      </c>
      <c r="J107" s="26" t="str">
        <f t="shared" si="12"/>
        <v>if (this.Exp_DxCapacity5 != null)
                    this.Exp_DxCapacity5.InitItem();</v>
      </c>
      <c r="K107" s="26" t="str">
        <f t="shared" si="13"/>
        <v>if (this.Exp_DxCapacity5 == null)
                Exp_DxCapacity5 = new MyItemValue(OPCItemTitle + @Exp_DxCapacity5@);</v>
      </c>
      <c r="L107" s="26" t="str">
        <f t="shared" si="14"/>
        <v>if (!InitMyItems_AddItem(this.Exp_DxCapacity5, this._MyGroup_Bat1, false, out sErr))
            {
                return false;
            }</v>
      </c>
      <c r="M107" s="26" t="str">
        <f t="shared" si="15"/>
        <v>this._Exp_DxCapacity5.ServerHandle</v>
      </c>
      <c r="O107" t="s">
        <v>116</v>
      </c>
      <c r="P107" s="7"/>
    </row>
    <row r="108" spans="1:16">
      <c r="B108" s="20" t="s">
        <v>369</v>
      </c>
      <c r="C108" t="s">
        <v>121</v>
      </c>
      <c r="H108" s="16" t="s">
        <v>7</v>
      </c>
      <c r="I108" s="26" t="str">
        <f t="shared" si="11"/>
        <v>public JpsOPC.MyItemValue Exp_DxCapacity6 = null;</v>
      </c>
      <c r="J108" s="26" t="str">
        <f t="shared" si="12"/>
        <v>if (this.Exp_DxCapacity6 != null)
                    this.Exp_DxCapacity6.InitItem();</v>
      </c>
      <c r="K108" s="26" t="str">
        <f t="shared" si="13"/>
        <v>if (this.Exp_DxCapacity6 == null)
                Exp_DxCapacity6 = new MyItemValue(OPCItemTitle + @Exp_DxCapacity6@);</v>
      </c>
      <c r="L108" s="26" t="str">
        <f t="shared" si="14"/>
        <v>if (!InitMyItems_AddItem(this.Exp_DxCapacity6, this._MyGroup_Bat1, false, out sErr))
            {
                return false;
            }</v>
      </c>
      <c r="M108" s="26" t="str">
        <f t="shared" si="15"/>
        <v>this._Exp_DxCapacity6.ServerHandle</v>
      </c>
      <c r="O108" t="s">
        <v>116</v>
      </c>
      <c r="P108" s="7"/>
    </row>
    <row r="109" spans="1:16">
      <c r="B109" s="20" t="s">
        <v>370</v>
      </c>
      <c r="C109" t="s">
        <v>122</v>
      </c>
      <c r="H109" s="16" t="s">
        <v>7</v>
      </c>
      <c r="I109" s="26" t="str">
        <f t="shared" si="11"/>
        <v>public JpsOPC.MyItemValue Exp_DxCapacity7 = null;</v>
      </c>
      <c r="J109" s="26" t="str">
        <f t="shared" si="12"/>
        <v>if (this.Exp_DxCapacity7 != null)
                    this.Exp_DxCapacity7.InitItem();</v>
      </c>
      <c r="K109" s="26" t="str">
        <f t="shared" si="13"/>
        <v>if (this.Exp_DxCapacity7 == null)
                Exp_DxCapacity7 = new MyItemValue(OPCItemTitle + @Exp_DxCapacity7@);</v>
      </c>
      <c r="L109" s="26" t="str">
        <f t="shared" si="14"/>
        <v>if (!InitMyItems_AddItem(this.Exp_DxCapacity7, this._MyGroup_Bat1, false, out sErr))
            {
                return false;
            }</v>
      </c>
      <c r="M109" s="26" t="str">
        <f t="shared" si="15"/>
        <v>this._Exp_DxCapacity7.ServerHandle</v>
      </c>
      <c r="O109" t="s">
        <v>116</v>
      </c>
      <c r="P109" s="7"/>
    </row>
    <row r="110" spans="1:16">
      <c r="B110" s="20" t="s">
        <v>371</v>
      </c>
      <c r="C110" t="s">
        <v>123</v>
      </c>
      <c r="H110" s="16" t="s">
        <v>7</v>
      </c>
      <c r="I110" s="26" t="str">
        <f t="shared" si="11"/>
        <v>public JpsOPC.MyItemValue Exp_DxCapacity8 = null;</v>
      </c>
      <c r="J110" s="26" t="str">
        <f t="shared" si="12"/>
        <v>if (this.Exp_DxCapacity8 != null)
                    this.Exp_DxCapacity8.InitItem();</v>
      </c>
      <c r="K110" s="26" t="str">
        <f t="shared" si="13"/>
        <v>if (this.Exp_DxCapacity8 == null)
                Exp_DxCapacity8 = new MyItemValue(OPCItemTitle + @Exp_DxCapacity8@);</v>
      </c>
      <c r="L110" s="26" t="str">
        <f t="shared" si="14"/>
        <v>if (!InitMyItems_AddItem(this.Exp_DxCapacity8, this._MyGroup_Bat1, false, out sErr))
            {
                return false;
            }</v>
      </c>
      <c r="M110" s="26" t="str">
        <f t="shared" si="15"/>
        <v>this._Exp_DxCapacity8.ServerHandle</v>
      </c>
      <c r="O110" t="s">
        <v>116</v>
      </c>
      <c r="P110" s="7"/>
    </row>
    <row r="111" spans="1:16">
      <c r="B111" s="20" t="s">
        <v>372</v>
      </c>
      <c r="C111" t="s">
        <v>124</v>
      </c>
      <c r="H111" s="16" t="s">
        <v>7</v>
      </c>
      <c r="I111" s="26" t="str">
        <f t="shared" si="11"/>
        <v>public JpsOPC.MyItemValue Exp_DxCapacity9 = null;</v>
      </c>
      <c r="J111" s="26" t="str">
        <f t="shared" si="12"/>
        <v>if (this.Exp_DxCapacity9 != null)
                    this.Exp_DxCapacity9.InitItem();</v>
      </c>
      <c r="K111" s="26" t="str">
        <f t="shared" si="13"/>
        <v>if (this.Exp_DxCapacity9 == null)
                Exp_DxCapacity9 = new MyItemValue(OPCItemTitle + @Exp_DxCapacity9@);</v>
      </c>
      <c r="L111" s="26" t="str">
        <f>CONCATENATE("if (!InitMyItems_AddItem(this.",B111,", this._MyGroup_Bat2, false, out sErr))
            {
                return false;
            }")</f>
        <v>if (!InitMyItems_AddItem(this.Exp_DxCapacity9, this._MyGroup_Bat2, false, out sErr))
            {
                return false;
            }</v>
      </c>
      <c r="M111" s="26" t="str">
        <f t="shared" si="15"/>
        <v>this._Exp_DxCapacity9.ServerHandle</v>
      </c>
      <c r="O111" t="s">
        <v>116</v>
      </c>
      <c r="P111" s="7"/>
    </row>
    <row r="112" spans="1:16">
      <c r="B112" s="20" t="s">
        <v>373</v>
      </c>
      <c r="C112" t="s">
        <v>125</v>
      </c>
      <c r="H112" s="16" t="s">
        <v>7</v>
      </c>
      <c r="I112" s="26" t="str">
        <f t="shared" si="11"/>
        <v>public JpsOPC.MyItemValue Exp_DxCapacity10 = null;</v>
      </c>
      <c r="J112" s="26" t="str">
        <f t="shared" si="12"/>
        <v>if (this.Exp_DxCapacity10 != null)
                    this.Exp_DxCapacity10.InitItem();</v>
      </c>
      <c r="K112" s="26" t="str">
        <f t="shared" si="13"/>
        <v>if (this.Exp_DxCapacity10 == null)
                Exp_DxCapacity10 = new MyItemValue(OPCItemTitle + @Exp_DxCapacity10@);</v>
      </c>
      <c r="L112" s="26" t="str">
        <f t="shared" ref="L112:L118" si="16">CONCATENATE("if (!InitMyItems_AddItem(this.",B112,", this._MyGroup_Bat2, false, out sErr))
            {
                return false;
            }")</f>
        <v>if (!InitMyItems_AddItem(this.Exp_DxCapacity10, this._MyGroup_Bat2, false, out sErr))
            {
                return false;
            }</v>
      </c>
      <c r="M112" s="26" t="str">
        <f t="shared" si="15"/>
        <v>this._Exp_DxCapacity10.ServerHandle</v>
      </c>
      <c r="O112" t="s">
        <v>116</v>
      </c>
      <c r="P112" s="7"/>
    </row>
    <row r="113" spans="2:16">
      <c r="B113" s="20" t="s">
        <v>374</v>
      </c>
      <c r="C113" t="s">
        <v>126</v>
      </c>
      <c r="H113" s="16" t="s">
        <v>7</v>
      </c>
      <c r="I113" s="26" t="str">
        <f t="shared" si="11"/>
        <v>public JpsOPC.MyItemValue Exp_DxCapacity11 = null;</v>
      </c>
      <c r="J113" s="26" t="str">
        <f t="shared" si="12"/>
        <v>if (this.Exp_DxCapacity11 != null)
                    this.Exp_DxCapacity11.InitItem();</v>
      </c>
      <c r="K113" s="26" t="str">
        <f t="shared" si="13"/>
        <v>if (this.Exp_DxCapacity11 == null)
                Exp_DxCapacity11 = new MyItemValue(OPCItemTitle + @Exp_DxCapacity11@);</v>
      </c>
      <c r="L113" s="26" t="str">
        <f t="shared" si="16"/>
        <v>if (!InitMyItems_AddItem(this.Exp_DxCapacity11, this._MyGroup_Bat2, false, out sErr))
            {
                return false;
            }</v>
      </c>
      <c r="M113" s="26" t="str">
        <f t="shared" si="15"/>
        <v>this._Exp_DxCapacity11.ServerHandle</v>
      </c>
      <c r="O113" t="s">
        <v>116</v>
      </c>
      <c r="P113" s="7"/>
    </row>
    <row r="114" spans="2:16">
      <c r="B114" s="20" t="s">
        <v>375</v>
      </c>
      <c r="C114" t="s">
        <v>127</v>
      </c>
      <c r="H114" s="16" t="s">
        <v>7</v>
      </c>
      <c r="I114" s="26" t="str">
        <f t="shared" si="11"/>
        <v>public JpsOPC.MyItemValue Exp_DxCapacity12 = null;</v>
      </c>
      <c r="J114" s="26" t="str">
        <f t="shared" si="12"/>
        <v>if (this.Exp_DxCapacity12 != null)
                    this.Exp_DxCapacity12.InitItem();</v>
      </c>
      <c r="K114" s="26" t="str">
        <f t="shared" si="13"/>
        <v>if (this.Exp_DxCapacity12 == null)
                Exp_DxCapacity12 = new MyItemValue(OPCItemTitle + @Exp_DxCapacity12@);</v>
      </c>
      <c r="L114" s="26" t="str">
        <f t="shared" si="16"/>
        <v>if (!InitMyItems_AddItem(this.Exp_DxCapacity12, this._MyGroup_Bat2, false, out sErr))
            {
                return false;
            }</v>
      </c>
      <c r="M114" s="26" t="str">
        <f t="shared" si="15"/>
        <v>this._Exp_DxCapacity12.ServerHandle</v>
      </c>
      <c r="O114" t="s">
        <v>116</v>
      </c>
      <c r="P114" s="7"/>
    </row>
    <row r="115" spans="2:16">
      <c r="B115" s="20" t="s">
        <v>376</v>
      </c>
      <c r="C115" t="s">
        <v>128</v>
      </c>
      <c r="H115" s="16" t="s">
        <v>7</v>
      </c>
      <c r="I115" s="26" t="str">
        <f t="shared" si="11"/>
        <v>public JpsOPC.MyItemValue Exp_DxCapacity13 = null;</v>
      </c>
      <c r="J115" s="26" t="str">
        <f t="shared" si="12"/>
        <v>if (this.Exp_DxCapacity13 != null)
                    this.Exp_DxCapacity13.InitItem();</v>
      </c>
      <c r="K115" s="26" t="str">
        <f t="shared" si="13"/>
        <v>if (this.Exp_DxCapacity13 == null)
                Exp_DxCapacity13 = new MyItemValue(OPCItemTitle + @Exp_DxCapacity13@);</v>
      </c>
      <c r="L115" s="26" t="str">
        <f t="shared" si="16"/>
        <v>if (!InitMyItems_AddItem(this.Exp_DxCapacity13, this._MyGroup_Bat2, false, out sErr))
            {
                return false;
            }</v>
      </c>
      <c r="M115" s="26" t="str">
        <f t="shared" si="15"/>
        <v>this._Exp_DxCapacity13.ServerHandle</v>
      </c>
      <c r="O115" t="s">
        <v>116</v>
      </c>
      <c r="P115" s="7"/>
    </row>
    <row r="116" spans="2:16">
      <c r="B116" s="20" t="s">
        <v>377</v>
      </c>
      <c r="C116" t="s">
        <v>129</v>
      </c>
      <c r="H116" s="16" t="s">
        <v>7</v>
      </c>
      <c r="I116" s="26" t="str">
        <f t="shared" si="11"/>
        <v>public JpsOPC.MyItemValue Exp_DxCapacity14 = null;</v>
      </c>
      <c r="J116" s="26" t="str">
        <f t="shared" si="12"/>
        <v>if (this.Exp_DxCapacity14 != null)
                    this.Exp_DxCapacity14.InitItem();</v>
      </c>
      <c r="K116" s="26" t="str">
        <f t="shared" si="13"/>
        <v>if (this.Exp_DxCapacity14 == null)
                Exp_DxCapacity14 = new MyItemValue(OPCItemTitle + @Exp_DxCapacity14@);</v>
      </c>
      <c r="L116" s="26" t="str">
        <f t="shared" si="16"/>
        <v>if (!InitMyItems_AddItem(this.Exp_DxCapacity14, this._MyGroup_Bat2, false, out sErr))
            {
                return false;
            }</v>
      </c>
      <c r="M116" s="26" t="str">
        <f t="shared" si="15"/>
        <v>this._Exp_DxCapacity14.ServerHandle</v>
      </c>
      <c r="O116" t="s">
        <v>116</v>
      </c>
      <c r="P116" s="7"/>
    </row>
    <row r="117" spans="2:16">
      <c r="B117" s="20" t="s">
        <v>378</v>
      </c>
      <c r="C117" t="s">
        <v>130</v>
      </c>
      <c r="H117" s="16" t="s">
        <v>7</v>
      </c>
      <c r="I117" s="26" t="str">
        <f t="shared" si="11"/>
        <v>public JpsOPC.MyItemValue Exp_DxCapacity15 = null;</v>
      </c>
      <c r="J117" s="26" t="str">
        <f t="shared" si="12"/>
        <v>if (this.Exp_DxCapacity15 != null)
                    this.Exp_DxCapacity15.InitItem();</v>
      </c>
      <c r="K117" s="26" t="str">
        <f t="shared" si="13"/>
        <v>if (this.Exp_DxCapacity15 == null)
                Exp_DxCapacity15 = new MyItemValue(OPCItemTitle + @Exp_DxCapacity15@);</v>
      </c>
      <c r="L117" s="26" t="str">
        <f t="shared" si="16"/>
        <v>if (!InitMyItems_AddItem(this.Exp_DxCapacity15, this._MyGroup_Bat2, false, out sErr))
            {
                return false;
            }</v>
      </c>
      <c r="M117" s="26" t="str">
        <f t="shared" si="15"/>
        <v>this._Exp_DxCapacity15.ServerHandle</v>
      </c>
      <c r="O117" t="s">
        <v>116</v>
      </c>
      <c r="P117" s="7"/>
    </row>
    <row r="118" spans="2:16">
      <c r="B118" s="20" t="s">
        <v>379</v>
      </c>
      <c r="C118" t="s">
        <v>131</v>
      </c>
      <c r="H118" s="16" t="s">
        <v>7</v>
      </c>
      <c r="I118" s="26" t="str">
        <f t="shared" si="11"/>
        <v>public JpsOPC.MyItemValue Exp_DxCapacity16 = null;</v>
      </c>
      <c r="J118" s="26" t="str">
        <f t="shared" si="12"/>
        <v>if (this.Exp_DxCapacity16 != null)
                    this.Exp_DxCapacity16.InitItem();</v>
      </c>
      <c r="K118" s="26" t="str">
        <f t="shared" si="13"/>
        <v>if (this.Exp_DxCapacity16 == null)
                Exp_DxCapacity16 = new MyItemValue(OPCItemTitle + @Exp_DxCapacity16@);</v>
      </c>
      <c r="L118" s="26" t="str">
        <f t="shared" si="16"/>
        <v>if (!InitMyItems_AddItem(this.Exp_DxCapacity16, this._MyGroup_Bat2, false, out sErr))
            {
                return false;
            }</v>
      </c>
      <c r="M118" s="26" t="str">
        <f t="shared" si="15"/>
        <v>this._Exp_DxCapacity16.ServerHandle</v>
      </c>
      <c r="O118" t="s">
        <v>116</v>
      </c>
      <c r="P118" s="7"/>
    </row>
    <row r="119" spans="2:16">
      <c r="C119" s="15" t="s">
        <v>132</v>
      </c>
      <c r="H119" s="16" t="s">
        <v>7</v>
      </c>
      <c r="I119" s="26"/>
      <c r="J119" s="26"/>
      <c r="K119" s="26"/>
      <c r="O119" t="s">
        <v>116</v>
      </c>
      <c r="P119" s="7"/>
    </row>
    <row r="120" spans="2:16">
      <c r="C120" s="15" t="s">
        <v>133</v>
      </c>
      <c r="H120" s="16" t="s">
        <v>7</v>
      </c>
      <c r="I120" s="26"/>
      <c r="J120" s="26"/>
      <c r="K120" s="26"/>
      <c r="O120" t="s">
        <v>116</v>
      </c>
      <c r="P120" s="7"/>
    </row>
    <row r="121" spans="2:16">
      <c r="C121" s="15" t="s">
        <v>134</v>
      </c>
      <c r="H121" s="16" t="s">
        <v>7</v>
      </c>
      <c r="I121" s="26"/>
      <c r="J121" s="26"/>
      <c r="K121" s="26"/>
      <c r="O121" t="s">
        <v>116</v>
      </c>
      <c r="P121" s="7"/>
    </row>
    <row r="122" spans="2:16">
      <c r="C122" s="15" t="s">
        <v>135</v>
      </c>
      <c r="H122" s="16" t="s">
        <v>7</v>
      </c>
      <c r="I122" s="26"/>
      <c r="J122" s="26"/>
      <c r="K122" s="26"/>
      <c r="O122" t="s">
        <v>116</v>
      </c>
      <c r="P122" s="7"/>
    </row>
    <row r="123" spans="2:16">
      <c r="B123" s="20" t="s">
        <v>380</v>
      </c>
      <c r="C123" t="s">
        <v>136</v>
      </c>
      <c r="H123" s="16" t="s">
        <v>7</v>
      </c>
      <c r="I123" s="26" t="str">
        <f t="shared" ref="I123:I154" si="17">CONCATENATE("public JpsOPC.MyItemValue ",B123," = null;")</f>
        <v>public JpsOPC.MyItemValue Exp_DxV1 = null;</v>
      </c>
      <c r="J123" s="26" t="str">
        <f t="shared" ref="J123:J154" si="18">CONCATENATE("if (this.",B123," != null)
                    this.",B123,".InitItem();")</f>
        <v>if (this.Exp_DxV1 != null)
                    this.Exp_DxV1.InitItem();</v>
      </c>
      <c r="K123" s="26" t="str">
        <f t="shared" ref="K123:K154" si="19">CONCATENATE("if (this.",B123," == null)
                ",B123," = new MyItemValue(OPCItemTitle + @",B123,"@);")</f>
        <v>if (this.Exp_DxV1 == null)
                Exp_DxV1 = new MyItemValue(OPCItemTitle + @Exp_DxV1@);</v>
      </c>
      <c r="L123" s="26" t="str">
        <f t="shared" ref="L123:L138" si="20">CONCATENATE("if (!InitMyItems_AddItem(this.",B123,", this._MyGroup_Bat1, false, out sErr))
            {
                return false;
            }")</f>
        <v>if (!InitMyItems_AddItem(this.Exp_DxV1, this._MyGroup_Bat1, false, out sErr))
            {
                return false;
            }</v>
      </c>
      <c r="M123" s="26" t="str">
        <f t="shared" ref="M123:M154" si="21">CONCATENATE("this._",B123,".ServerHandle")</f>
        <v>this._Exp_DxV1.ServerHandle</v>
      </c>
      <c r="O123" t="s">
        <v>116</v>
      </c>
      <c r="P123" s="7"/>
    </row>
    <row r="124" spans="2:16">
      <c r="B124" s="20" t="s">
        <v>381</v>
      </c>
      <c r="C124" t="s">
        <v>137</v>
      </c>
      <c r="H124" s="16" t="s">
        <v>7</v>
      </c>
      <c r="I124" s="26" t="str">
        <f t="shared" si="17"/>
        <v>public JpsOPC.MyItemValue Exp_DxR1 = null;</v>
      </c>
      <c r="J124" s="26" t="str">
        <f t="shared" si="18"/>
        <v>if (this.Exp_DxR1 != null)
                    this.Exp_DxR1.InitItem();</v>
      </c>
      <c r="K124" s="26" t="str">
        <f t="shared" si="19"/>
        <v>if (this.Exp_DxR1 == null)
                Exp_DxR1 = new MyItemValue(OPCItemTitle + @Exp_DxR1@);</v>
      </c>
      <c r="L124" s="26" t="str">
        <f t="shared" si="20"/>
        <v>if (!InitMyItems_AddItem(this.Exp_DxR1, this._MyGroup_Bat1, false, out sErr))
            {
                return false;
            }</v>
      </c>
      <c r="M124" s="26" t="str">
        <f t="shared" si="21"/>
        <v>this._Exp_DxR1.ServerHandle</v>
      </c>
      <c r="O124" t="s">
        <v>116</v>
      </c>
      <c r="P124" s="7"/>
    </row>
    <row r="125" spans="2:16">
      <c r="B125" s="20" t="s">
        <v>382</v>
      </c>
      <c r="C125" t="s">
        <v>138</v>
      </c>
      <c r="H125" s="16" t="s">
        <v>7</v>
      </c>
      <c r="I125" s="26" t="str">
        <f t="shared" si="17"/>
        <v>public JpsOPC.MyItemValue Exp_DxV2 = null;</v>
      </c>
      <c r="J125" s="26" t="str">
        <f t="shared" si="18"/>
        <v>if (this.Exp_DxV2 != null)
                    this.Exp_DxV2.InitItem();</v>
      </c>
      <c r="K125" s="26" t="str">
        <f t="shared" si="19"/>
        <v>if (this.Exp_DxV2 == null)
                Exp_DxV2 = new MyItemValue(OPCItemTitle + @Exp_DxV2@);</v>
      </c>
      <c r="L125" s="26" t="str">
        <f t="shared" si="20"/>
        <v>if (!InitMyItems_AddItem(this.Exp_DxV2, this._MyGroup_Bat1, false, out sErr))
            {
                return false;
            }</v>
      </c>
      <c r="M125" s="26" t="str">
        <f t="shared" si="21"/>
        <v>this._Exp_DxV2.ServerHandle</v>
      </c>
      <c r="O125" t="s">
        <v>116</v>
      </c>
      <c r="P125" s="7"/>
    </row>
    <row r="126" spans="2:16">
      <c r="B126" s="20" t="s">
        <v>383</v>
      </c>
      <c r="C126" t="s">
        <v>139</v>
      </c>
      <c r="H126" s="16" t="s">
        <v>7</v>
      </c>
      <c r="I126" s="26" t="str">
        <f t="shared" si="17"/>
        <v>public JpsOPC.MyItemValue Exp_DxR2 = null;</v>
      </c>
      <c r="J126" s="26" t="str">
        <f t="shared" si="18"/>
        <v>if (this.Exp_DxR2 != null)
                    this.Exp_DxR2.InitItem();</v>
      </c>
      <c r="K126" s="26" t="str">
        <f t="shared" si="19"/>
        <v>if (this.Exp_DxR2 == null)
                Exp_DxR2 = new MyItemValue(OPCItemTitle + @Exp_DxR2@);</v>
      </c>
      <c r="L126" s="26" t="str">
        <f t="shared" si="20"/>
        <v>if (!InitMyItems_AddItem(this.Exp_DxR2, this._MyGroup_Bat1, false, out sErr))
            {
                return false;
            }</v>
      </c>
      <c r="M126" s="26" t="str">
        <f t="shared" si="21"/>
        <v>this._Exp_DxR2.ServerHandle</v>
      </c>
      <c r="O126" t="s">
        <v>116</v>
      </c>
      <c r="P126" s="7"/>
    </row>
    <row r="127" spans="2:16">
      <c r="B127" s="20" t="s">
        <v>384</v>
      </c>
      <c r="C127" t="s">
        <v>140</v>
      </c>
      <c r="H127" s="16" t="s">
        <v>7</v>
      </c>
      <c r="I127" s="26" t="str">
        <f t="shared" si="17"/>
        <v>public JpsOPC.MyItemValue Exp_DxV3 = null;</v>
      </c>
      <c r="J127" s="26" t="str">
        <f t="shared" si="18"/>
        <v>if (this.Exp_DxV3 != null)
                    this.Exp_DxV3.InitItem();</v>
      </c>
      <c r="K127" s="26" t="str">
        <f t="shared" si="19"/>
        <v>if (this.Exp_DxV3 == null)
                Exp_DxV3 = new MyItemValue(OPCItemTitle + @Exp_DxV3@);</v>
      </c>
      <c r="L127" s="26" t="str">
        <f t="shared" si="20"/>
        <v>if (!InitMyItems_AddItem(this.Exp_DxV3, this._MyGroup_Bat1, false, out sErr))
            {
                return false;
            }</v>
      </c>
      <c r="M127" s="26" t="str">
        <f t="shared" si="21"/>
        <v>this._Exp_DxV3.ServerHandle</v>
      </c>
      <c r="O127" t="s">
        <v>116</v>
      </c>
      <c r="P127" s="7"/>
    </row>
    <row r="128" spans="2:16">
      <c r="B128" s="20" t="s">
        <v>385</v>
      </c>
      <c r="C128" t="s">
        <v>141</v>
      </c>
      <c r="H128" s="16" t="s">
        <v>7</v>
      </c>
      <c r="I128" s="26" t="str">
        <f t="shared" si="17"/>
        <v>public JpsOPC.MyItemValue Exp_DxR3 = null;</v>
      </c>
      <c r="J128" s="26" t="str">
        <f t="shared" si="18"/>
        <v>if (this.Exp_DxR3 != null)
                    this.Exp_DxR3.InitItem();</v>
      </c>
      <c r="K128" s="26" t="str">
        <f t="shared" si="19"/>
        <v>if (this.Exp_DxR3 == null)
                Exp_DxR3 = new MyItemValue(OPCItemTitle + @Exp_DxR3@);</v>
      </c>
      <c r="L128" s="26" t="str">
        <f t="shared" si="20"/>
        <v>if (!InitMyItems_AddItem(this.Exp_DxR3, this._MyGroup_Bat1, false, out sErr))
            {
                return false;
            }</v>
      </c>
      <c r="M128" s="26" t="str">
        <f t="shared" si="21"/>
        <v>this._Exp_DxR3.ServerHandle</v>
      </c>
      <c r="O128" t="s">
        <v>116</v>
      </c>
    </row>
    <row r="129" spans="2:15">
      <c r="B129" s="20" t="s">
        <v>386</v>
      </c>
      <c r="C129" t="s">
        <v>142</v>
      </c>
      <c r="H129" s="16" t="s">
        <v>7</v>
      </c>
      <c r="I129" s="26" t="str">
        <f t="shared" si="17"/>
        <v>public JpsOPC.MyItemValue Exp_DxV4 = null;</v>
      </c>
      <c r="J129" s="26" t="str">
        <f t="shared" si="18"/>
        <v>if (this.Exp_DxV4 != null)
                    this.Exp_DxV4.InitItem();</v>
      </c>
      <c r="K129" s="26" t="str">
        <f t="shared" si="19"/>
        <v>if (this.Exp_DxV4 == null)
                Exp_DxV4 = new MyItemValue(OPCItemTitle + @Exp_DxV4@);</v>
      </c>
      <c r="L129" s="26" t="str">
        <f t="shared" si="20"/>
        <v>if (!InitMyItems_AddItem(this.Exp_DxV4, this._MyGroup_Bat1, false, out sErr))
            {
                return false;
            }</v>
      </c>
      <c r="M129" s="26" t="str">
        <f t="shared" si="21"/>
        <v>this._Exp_DxV4.ServerHandle</v>
      </c>
      <c r="O129" t="s">
        <v>116</v>
      </c>
    </row>
    <row r="130" spans="2:15">
      <c r="B130" s="20" t="s">
        <v>387</v>
      </c>
      <c r="C130" t="s">
        <v>143</v>
      </c>
      <c r="H130" s="16" t="s">
        <v>7</v>
      </c>
      <c r="I130" s="26" t="str">
        <f t="shared" si="17"/>
        <v>public JpsOPC.MyItemValue Exp_DxR4 = null;</v>
      </c>
      <c r="J130" s="26" t="str">
        <f t="shared" si="18"/>
        <v>if (this.Exp_DxR4 != null)
                    this.Exp_DxR4.InitItem();</v>
      </c>
      <c r="K130" s="26" t="str">
        <f t="shared" si="19"/>
        <v>if (this.Exp_DxR4 == null)
                Exp_DxR4 = new MyItemValue(OPCItemTitle + @Exp_DxR4@);</v>
      </c>
      <c r="L130" s="26" t="str">
        <f t="shared" si="20"/>
        <v>if (!InitMyItems_AddItem(this.Exp_DxR4, this._MyGroup_Bat1, false, out sErr))
            {
                return false;
            }</v>
      </c>
      <c r="M130" s="26" t="str">
        <f t="shared" si="21"/>
        <v>this._Exp_DxR4.ServerHandle</v>
      </c>
      <c r="O130" t="s">
        <v>116</v>
      </c>
    </row>
    <row r="131" spans="2:15">
      <c r="B131" s="20" t="s">
        <v>388</v>
      </c>
      <c r="C131" t="s">
        <v>144</v>
      </c>
      <c r="H131" s="16" t="s">
        <v>7</v>
      </c>
      <c r="I131" s="26" t="str">
        <f t="shared" si="17"/>
        <v>public JpsOPC.MyItemValue Exp_DxV5 = null;</v>
      </c>
      <c r="J131" s="26" t="str">
        <f t="shared" si="18"/>
        <v>if (this.Exp_DxV5 != null)
                    this.Exp_DxV5.InitItem();</v>
      </c>
      <c r="K131" s="26" t="str">
        <f t="shared" si="19"/>
        <v>if (this.Exp_DxV5 == null)
                Exp_DxV5 = new MyItemValue(OPCItemTitle + @Exp_DxV5@);</v>
      </c>
      <c r="L131" s="26" t="str">
        <f t="shared" si="20"/>
        <v>if (!InitMyItems_AddItem(this.Exp_DxV5, this._MyGroup_Bat1, false, out sErr))
            {
                return false;
            }</v>
      </c>
      <c r="M131" s="26" t="str">
        <f t="shared" si="21"/>
        <v>this._Exp_DxV5.ServerHandle</v>
      </c>
      <c r="O131" t="s">
        <v>116</v>
      </c>
    </row>
    <row r="132" spans="2:15">
      <c r="B132" s="20" t="s">
        <v>389</v>
      </c>
      <c r="C132" t="s">
        <v>145</v>
      </c>
      <c r="H132" s="16" t="s">
        <v>7</v>
      </c>
      <c r="I132" s="26" t="str">
        <f t="shared" si="17"/>
        <v>public JpsOPC.MyItemValue Exp_DxR5 = null;</v>
      </c>
      <c r="J132" s="26" t="str">
        <f t="shared" si="18"/>
        <v>if (this.Exp_DxR5 != null)
                    this.Exp_DxR5.InitItem();</v>
      </c>
      <c r="K132" s="26" t="str">
        <f t="shared" si="19"/>
        <v>if (this.Exp_DxR5 == null)
                Exp_DxR5 = new MyItemValue(OPCItemTitle + @Exp_DxR5@);</v>
      </c>
      <c r="L132" s="26" t="str">
        <f t="shared" si="20"/>
        <v>if (!InitMyItems_AddItem(this.Exp_DxR5, this._MyGroup_Bat1, false, out sErr))
            {
                return false;
            }</v>
      </c>
      <c r="M132" s="26" t="str">
        <f t="shared" si="21"/>
        <v>this._Exp_DxR5.ServerHandle</v>
      </c>
      <c r="O132" t="s">
        <v>116</v>
      </c>
    </row>
    <row r="133" spans="2:15">
      <c r="B133" s="20" t="s">
        <v>390</v>
      </c>
      <c r="C133" t="s">
        <v>146</v>
      </c>
      <c r="H133" s="16" t="s">
        <v>7</v>
      </c>
      <c r="I133" s="26" t="str">
        <f t="shared" si="17"/>
        <v>public JpsOPC.MyItemValue Exp_DxV6 = null;</v>
      </c>
      <c r="J133" s="26" t="str">
        <f t="shared" si="18"/>
        <v>if (this.Exp_DxV6 != null)
                    this.Exp_DxV6.InitItem();</v>
      </c>
      <c r="K133" s="26" t="str">
        <f t="shared" si="19"/>
        <v>if (this.Exp_DxV6 == null)
                Exp_DxV6 = new MyItemValue(OPCItemTitle + @Exp_DxV6@);</v>
      </c>
      <c r="L133" s="26" t="str">
        <f t="shared" si="20"/>
        <v>if (!InitMyItems_AddItem(this.Exp_DxV6, this._MyGroup_Bat1, false, out sErr))
            {
                return false;
            }</v>
      </c>
      <c r="M133" s="26" t="str">
        <f t="shared" si="21"/>
        <v>this._Exp_DxV6.ServerHandle</v>
      </c>
      <c r="O133" t="s">
        <v>116</v>
      </c>
    </row>
    <row r="134" spans="2:15">
      <c r="B134" s="20" t="s">
        <v>391</v>
      </c>
      <c r="C134" t="s">
        <v>147</v>
      </c>
      <c r="H134" s="16" t="s">
        <v>7</v>
      </c>
      <c r="I134" s="26" t="str">
        <f t="shared" si="17"/>
        <v>public JpsOPC.MyItemValue Exp_DxR6 = null;</v>
      </c>
      <c r="J134" s="26" t="str">
        <f t="shared" si="18"/>
        <v>if (this.Exp_DxR6 != null)
                    this.Exp_DxR6.InitItem();</v>
      </c>
      <c r="K134" s="26" t="str">
        <f t="shared" si="19"/>
        <v>if (this.Exp_DxR6 == null)
                Exp_DxR6 = new MyItemValue(OPCItemTitle + @Exp_DxR6@);</v>
      </c>
      <c r="L134" s="26" t="str">
        <f t="shared" si="20"/>
        <v>if (!InitMyItems_AddItem(this.Exp_DxR6, this._MyGroup_Bat1, false, out sErr))
            {
                return false;
            }</v>
      </c>
      <c r="M134" s="26" t="str">
        <f t="shared" si="21"/>
        <v>this._Exp_DxR6.ServerHandle</v>
      </c>
      <c r="O134" t="s">
        <v>116</v>
      </c>
    </row>
    <row r="135" spans="2:15">
      <c r="B135" s="20" t="s">
        <v>392</v>
      </c>
      <c r="C135" t="s">
        <v>148</v>
      </c>
      <c r="H135" s="16" t="s">
        <v>7</v>
      </c>
      <c r="I135" s="26" t="str">
        <f t="shared" si="17"/>
        <v>public JpsOPC.MyItemValue Exp_DxV7 = null;</v>
      </c>
      <c r="J135" s="26" t="str">
        <f t="shared" si="18"/>
        <v>if (this.Exp_DxV7 != null)
                    this.Exp_DxV7.InitItem();</v>
      </c>
      <c r="K135" s="26" t="str">
        <f t="shared" si="19"/>
        <v>if (this.Exp_DxV7 == null)
                Exp_DxV7 = new MyItemValue(OPCItemTitle + @Exp_DxV7@);</v>
      </c>
      <c r="L135" s="26" t="str">
        <f t="shared" si="20"/>
        <v>if (!InitMyItems_AddItem(this.Exp_DxV7, this._MyGroup_Bat1, false, out sErr))
            {
                return false;
            }</v>
      </c>
      <c r="M135" s="26" t="str">
        <f t="shared" si="21"/>
        <v>this._Exp_DxV7.ServerHandle</v>
      </c>
      <c r="O135" t="s">
        <v>116</v>
      </c>
    </row>
    <row r="136" spans="2:15">
      <c r="B136" s="20" t="s">
        <v>393</v>
      </c>
      <c r="C136" t="s">
        <v>149</v>
      </c>
      <c r="H136" s="16" t="s">
        <v>7</v>
      </c>
      <c r="I136" s="26" t="str">
        <f t="shared" si="17"/>
        <v>public JpsOPC.MyItemValue Exp_DxR7 = null;</v>
      </c>
      <c r="J136" s="26" t="str">
        <f t="shared" si="18"/>
        <v>if (this.Exp_DxR7 != null)
                    this.Exp_DxR7.InitItem();</v>
      </c>
      <c r="K136" s="26" t="str">
        <f t="shared" si="19"/>
        <v>if (this.Exp_DxR7 == null)
                Exp_DxR7 = new MyItemValue(OPCItemTitle + @Exp_DxR7@);</v>
      </c>
      <c r="L136" s="26" t="str">
        <f t="shared" si="20"/>
        <v>if (!InitMyItems_AddItem(this.Exp_DxR7, this._MyGroup_Bat1, false, out sErr))
            {
                return false;
            }</v>
      </c>
      <c r="M136" s="26" t="str">
        <f t="shared" si="21"/>
        <v>this._Exp_DxR7.ServerHandle</v>
      </c>
      <c r="O136" t="s">
        <v>116</v>
      </c>
    </row>
    <row r="137" spans="2:15">
      <c r="B137" s="20" t="s">
        <v>394</v>
      </c>
      <c r="C137" t="s">
        <v>150</v>
      </c>
      <c r="H137" s="16" t="s">
        <v>7</v>
      </c>
      <c r="I137" s="26" t="str">
        <f t="shared" si="17"/>
        <v>public JpsOPC.MyItemValue Exp_DxV8 = null;</v>
      </c>
      <c r="J137" s="26" t="str">
        <f t="shared" si="18"/>
        <v>if (this.Exp_DxV8 != null)
                    this.Exp_DxV8.InitItem();</v>
      </c>
      <c r="K137" s="26" t="str">
        <f t="shared" si="19"/>
        <v>if (this.Exp_DxV8 == null)
                Exp_DxV8 = new MyItemValue(OPCItemTitle + @Exp_DxV8@);</v>
      </c>
      <c r="L137" s="26" t="str">
        <f t="shared" si="20"/>
        <v>if (!InitMyItems_AddItem(this.Exp_DxV8, this._MyGroup_Bat1, false, out sErr))
            {
                return false;
            }</v>
      </c>
      <c r="M137" s="26" t="str">
        <f t="shared" si="21"/>
        <v>this._Exp_DxV8.ServerHandle</v>
      </c>
      <c r="O137" t="s">
        <v>116</v>
      </c>
    </row>
    <row r="138" spans="2:15">
      <c r="B138" s="20" t="s">
        <v>395</v>
      </c>
      <c r="C138" t="s">
        <v>151</v>
      </c>
      <c r="H138" s="16" t="s">
        <v>7</v>
      </c>
      <c r="I138" s="26" t="str">
        <f t="shared" si="17"/>
        <v>public JpsOPC.MyItemValue Exp_DxR8 = null;</v>
      </c>
      <c r="J138" s="26" t="str">
        <f t="shared" si="18"/>
        <v>if (this.Exp_DxR8 != null)
                    this.Exp_DxR8.InitItem();</v>
      </c>
      <c r="K138" s="26" t="str">
        <f t="shared" si="19"/>
        <v>if (this.Exp_DxR8 == null)
                Exp_DxR8 = new MyItemValue(OPCItemTitle + @Exp_DxR8@);</v>
      </c>
      <c r="L138" s="26" t="str">
        <f t="shared" si="20"/>
        <v>if (!InitMyItems_AddItem(this.Exp_DxR8, this._MyGroup_Bat1, false, out sErr))
            {
                return false;
            }</v>
      </c>
      <c r="M138" s="26" t="str">
        <f t="shared" si="21"/>
        <v>this._Exp_DxR8.ServerHandle</v>
      </c>
      <c r="O138" t="s">
        <v>116</v>
      </c>
    </row>
    <row r="139" spans="2:15">
      <c r="B139" s="20" t="s">
        <v>396</v>
      </c>
      <c r="C139" t="s">
        <v>152</v>
      </c>
      <c r="H139" s="16" t="s">
        <v>7</v>
      </c>
      <c r="I139" s="26" t="str">
        <f t="shared" si="17"/>
        <v>public JpsOPC.MyItemValue Exp_DxV9 = null;</v>
      </c>
      <c r="J139" s="26" t="str">
        <f t="shared" si="18"/>
        <v>if (this.Exp_DxV9 != null)
                    this.Exp_DxV9.InitItem();</v>
      </c>
      <c r="K139" s="26" t="str">
        <f t="shared" si="19"/>
        <v>if (this.Exp_DxV9 == null)
                Exp_DxV9 = new MyItemValue(OPCItemTitle + @Exp_DxV9@);</v>
      </c>
      <c r="L139" s="26" t="str">
        <f>CONCATENATE("if (!InitMyItems_AddItem(this.",B139,", this._MyGroup_Bat2, false, out sErr))
            {
                return false;
            }")</f>
        <v>if (!InitMyItems_AddItem(this.Exp_DxV9, this._MyGroup_Bat2, false, out sErr))
            {
                return false;
            }</v>
      </c>
      <c r="M139" s="26" t="str">
        <f t="shared" si="21"/>
        <v>this._Exp_DxV9.ServerHandle</v>
      </c>
      <c r="O139" t="s">
        <v>116</v>
      </c>
    </row>
    <row r="140" spans="2:15">
      <c r="B140" s="20" t="s">
        <v>397</v>
      </c>
      <c r="C140" t="s">
        <v>153</v>
      </c>
      <c r="H140" s="16" t="s">
        <v>7</v>
      </c>
      <c r="I140" s="26" t="str">
        <f t="shared" si="17"/>
        <v>public JpsOPC.MyItemValue Exp_DxR9 = null;</v>
      </c>
      <c r="J140" s="26" t="str">
        <f t="shared" si="18"/>
        <v>if (this.Exp_DxR9 != null)
                    this.Exp_DxR9.InitItem();</v>
      </c>
      <c r="K140" s="26" t="str">
        <f t="shared" si="19"/>
        <v>if (this.Exp_DxR9 == null)
                Exp_DxR9 = new MyItemValue(OPCItemTitle + @Exp_DxR9@);</v>
      </c>
      <c r="L140" s="26" t="str">
        <f t="shared" ref="L140:L154" si="22">CONCATENATE("if (!InitMyItems_AddItem(this.",B140,", this._MyGroup_Bat2, false, out sErr))
            {
                return false;
            }")</f>
        <v>if (!InitMyItems_AddItem(this.Exp_DxR9, this._MyGroup_Bat2, false, out sErr))
            {
                return false;
            }</v>
      </c>
      <c r="M140" s="26" t="str">
        <f t="shared" si="21"/>
        <v>this._Exp_DxR9.ServerHandle</v>
      </c>
      <c r="O140" t="s">
        <v>116</v>
      </c>
    </row>
    <row r="141" spans="2:15">
      <c r="B141" s="20" t="s">
        <v>398</v>
      </c>
      <c r="C141" t="s">
        <v>154</v>
      </c>
      <c r="H141" s="16" t="s">
        <v>7</v>
      </c>
      <c r="I141" s="26" t="str">
        <f t="shared" si="17"/>
        <v>public JpsOPC.MyItemValue Exp_DxV10 = null;</v>
      </c>
      <c r="J141" s="26" t="str">
        <f t="shared" si="18"/>
        <v>if (this.Exp_DxV10 != null)
                    this.Exp_DxV10.InitItem();</v>
      </c>
      <c r="K141" s="26" t="str">
        <f t="shared" si="19"/>
        <v>if (this.Exp_DxV10 == null)
                Exp_DxV10 = new MyItemValue(OPCItemTitle + @Exp_DxV10@);</v>
      </c>
      <c r="L141" s="26" t="str">
        <f t="shared" si="22"/>
        <v>if (!InitMyItems_AddItem(this.Exp_DxV10, this._MyGroup_Bat2, false, out sErr))
            {
                return false;
            }</v>
      </c>
      <c r="M141" s="26" t="str">
        <f t="shared" si="21"/>
        <v>this._Exp_DxV10.ServerHandle</v>
      </c>
      <c r="O141" t="s">
        <v>116</v>
      </c>
    </row>
    <row r="142" spans="2:15">
      <c r="B142" s="20" t="s">
        <v>399</v>
      </c>
      <c r="C142" t="s">
        <v>155</v>
      </c>
      <c r="H142" s="16" t="s">
        <v>7</v>
      </c>
      <c r="I142" s="26" t="str">
        <f t="shared" si="17"/>
        <v>public JpsOPC.MyItemValue Exp_DxR10 = null;</v>
      </c>
      <c r="J142" s="26" t="str">
        <f t="shared" si="18"/>
        <v>if (this.Exp_DxR10 != null)
                    this.Exp_DxR10.InitItem();</v>
      </c>
      <c r="K142" s="26" t="str">
        <f t="shared" si="19"/>
        <v>if (this.Exp_DxR10 == null)
                Exp_DxR10 = new MyItemValue(OPCItemTitle + @Exp_DxR10@);</v>
      </c>
      <c r="L142" s="26" t="str">
        <f t="shared" si="22"/>
        <v>if (!InitMyItems_AddItem(this.Exp_DxR10, this._MyGroup_Bat2, false, out sErr))
            {
                return false;
            }</v>
      </c>
      <c r="M142" s="26" t="str">
        <f t="shared" si="21"/>
        <v>this._Exp_DxR10.ServerHandle</v>
      </c>
      <c r="O142" t="s">
        <v>116</v>
      </c>
    </row>
    <row r="143" spans="2:15">
      <c r="B143" s="20" t="s">
        <v>400</v>
      </c>
      <c r="C143" t="s">
        <v>156</v>
      </c>
      <c r="H143" s="16" t="s">
        <v>7</v>
      </c>
      <c r="I143" s="26" t="str">
        <f t="shared" si="17"/>
        <v>public JpsOPC.MyItemValue Exp_DxV11 = null;</v>
      </c>
      <c r="J143" s="26" t="str">
        <f t="shared" si="18"/>
        <v>if (this.Exp_DxV11 != null)
                    this.Exp_DxV11.InitItem();</v>
      </c>
      <c r="K143" s="26" t="str">
        <f t="shared" si="19"/>
        <v>if (this.Exp_DxV11 == null)
                Exp_DxV11 = new MyItemValue(OPCItemTitle + @Exp_DxV11@);</v>
      </c>
      <c r="L143" s="26" t="str">
        <f t="shared" si="22"/>
        <v>if (!InitMyItems_AddItem(this.Exp_DxV11, this._MyGroup_Bat2, false, out sErr))
            {
                return false;
            }</v>
      </c>
      <c r="M143" s="26" t="str">
        <f t="shared" si="21"/>
        <v>this._Exp_DxV11.ServerHandle</v>
      </c>
      <c r="O143" t="s">
        <v>116</v>
      </c>
    </row>
    <row r="144" spans="2:15">
      <c r="B144" s="20" t="s">
        <v>401</v>
      </c>
      <c r="C144" t="s">
        <v>157</v>
      </c>
      <c r="H144" s="16" t="s">
        <v>7</v>
      </c>
      <c r="I144" s="26" t="str">
        <f t="shared" si="17"/>
        <v>public JpsOPC.MyItemValue Exp_DxR11 = null;</v>
      </c>
      <c r="J144" s="26" t="str">
        <f t="shared" si="18"/>
        <v>if (this.Exp_DxR11 != null)
                    this.Exp_DxR11.InitItem();</v>
      </c>
      <c r="K144" s="26" t="str">
        <f t="shared" si="19"/>
        <v>if (this.Exp_DxR11 == null)
                Exp_DxR11 = new MyItemValue(OPCItemTitle + @Exp_DxR11@);</v>
      </c>
      <c r="L144" s="26" t="str">
        <f t="shared" si="22"/>
        <v>if (!InitMyItems_AddItem(this.Exp_DxR11, this._MyGroup_Bat2, false, out sErr))
            {
                return false;
            }</v>
      </c>
      <c r="M144" s="26" t="str">
        <f t="shared" si="21"/>
        <v>this._Exp_DxR11.ServerHandle</v>
      </c>
      <c r="O144" t="s">
        <v>116</v>
      </c>
    </row>
    <row r="145" spans="2:15">
      <c r="B145" s="20" t="s">
        <v>402</v>
      </c>
      <c r="C145" t="s">
        <v>158</v>
      </c>
      <c r="H145" s="16" t="s">
        <v>7</v>
      </c>
      <c r="I145" s="26" t="str">
        <f t="shared" si="17"/>
        <v>public JpsOPC.MyItemValue Exp_DxV12 = null;</v>
      </c>
      <c r="J145" s="26" t="str">
        <f t="shared" si="18"/>
        <v>if (this.Exp_DxV12 != null)
                    this.Exp_DxV12.InitItem();</v>
      </c>
      <c r="K145" s="26" t="str">
        <f t="shared" si="19"/>
        <v>if (this.Exp_DxV12 == null)
                Exp_DxV12 = new MyItemValue(OPCItemTitle + @Exp_DxV12@);</v>
      </c>
      <c r="L145" s="26" t="str">
        <f t="shared" si="22"/>
        <v>if (!InitMyItems_AddItem(this.Exp_DxV12, this._MyGroup_Bat2, false, out sErr))
            {
                return false;
            }</v>
      </c>
      <c r="M145" s="26" t="str">
        <f t="shared" si="21"/>
        <v>this._Exp_DxV12.ServerHandle</v>
      </c>
      <c r="O145" t="s">
        <v>116</v>
      </c>
    </row>
    <row r="146" spans="2:15">
      <c r="B146" s="20" t="s">
        <v>403</v>
      </c>
      <c r="C146" t="s">
        <v>159</v>
      </c>
      <c r="H146" s="16" t="s">
        <v>7</v>
      </c>
      <c r="I146" s="26" t="str">
        <f t="shared" si="17"/>
        <v>public JpsOPC.MyItemValue Exp_DxR12 = null;</v>
      </c>
      <c r="J146" s="26" t="str">
        <f t="shared" si="18"/>
        <v>if (this.Exp_DxR12 != null)
                    this.Exp_DxR12.InitItem();</v>
      </c>
      <c r="K146" s="26" t="str">
        <f t="shared" si="19"/>
        <v>if (this.Exp_DxR12 == null)
                Exp_DxR12 = new MyItemValue(OPCItemTitle + @Exp_DxR12@);</v>
      </c>
      <c r="L146" s="26" t="str">
        <f t="shared" si="22"/>
        <v>if (!InitMyItems_AddItem(this.Exp_DxR12, this._MyGroup_Bat2, false, out sErr))
            {
                return false;
            }</v>
      </c>
      <c r="M146" s="26" t="str">
        <f t="shared" si="21"/>
        <v>this._Exp_DxR12.ServerHandle</v>
      </c>
      <c r="O146" t="s">
        <v>116</v>
      </c>
    </row>
    <row r="147" spans="2:15">
      <c r="B147" s="20" t="s">
        <v>404</v>
      </c>
      <c r="C147" t="s">
        <v>160</v>
      </c>
      <c r="H147" s="16" t="s">
        <v>7</v>
      </c>
      <c r="I147" s="26" t="str">
        <f t="shared" si="17"/>
        <v>public JpsOPC.MyItemValue Exp_DxV13 = null;</v>
      </c>
      <c r="J147" s="26" t="str">
        <f t="shared" si="18"/>
        <v>if (this.Exp_DxV13 != null)
                    this.Exp_DxV13.InitItem();</v>
      </c>
      <c r="K147" s="26" t="str">
        <f t="shared" si="19"/>
        <v>if (this.Exp_DxV13 == null)
                Exp_DxV13 = new MyItemValue(OPCItemTitle + @Exp_DxV13@);</v>
      </c>
      <c r="L147" s="26" t="str">
        <f t="shared" si="22"/>
        <v>if (!InitMyItems_AddItem(this.Exp_DxV13, this._MyGroup_Bat2, false, out sErr))
            {
                return false;
            }</v>
      </c>
      <c r="M147" s="26" t="str">
        <f t="shared" si="21"/>
        <v>this._Exp_DxV13.ServerHandle</v>
      </c>
      <c r="O147" t="s">
        <v>116</v>
      </c>
    </row>
    <row r="148" spans="2:15">
      <c r="B148" s="20" t="s">
        <v>405</v>
      </c>
      <c r="C148" t="s">
        <v>161</v>
      </c>
      <c r="H148" s="16" t="s">
        <v>7</v>
      </c>
      <c r="I148" s="26" t="str">
        <f t="shared" si="17"/>
        <v>public JpsOPC.MyItemValue Exp_DxR13 = null;</v>
      </c>
      <c r="J148" s="26" t="str">
        <f t="shared" si="18"/>
        <v>if (this.Exp_DxR13 != null)
                    this.Exp_DxR13.InitItem();</v>
      </c>
      <c r="K148" s="26" t="str">
        <f t="shared" si="19"/>
        <v>if (this.Exp_DxR13 == null)
                Exp_DxR13 = new MyItemValue(OPCItemTitle + @Exp_DxR13@);</v>
      </c>
      <c r="L148" s="26" t="str">
        <f t="shared" si="22"/>
        <v>if (!InitMyItems_AddItem(this.Exp_DxR13, this._MyGroup_Bat2, false, out sErr))
            {
                return false;
            }</v>
      </c>
      <c r="M148" s="26" t="str">
        <f t="shared" si="21"/>
        <v>this._Exp_DxR13.ServerHandle</v>
      </c>
      <c r="O148" t="s">
        <v>116</v>
      </c>
    </row>
    <row r="149" spans="2:15">
      <c r="B149" s="20" t="s">
        <v>406</v>
      </c>
      <c r="C149" t="s">
        <v>162</v>
      </c>
      <c r="H149" s="16" t="s">
        <v>7</v>
      </c>
      <c r="I149" s="26" t="str">
        <f t="shared" si="17"/>
        <v>public JpsOPC.MyItemValue Exp_DxV14 = null;</v>
      </c>
      <c r="J149" s="26" t="str">
        <f t="shared" si="18"/>
        <v>if (this.Exp_DxV14 != null)
                    this.Exp_DxV14.InitItem();</v>
      </c>
      <c r="K149" s="26" t="str">
        <f t="shared" si="19"/>
        <v>if (this.Exp_DxV14 == null)
                Exp_DxV14 = new MyItemValue(OPCItemTitle + @Exp_DxV14@);</v>
      </c>
      <c r="L149" s="26" t="str">
        <f t="shared" si="22"/>
        <v>if (!InitMyItems_AddItem(this.Exp_DxV14, this._MyGroup_Bat2, false, out sErr))
            {
                return false;
            }</v>
      </c>
      <c r="M149" s="26" t="str">
        <f t="shared" si="21"/>
        <v>this._Exp_DxV14.ServerHandle</v>
      </c>
      <c r="O149" t="s">
        <v>116</v>
      </c>
    </row>
    <row r="150" spans="2:15">
      <c r="B150" s="20" t="s">
        <v>407</v>
      </c>
      <c r="C150" t="s">
        <v>163</v>
      </c>
      <c r="H150" s="16" t="s">
        <v>7</v>
      </c>
      <c r="I150" s="26" t="str">
        <f t="shared" si="17"/>
        <v>public JpsOPC.MyItemValue Exp_DxR14 = null;</v>
      </c>
      <c r="J150" s="26" t="str">
        <f t="shared" si="18"/>
        <v>if (this.Exp_DxR14 != null)
                    this.Exp_DxR14.InitItem();</v>
      </c>
      <c r="K150" s="26" t="str">
        <f t="shared" si="19"/>
        <v>if (this.Exp_DxR14 == null)
                Exp_DxR14 = new MyItemValue(OPCItemTitle + @Exp_DxR14@);</v>
      </c>
      <c r="L150" s="26" t="str">
        <f t="shared" si="22"/>
        <v>if (!InitMyItems_AddItem(this.Exp_DxR14, this._MyGroup_Bat2, false, out sErr))
            {
                return false;
            }</v>
      </c>
      <c r="M150" s="26" t="str">
        <f t="shared" si="21"/>
        <v>this._Exp_DxR14.ServerHandle</v>
      </c>
      <c r="O150" t="s">
        <v>116</v>
      </c>
    </row>
    <row r="151" spans="2:15">
      <c r="B151" s="20" t="s">
        <v>408</v>
      </c>
      <c r="C151" t="s">
        <v>164</v>
      </c>
      <c r="H151" s="16" t="s">
        <v>7</v>
      </c>
      <c r="I151" s="26" t="str">
        <f t="shared" si="17"/>
        <v>public JpsOPC.MyItemValue Exp_DxV15 = null;</v>
      </c>
      <c r="J151" s="26" t="str">
        <f t="shared" si="18"/>
        <v>if (this.Exp_DxV15 != null)
                    this.Exp_DxV15.InitItem();</v>
      </c>
      <c r="K151" s="26" t="str">
        <f t="shared" si="19"/>
        <v>if (this.Exp_DxV15 == null)
                Exp_DxV15 = new MyItemValue(OPCItemTitle + @Exp_DxV15@);</v>
      </c>
      <c r="L151" s="26" t="str">
        <f t="shared" si="22"/>
        <v>if (!InitMyItems_AddItem(this.Exp_DxV15, this._MyGroup_Bat2, false, out sErr))
            {
                return false;
            }</v>
      </c>
      <c r="M151" s="26" t="str">
        <f t="shared" si="21"/>
        <v>this._Exp_DxV15.ServerHandle</v>
      </c>
      <c r="O151" t="s">
        <v>116</v>
      </c>
    </row>
    <row r="152" spans="2:15">
      <c r="B152" s="20" t="s">
        <v>409</v>
      </c>
      <c r="C152" t="s">
        <v>165</v>
      </c>
      <c r="H152" s="16" t="s">
        <v>7</v>
      </c>
      <c r="I152" s="26" t="str">
        <f t="shared" si="17"/>
        <v>public JpsOPC.MyItemValue Exp_DxR15 = null;</v>
      </c>
      <c r="J152" s="26" t="str">
        <f t="shared" si="18"/>
        <v>if (this.Exp_DxR15 != null)
                    this.Exp_DxR15.InitItem();</v>
      </c>
      <c r="K152" s="26" t="str">
        <f t="shared" si="19"/>
        <v>if (this.Exp_DxR15 == null)
                Exp_DxR15 = new MyItemValue(OPCItemTitle + @Exp_DxR15@);</v>
      </c>
      <c r="L152" s="26" t="str">
        <f t="shared" si="22"/>
        <v>if (!InitMyItems_AddItem(this.Exp_DxR15, this._MyGroup_Bat2, false, out sErr))
            {
                return false;
            }</v>
      </c>
      <c r="M152" s="26" t="str">
        <f t="shared" si="21"/>
        <v>this._Exp_DxR15.ServerHandle</v>
      </c>
      <c r="O152" t="s">
        <v>116</v>
      </c>
    </row>
    <row r="153" spans="2:15">
      <c r="B153" s="20" t="s">
        <v>410</v>
      </c>
      <c r="C153" t="s">
        <v>166</v>
      </c>
      <c r="H153" s="16" t="s">
        <v>7</v>
      </c>
      <c r="I153" s="26" t="str">
        <f t="shared" si="17"/>
        <v>public JpsOPC.MyItemValue Exp_DxV16 = null;</v>
      </c>
      <c r="J153" s="26" t="str">
        <f t="shared" si="18"/>
        <v>if (this.Exp_DxV16 != null)
                    this.Exp_DxV16.InitItem();</v>
      </c>
      <c r="K153" s="26" t="str">
        <f t="shared" si="19"/>
        <v>if (this.Exp_DxV16 == null)
                Exp_DxV16 = new MyItemValue(OPCItemTitle + @Exp_DxV16@);</v>
      </c>
      <c r="L153" s="26" t="str">
        <f t="shared" si="22"/>
        <v>if (!InitMyItems_AddItem(this.Exp_DxV16, this._MyGroup_Bat2, false, out sErr))
            {
                return false;
            }</v>
      </c>
      <c r="M153" s="26" t="str">
        <f t="shared" si="21"/>
        <v>this._Exp_DxV16.ServerHandle</v>
      </c>
      <c r="O153" t="s">
        <v>116</v>
      </c>
    </row>
    <row r="154" spans="2:15">
      <c r="B154" s="20" t="s">
        <v>411</v>
      </c>
      <c r="C154" t="s">
        <v>167</v>
      </c>
      <c r="H154" s="16" t="s">
        <v>7</v>
      </c>
      <c r="I154" s="26" t="str">
        <f t="shared" si="17"/>
        <v>public JpsOPC.MyItemValue Exp_DxR16 = null;</v>
      </c>
      <c r="J154" s="26" t="str">
        <f t="shared" si="18"/>
        <v>if (this.Exp_DxR16 != null)
                    this.Exp_DxR16.InitItem();</v>
      </c>
      <c r="K154" s="26" t="str">
        <f t="shared" si="19"/>
        <v>if (this.Exp_DxR16 == null)
                Exp_DxR16 = new MyItemValue(OPCItemTitle + @Exp_DxR16@);</v>
      </c>
      <c r="L154" s="26" t="str">
        <f t="shared" si="22"/>
        <v>if (!InitMyItems_AddItem(this.Exp_DxR16, this._MyGroup_Bat2, false, out sErr))
            {
                return false;
            }</v>
      </c>
      <c r="M154" s="26" t="str">
        <f t="shared" si="21"/>
        <v>this._Exp_DxR16.ServerHandle</v>
      </c>
      <c r="O154" t="s">
        <v>116</v>
      </c>
    </row>
    <row r="155" spans="2:15">
      <c r="C155" s="15" t="s">
        <v>168</v>
      </c>
      <c r="H155" s="16" t="s">
        <v>7</v>
      </c>
      <c r="O155" t="s">
        <v>116</v>
      </c>
    </row>
    <row r="156" spans="2:15">
      <c r="C156" s="15" t="s">
        <v>169</v>
      </c>
      <c r="H156" s="16" t="s">
        <v>7</v>
      </c>
      <c r="O156" t="s">
        <v>116</v>
      </c>
    </row>
    <row r="157" spans="2:15">
      <c r="C157" s="15" t="s">
        <v>170</v>
      </c>
      <c r="H157" s="16" t="s">
        <v>7</v>
      </c>
      <c r="O157" t="s">
        <v>116</v>
      </c>
    </row>
    <row r="158" spans="2:15">
      <c r="C158" s="15" t="s">
        <v>171</v>
      </c>
      <c r="H158" s="16" t="s">
        <v>7</v>
      </c>
      <c r="O158" t="s">
        <v>116</v>
      </c>
    </row>
    <row r="159" spans="2:15">
      <c r="C159" s="15" t="s">
        <v>172</v>
      </c>
      <c r="H159" s="16" t="s">
        <v>7</v>
      </c>
      <c r="O159" t="s">
        <v>116</v>
      </c>
    </row>
    <row r="160" spans="2:15">
      <c r="C160" s="15" t="s">
        <v>173</v>
      </c>
      <c r="H160" s="16" t="s">
        <v>7</v>
      </c>
      <c r="O160" t="s">
        <v>116</v>
      </c>
    </row>
    <row r="161" spans="2:15">
      <c r="C161" s="15" t="s">
        <v>174</v>
      </c>
      <c r="H161" s="16" t="s">
        <v>7</v>
      </c>
      <c r="O161" t="s">
        <v>116</v>
      </c>
    </row>
    <row r="162" spans="2:15">
      <c r="C162" s="15" t="s">
        <v>175</v>
      </c>
      <c r="H162" s="16" t="s">
        <v>7</v>
      </c>
      <c r="O162" t="s">
        <v>116</v>
      </c>
    </row>
    <row r="164" spans="2:15">
      <c r="B164" s="20" t="s">
        <v>413</v>
      </c>
      <c r="C164" t="s">
        <v>176</v>
      </c>
      <c r="H164" s="16" t="s">
        <v>7</v>
      </c>
      <c r="I164" s="17" t="str">
        <f>CONCATENATE("public JpsOPC.MyItemValue ",B164," = null;")</f>
        <v>public JpsOPC.MyItemValue Exp_Cao1ACapMax = null;</v>
      </c>
      <c r="J164" s="17" t="str">
        <f>CONCATENATE("if (this.",B164," != null)
                    this.",B164,".InitItem();")</f>
        <v>if (this.Exp_Cao1ACapMax != null)
                    this.Exp_Cao1ACapMax.InitItem();</v>
      </c>
      <c r="K164" s="17" t="str">
        <f>CONCATENATE("if (this.",B164," == null)
                ",B164," = new MyItemValue(OPCItemTitle + @",B164,"@);")</f>
        <v>if (this.Exp_Cao1ACapMax == null)
                Exp_Cao1ACapMax = new MyItemValue(OPCItemTitle + @Exp_Cao1ACapMax@);</v>
      </c>
      <c r="L164" s="26" t="str">
        <f t="shared" ref="L164:L199" si="23">CONCATENATE("if (!InitMyItems_AddItem(this.",B164,", this._MyGroup_Gongyi, false, out sErr))
            {
                return false;
            }")</f>
        <v>if (!InitMyItems_AddItem(this.Exp_Cao1ACapMax, this._MyGroup_Gongyi, false, out sErr))
            {
                return false;
            }</v>
      </c>
      <c r="O164" t="s">
        <v>6</v>
      </c>
    </row>
    <row r="165" spans="2:15">
      <c r="B165" s="20" t="s">
        <v>412</v>
      </c>
      <c r="C165" t="s">
        <v>177</v>
      </c>
      <c r="H165" s="16" t="s">
        <v>7</v>
      </c>
      <c r="I165" s="17" t="str">
        <f t="shared" ref="I165:I218" si="24">CONCATENATE("public JpsOPC.MyItemValue ",B165," = null;")</f>
        <v>public JpsOPC.MyItemValue Exp_Cao1ACapMin = null;</v>
      </c>
      <c r="J165" s="17" t="str">
        <f t="shared" ref="J165:J218" si="25">CONCATENATE("if (this.",B165," != null)
                    this.",B165,".InitItem();")</f>
        <v>if (this.Exp_Cao1ACapMin != null)
                    this.Exp_Cao1ACapMin.InitItem();</v>
      </c>
      <c r="K165" s="17" t="str">
        <f t="shared" ref="K165:K218" si="26">CONCATENATE("if (this.",B165," == null)
                ",B165," = new MyItemValue(OPCItemTitle + @",B165,"@);")</f>
        <v>if (this.Exp_Cao1ACapMin == null)
                Exp_Cao1ACapMin = new MyItemValue(OPCItemTitle + @Exp_Cao1ACapMin@);</v>
      </c>
      <c r="L165" s="26" t="str">
        <f t="shared" si="23"/>
        <v>if (!InitMyItems_AddItem(this.Exp_Cao1ACapMin, this._MyGroup_Gongyi, false, out sErr))
            {
                return false;
            }</v>
      </c>
      <c r="O165" t="s">
        <v>6</v>
      </c>
    </row>
    <row r="166" spans="2:15">
      <c r="B166" s="20" t="s">
        <v>414</v>
      </c>
      <c r="C166" t="s">
        <v>178</v>
      </c>
      <c r="H166" s="16" t="s">
        <v>7</v>
      </c>
      <c r="I166" s="17" t="str">
        <f t="shared" si="24"/>
        <v>public JpsOPC.MyItemValue Exp_Cao1BCapMax = null;</v>
      </c>
      <c r="J166" s="17" t="str">
        <f t="shared" si="25"/>
        <v>if (this.Exp_Cao1BCapMax != null)
                    this.Exp_Cao1BCapMax.InitItem();</v>
      </c>
      <c r="K166" s="17" t="str">
        <f t="shared" si="26"/>
        <v>if (this.Exp_Cao1BCapMax == null)
                Exp_Cao1BCapMax = new MyItemValue(OPCItemTitle + @Exp_Cao1BCapMax@);</v>
      </c>
      <c r="L166" s="26" t="str">
        <f t="shared" si="23"/>
        <v>if (!InitMyItems_AddItem(this.Exp_Cao1BCapMax, this._MyGroup_Gongyi, false, out sErr))
            {
                return false;
            }</v>
      </c>
      <c r="O166" t="s">
        <v>6</v>
      </c>
    </row>
    <row r="167" spans="2:15">
      <c r="B167" s="20" t="s">
        <v>415</v>
      </c>
      <c r="C167" t="s">
        <v>179</v>
      </c>
      <c r="H167" s="16" t="s">
        <v>7</v>
      </c>
      <c r="I167" s="17" t="str">
        <f t="shared" si="24"/>
        <v>public JpsOPC.MyItemValue Exp_Cao1BCapMin = null;</v>
      </c>
      <c r="J167" s="17" t="str">
        <f t="shared" si="25"/>
        <v>if (this.Exp_Cao1BCapMin != null)
                    this.Exp_Cao1BCapMin.InitItem();</v>
      </c>
      <c r="K167" s="17" t="str">
        <f t="shared" si="26"/>
        <v>if (this.Exp_Cao1BCapMin == null)
                Exp_Cao1BCapMin = new MyItemValue(OPCItemTitle + @Exp_Cao1BCapMin@);</v>
      </c>
      <c r="L167" s="26" t="str">
        <f t="shared" si="23"/>
        <v>if (!InitMyItems_AddItem(this.Exp_Cao1BCapMin, this._MyGroup_Gongyi, false, out sErr))
            {
                return false;
            }</v>
      </c>
      <c r="O167" t="s">
        <v>6</v>
      </c>
    </row>
    <row r="168" spans="2:15">
      <c r="B168" s="20" t="s">
        <v>416</v>
      </c>
      <c r="C168" t="s">
        <v>180</v>
      </c>
      <c r="H168" s="16" t="s">
        <v>7</v>
      </c>
      <c r="I168" s="17" t="str">
        <f t="shared" si="24"/>
        <v>public JpsOPC.MyItemValue Exp_Cao2ACapMax = null;</v>
      </c>
      <c r="J168" s="17" t="str">
        <f t="shared" si="25"/>
        <v>if (this.Exp_Cao2ACapMax != null)
                    this.Exp_Cao2ACapMax.InitItem();</v>
      </c>
      <c r="K168" s="17" t="str">
        <f t="shared" si="26"/>
        <v>if (this.Exp_Cao2ACapMax == null)
                Exp_Cao2ACapMax = new MyItemValue(OPCItemTitle + @Exp_Cao2ACapMax@);</v>
      </c>
      <c r="L168" s="26" t="str">
        <f t="shared" si="23"/>
        <v>if (!InitMyItems_AddItem(this.Exp_Cao2ACapMax, this._MyGroup_Gongyi, false, out sErr))
            {
                return false;
            }</v>
      </c>
      <c r="O168" t="s">
        <v>6</v>
      </c>
    </row>
    <row r="169" spans="2:15">
      <c r="B169" s="20" t="s">
        <v>417</v>
      </c>
      <c r="C169" t="s">
        <v>181</v>
      </c>
      <c r="H169" s="16" t="s">
        <v>7</v>
      </c>
      <c r="I169" s="17" t="str">
        <f t="shared" si="24"/>
        <v>public JpsOPC.MyItemValue Exp_Cao2ACapMin = null;</v>
      </c>
      <c r="J169" s="17" t="str">
        <f t="shared" si="25"/>
        <v>if (this.Exp_Cao2ACapMin != null)
                    this.Exp_Cao2ACapMin.InitItem();</v>
      </c>
      <c r="K169" s="17" t="str">
        <f t="shared" si="26"/>
        <v>if (this.Exp_Cao2ACapMin == null)
                Exp_Cao2ACapMin = new MyItemValue(OPCItemTitle + @Exp_Cao2ACapMin@);</v>
      </c>
      <c r="L169" s="26" t="str">
        <f t="shared" si="23"/>
        <v>if (!InitMyItems_AddItem(this.Exp_Cao2ACapMin, this._MyGroup_Gongyi, false, out sErr))
            {
                return false;
            }</v>
      </c>
      <c r="O169" t="s">
        <v>6</v>
      </c>
    </row>
    <row r="170" spans="2:15">
      <c r="B170" s="20" t="s">
        <v>418</v>
      </c>
      <c r="C170" t="s">
        <v>182</v>
      </c>
      <c r="H170" s="16" t="s">
        <v>7</v>
      </c>
      <c r="I170" s="17" t="str">
        <f t="shared" si="24"/>
        <v>public JpsOPC.MyItemValue Exp_Cao2BCapMax = null;</v>
      </c>
      <c r="J170" s="17" t="str">
        <f t="shared" si="25"/>
        <v>if (this.Exp_Cao2BCapMax != null)
                    this.Exp_Cao2BCapMax.InitItem();</v>
      </c>
      <c r="K170" s="17" t="str">
        <f t="shared" si="26"/>
        <v>if (this.Exp_Cao2BCapMax == null)
                Exp_Cao2BCapMax = new MyItemValue(OPCItemTitle + @Exp_Cao2BCapMax@);</v>
      </c>
      <c r="L170" s="26" t="str">
        <f t="shared" si="23"/>
        <v>if (!InitMyItems_AddItem(this.Exp_Cao2BCapMax, this._MyGroup_Gongyi, false, out sErr))
            {
                return false;
            }</v>
      </c>
      <c r="O170" t="s">
        <v>6</v>
      </c>
    </row>
    <row r="171" spans="2:15">
      <c r="B171" s="20" t="s">
        <v>419</v>
      </c>
      <c r="C171" t="s">
        <v>183</v>
      </c>
      <c r="H171" s="16" t="s">
        <v>7</v>
      </c>
      <c r="I171" s="17" t="str">
        <f t="shared" si="24"/>
        <v>public JpsOPC.MyItemValue Exp_Cao2BCapMin = null;</v>
      </c>
      <c r="J171" s="17" t="str">
        <f t="shared" si="25"/>
        <v>if (this.Exp_Cao2BCapMin != null)
                    this.Exp_Cao2BCapMin.InitItem();</v>
      </c>
      <c r="K171" s="17" t="str">
        <f t="shared" si="26"/>
        <v>if (this.Exp_Cao2BCapMin == null)
                Exp_Cao2BCapMin = new MyItemValue(OPCItemTitle + @Exp_Cao2BCapMin@);</v>
      </c>
      <c r="L171" s="26" t="str">
        <f t="shared" si="23"/>
        <v>if (!InitMyItems_AddItem(this.Exp_Cao2BCapMin, this._MyGroup_Gongyi, false, out sErr))
            {
                return false;
            }</v>
      </c>
      <c r="O171" t="s">
        <v>6</v>
      </c>
    </row>
    <row r="172" spans="2:15">
      <c r="B172" s="20" t="s">
        <v>420</v>
      </c>
      <c r="C172" t="s">
        <v>184</v>
      </c>
      <c r="H172" s="16" t="s">
        <v>7</v>
      </c>
      <c r="I172" s="17" t="str">
        <f t="shared" si="24"/>
        <v>public JpsOPC.MyItemValue Exp_Cao3ACapMax = null;</v>
      </c>
      <c r="J172" s="17" t="str">
        <f t="shared" si="25"/>
        <v>if (this.Exp_Cao3ACapMax != null)
                    this.Exp_Cao3ACapMax.InitItem();</v>
      </c>
      <c r="K172" s="17" t="str">
        <f t="shared" si="26"/>
        <v>if (this.Exp_Cao3ACapMax == null)
                Exp_Cao3ACapMax = new MyItemValue(OPCItemTitle + @Exp_Cao3ACapMax@);</v>
      </c>
      <c r="L172" s="26" t="str">
        <f t="shared" si="23"/>
        <v>if (!InitMyItems_AddItem(this.Exp_Cao3ACapMax, this._MyGroup_Gongyi, false, out sErr))
            {
                return false;
            }</v>
      </c>
      <c r="O172" t="s">
        <v>6</v>
      </c>
    </row>
    <row r="173" spans="2:15">
      <c r="B173" s="20" t="s">
        <v>421</v>
      </c>
      <c r="C173" t="s">
        <v>185</v>
      </c>
      <c r="H173" s="16" t="s">
        <v>7</v>
      </c>
      <c r="I173" s="17" t="str">
        <f t="shared" si="24"/>
        <v>public JpsOPC.MyItemValue Exp_Cao3ACapMin = null;</v>
      </c>
      <c r="J173" s="17" t="str">
        <f t="shared" si="25"/>
        <v>if (this.Exp_Cao3ACapMin != null)
                    this.Exp_Cao3ACapMin.InitItem();</v>
      </c>
      <c r="K173" s="17" t="str">
        <f t="shared" si="26"/>
        <v>if (this.Exp_Cao3ACapMin == null)
                Exp_Cao3ACapMin = new MyItemValue(OPCItemTitle + @Exp_Cao3ACapMin@);</v>
      </c>
      <c r="L173" s="26" t="str">
        <f t="shared" si="23"/>
        <v>if (!InitMyItems_AddItem(this.Exp_Cao3ACapMin, this._MyGroup_Gongyi, false, out sErr))
            {
                return false;
            }</v>
      </c>
      <c r="O173" t="s">
        <v>6</v>
      </c>
    </row>
    <row r="174" spans="2:15">
      <c r="B174" s="20" t="s">
        <v>422</v>
      </c>
      <c r="C174" t="s">
        <v>186</v>
      </c>
      <c r="H174" s="16" t="s">
        <v>7</v>
      </c>
      <c r="I174" s="17" t="str">
        <f t="shared" si="24"/>
        <v>public JpsOPC.MyItemValue Exp_Cao3BCapMax = null;</v>
      </c>
      <c r="J174" s="17" t="str">
        <f t="shared" si="25"/>
        <v>if (this.Exp_Cao3BCapMax != null)
                    this.Exp_Cao3BCapMax.InitItem();</v>
      </c>
      <c r="K174" s="17" t="str">
        <f t="shared" si="26"/>
        <v>if (this.Exp_Cao3BCapMax == null)
                Exp_Cao3BCapMax = new MyItemValue(OPCItemTitle + @Exp_Cao3BCapMax@);</v>
      </c>
      <c r="L174" s="26" t="str">
        <f t="shared" si="23"/>
        <v>if (!InitMyItems_AddItem(this.Exp_Cao3BCapMax, this._MyGroup_Gongyi, false, out sErr))
            {
                return false;
            }</v>
      </c>
      <c r="O174" t="s">
        <v>6</v>
      </c>
    </row>
    <row r="175" spans="2:15">
      <c r="B175" s="20" t="s">
        <v>423</v>
      </c>
      <c r="C175" t="s">
        <v>187</v>
      </c>
      <c r="H175" s="16" t="s">
        <v>7</v>
      </c>
      <c r="I175" s="17" t="str">
        <f t="shared" si="24"/>
        <v>public JpsOPC.MyItemValue Exp_Cao3BCapMin = null;</v>
      </c>
      <c r="J175" s="17" t="str">
        <f t="shared" si="25"/>
        <v>if (this.Exp_Cao3BCapMin != null)
                    this.Exp_Cao3BCapMin.InitItem();</v>
      </c>
      <c r="K175" s="17" t="str">
        <f t="shared" si="26"/>
        <v>if (this.Exp_Cao3BCapMin == null)
                Exp_Cao3BCapMin = new MyItemValue(OPCItemTitle + @Exp_Cao3BCapMin@);</v>
      </c>
      <c r="L175" s="26" t="str">
        <f t="shared" si="23"/>
        <v>if (!InitMyItems_AddItem(this.Exp_Cao3BCapMin, this._MyGroup_Gongyi, false, out sErr))
            {
                return false;
            }</v>
      </c>
      <c r="O175" t="s">
        <v>6</v>
      </c>
    </row>
    <row r="176" spans="2:15">
      <c r="B176" s="20" t="s">
        <v>424</v>
      </c>
      <c r="C176" t="s">
        <v>188</v>
      </c>
      <c r="H176" s="16" t="s">
        <v>7</v>
      </c>
      <c r="I176" s="17" t="str">
        <f t="shared" si="24"/>
        <v>public JpsOPC.MyItemValue Exp_Cao4ACapMax = null;</v>
      </c>
      <c r="J176" s="17" t="str">
        <f t="shared" si="25"/>
        <v>if (this.Exp_Cao4ACapMax != null)
                    this.Exp_Cao4ACapMax.InitItem();</v>
      </c>
      <c r="K176" s="17" t="str">
        <f t="shared" si="26"/>
        <v>if (this.Exp_Cao4ACapMax == null)
                Exp_Cao4ACapMax = new MyItemValue(OPCItemTitle + @Exp_Cao4ACapMax@);</v>
      </c>
      <c r="L176" s="26" t="str">
        <f t="shared" si="23"/>
        <v>if (!InitMyItems_AddItem(this.Exp_Cao4ACapMax, this._MyGroup_Gongyi, false, out sErr))
            {
                return false;
            }</v>
      </c>
      <c r="O176" t="s">
        <v>6</v>
      </c>
    </row>
    <row r="177" spans="2:15">
      <c r="B177" s="20" t="s">
        <v>425</v>
      </c>
      <c r="C177" t="s">
        <v>189</v>
      </c>
      <c r="H177" s="16" t="s">
        <v>7</v>
      </c>
      <c r="I177" s="17" t="str">
        <f t="shared" si="24"/>
        <v>public JpsOPC.MyItemValue Exp_Cao4ACapMin = null;</v>
      </c>
      <c r="J177" s="17" t="str">
        <f t="shared" si="25"/>
        <v>if (this.Exp_Cao4ACapMin != null)
                    this.Exp_Cao4ACapMin.InitItem();</v>
      </c>
      <c r="K177" s="17" t="str">
        <f t="shared" si="26"/>
        <v>if (this.Exp_Cao4ACapMin == null)
                Exp_Cao4ACapMin = new MyItemValue(OPCItemTitle + @Exp_Cao4ACapMin@);</v>
      </c>
      <c r="L177" s="26" t="str">
        <f t="shared" si="23"/>
        <v>if (!InitMyItems_AddItem(this.Exp_Cao4ACapMin, this._MyGroup_Gongyi, false, out sErr))
            {
                return false;
            }</v>
      </c>
      <c r="O177" t="s">
        <v>6</v>
      </c>
    </row>
    <row r="178" spans="2:15">
      <c r="B178" s="20" t="s">
        <v>426</v>
      </c>
      <c r="C178" t="s">
        <v>190</v>
      </c>
      <c r="H178" s="16" t="s">
        <v>7</v>
      </c>
      <c r="I178" s="17" t="str">
        <f t="shared" si="24"/>
        <v>public JpsOPC.MyItemValue Exp_Cao4BCapMax = null;</v>
      </c>
      <c r="J178" s="17" t="str">
        <f t="shared" si="25"/>
        <v>if (this.Exp_Cao4BCapMax != null)
                    this.Exp_Cao4BCapMax.InitItem();</v>
      </c>
      <c r="K178" s="17" t="str">
        <f t="shared" si="26"/>
        <v>if (this.Exp_Cao4BCapMax == null)
                Exp_Cao4BCapMax = new MyItemValue(OPCItemTitle + @Exp_Cao4BCapMax@);</v>
      </c>
      <c r="L178" s="26" t="str">
        <f t="shared" si="23"/>
        <v>if (!InitMyItems_AddItem(this.Exp_Cao4BCapMax, this._MyGroup_Gongyi, false, out sErr))
            {
                return false;
            }</v>
      </c>
      <c r="O178" t="s">
        <v>6</v>
      </c>
    </row>
    <row r="179" spans="2:15">
      <c r="B179" s="20" t="s">
        <v>427</v>
      </c>
      <c r="C179" t="s">
        <v>191</v>
      </c>
      <c r="H179" s="16" t="s">
        <v>7</v>
      </c>
      <c r="I179" s="17" t="str">
        <f t="shared" si="24"/>
        <v>public JpsOPC.MyItemValue Exp_Cao4BCapMin = null;</v>
      </c>
      <c r="J179" s="17" t="str">
        <f t="shared" si="25"/>
        <v>if (this.Exp_Cao4BCapMin != null)
                    this.Exp_Cao4BCapMin.InitItem();</v>
      </c>
      <c r="K179" s="17" t="str">
        <f t="shared" si="26"/>
        <v>if (this.Exp_Cao4BCapMin == null)
                Exp_Cao4BCapMin = new MyItemValue(OPCItemTitle + @Exp_Cao4BCapMin@);</v>
      </c>
      <c r="L179" s="26" t="str">
        <f t="shared" si="23"/>
        <v>if (!InitMyItems_AddItem(this.Exp_Cao4BCapMin, this._MyGroup_Gongyi, false, out sErr))
            {
                return false;
            }</v>
      </c>
      <c r="O179" t="s">
        <v>6</v>
      </c>
    </row>
    <row r="180" spans="2:15">
      <c r="B180" s="20" t="s">
        <v>428</v>
      </c>
      <c r="C180" t="s">
        <v>192</v>
      </c>
      <c r="H180" s="16" t="s">
        <v>7</v>
      </c>
      <c r="I180" s="17" t="str">
        <f t="shared" si="24"/>
        <v>public JpsOPC.MyItemValue Exp_Cao5ACapMax = null;</v>
      </c>
      <c r="J180" s="17" t="str">
        <f t="shared" si="25"/>
        <v>if (this.Exp_Cao5ACapMax != null)
                    this.Exp_Cao5ACapMax.InitItem();</v>
      </c>
      <c r="K180" s="17" t="str">
        <f t="shared" si="26"/>
        <v>if (this.Exp_Cao5ACapMax == null)
                Exp_Cao5ACapMax = new MyItemValue(OPCItemTitle + @Exp_Cao5ACapMax@);</v>
      </c>
      <c r="L180" s="26" t="str">
        <f t="shared" si="23"/>
        <v>if (!InitMyItems_AddItem(this.Exp_Cao5ACapMax, this._MyGroup_Gongyi, false, out sErr))
            {
                return false;
            }</v>
      </c>
      <c r="O180" t="s">
        <v>6</v>
      </c>
    </row>
    <row r="181" spans="2:15">
      <c r="B181" s="20" t="s">
        <v>429</v>
      </c>
      <c r="C181" t="s">
        <v>193</v>
      </c>
      <c r="H181" s="16" t="s">
        <v>7</v>
      </c>
      <c r="I181" s="17" t="str">
        <f t="shared" si="24"/>
        <v>public JpsOPC.MyItemValue Exp_Cao5ACapMin = null;</v>
      </c>
      <c r="J181" s="17" t="str">
        <f t="shared" si="25"/>
        <v>if (this.Exp_Cao5ACapMin != null)
                    this.Exp_Cao5ACapMin.InitItem();</v>
      </c>
      <c r="K181" s="17" t="str">
        <f t="shared" si="26"/>
        <v>if (this.Exp_Cao5ACapMin == null)
                Exp_Cao5ACapMin = new MyItemValue(OPCItemTitle + @Exp_Cao5ACapMin@);</v>
      </c>
      <c r="L181" s="26" t="str">
        <f t="shared" si="23"/>
        <v>if (!InitMyItems_AddItem(this.Exp_Cao5ACapMin, this._MyGroup_Gongyi, false, out sErr))
            {
                return false;
            }</v>
      </c>
      <c r="O181" t="s">
        <v>6</v>
      </c>
    </row>
    <row r="182" spans="2:15">
      <c r="B182" s="20" t="s">
        <v>430</v>
      </c>
      <c r="C182" t="s">
        <v>194</v>
      </c>
      <c r="H182" s="16" t="s">
        <v>7</v>
      </c>
      <c r="I182" s="17" t="str">
        <f t="shared" si="24"/>
        <v>public JpsOPC.MyItemValue Exp_Cao5BCapMax = null;</v>
      </c>
      <c r="J182" s="17" t="str">
        <f t="shared" si="25"/>
        <v>if (this.Exp_Cao5BCapMax != null)
                    this.Exp_Cao5BCapMax.InitItem();</v>
      </c>
      <c r="K182" s="17" t="str">
        <f t="shared" si="26"/>
        <v>if (this.Exp_Cao5BCapMax == null)
                Exp_Cao5BCapMax = new MyItemValue(OPCItemTitle + @Exp_Cao5BCapMax@);</v>
      </c>
      <c r="L182" s="26" t="str">
        <f t="shared" si="23"/>
        <v>if (!InitMyItems_AddItem(this.Exp_Cao5BCapMax, this._MyGroup_Gongyi, false, out sErr))
            {
                return false;
            }</v>
      </c>
      <c r="O182" t="s">
        <v>6</v>
      </c>
    </row>
    <row r="183" spans="2:15">
      <c r="B183" s="20" t="s">
        <v>431</v>
      </c>
      <c r="C183" t="s">
        <v>195</v>
      </c>
      <c r="H183" s="16" t="s">
        <v>7</v>
      </c>
      <c r="I183" s="17" t="str">
        <f t="shared" si="24"/>
        <v>public JpsOPC.MyItemValue Exp_Cao5BCapMin = null;</v>
      </c>
      <c r="J183" s="17" t="str">
        <f t="shared" si="25"/>
        <v>if (this.Exp_Cao5BCapMin != null)
                    this.Exp_Cao5BCapMin.InitItem();</v>
      </c>
      <c r="K183" s="17" t="str">
        <f t="shared" si="26"/>
        <v>if (this.Exp_Cao5BCapMin == null)
                Exp_Cao5BCapMin = new MyItemValue(OPCItemTitle + @Exp_Cao5BCapMin@);</v>
      </c>
      <c r="L183" s="26" t="str">
        <f t="shared" si="23"/>
        <v>if (!InitMyItems_AddItem(this.Exp_Cao5BCapMin, this._MyGroup_Gongyi, false, out sErr))
            {
                return false;
            }</v>
      </c>
      <c r="O183" t="s">
        <v>6</v>
      </c>
    </row>
    <row r="184" spans="2:15">
      <c r="B184" s="20" t="s">
        <v>432</v>
      </c>
      <c r="C184" t="s">
        <v>196</v>
      </c>
      <c r="H184" s="16" t="s">
        <v>7</v>
      </c>
      <c r="I184" s="17" t="str">
        <f t="shared" si="24"/>
        <v>public JpsOPC.MyItemValue Exp_Cao6ACapMax = null;</v>
      </c>
      <c r="J184" s="17" t="str">
        <f t="shared" si="25"/>
        <v>if (this.Exp_Cao6ACapMax != null)
                    this.Exp_Cao6ACapMax.InitItem();</v>
      </c>
      <c r="K184" s="17" t="str">
        <f t="shared" si="26"/>
        <v>if (this.Exp_Cao6ACapMax == null)
                Exp_Cao6ACapMax = new MyItemValue(OPCItemTitle + @Exp_Cao6ACapMax@);</v>
      </c>
      <c r="L184" s="26" t="str">
        <f t="shared" si="23"/>
        <v>if (!InitMyItems_AddItem(this.Exp_Cao6ACapMax, this._MyGroup_Gongyi, false, out sErr))
            {
                return false;
            }</v>
      </c>
      <c r="O184" t="s">
        <v>6</v>
      </c>
    </row>
    <row r="185" spans="2:15">
      <c r="B185" s="20" t="s">
        <v>433</v>
      </c>
      <c r="C185" t="s">
        <v>197</v>
      </c>
      <c r="H185" s="16" t="s">
        <v>7</v>
      </c>
      <c r="I185" s="17" t="str">
        <f t="shared" si="24"/>
        <v>public JpsOPC.MyItemValue Exp_Cao6ACapMin = null;</v>
      </c>
      <c r="J185" s="17" t="str">
        <f t="shared" si="25"/>
        <v>if (this.Exp_Cao6ACapMin != null)
                    this.Exp_Cao6ACapMin.InitItem();</v>
      </c>
      <c r="K185" s="17" t="str">
        <f t="shared" si="26"/>
        <v>if (this.Exp_Cao6ACapMin == null)
                Exp_Cao6ACapMin = new MyItemValue(OPCItemTitle + @Exp_Cao6ACapMin@);</v>
      </c>
      <c r="L185" s="26" t="str">
        <f t="shared" si="23"/>
        <v>if (!InitMyItems_AddItem(this.Exp_Cao6ACapMin, this._MyGroup_Gongyi, false, out sErr))
            {
                return false;
            }</v>
      </c>
      <c r="O185" t="s">
        <v>6</v>
      </c>
    </row>
    <row r="186" spans="2:15">
      <c r="B186" s="20" t="s">
        <v>434</v>
      </c>
      <c r="C186" t="s">
        <v>198</v>
      </c>
      <c r="H186" s="16" t="s">
        <v>7</v>
      </c>
      <c r="I186" s="17" t="str">
        <f t="shared" si="24"/>
        <v>public JpsOPC.MyItemValue Exp_Cao6BCapMax = null;</v>
      </c>
      <c r="J186" s="17" t="str">
        <f t="shared" si="25"/>
        <v>if (this.Exp_Cao6BCapMax != null)
                    this.Exp_Cao6BCapMax.InitItem();</v>
      </c>
      <c r="K186" s="17" t="str">
        <f t="shared" si="26"/>
        <v>if (this.Exp_Cao6BCapMax == null)
                Exp_Cao6BCapMax = new MyItemValue(OPCItemTitle + @Exp_Cao6BCapMax@);</v>
      </c>
      <c r="L186" s="26" t="str">
        <f t="shared" si="23"/>
        <v>if (!InitMyItems_AddItem(this.Exp_Cao6BCapMax, this._MyGroup_Gongyi, false, out sErr))
            {
                return false;
            }</v>
      </c>
      <c r="O186" t="s">
        <v>6</v>
      </c>
    </row>
    <row r="187" spans="2:15">
      <c r="B187" s="20" t="s">
        <v>435</v>
      </c>
      <c r="C187" t="s">
        <v>199</v>
      </c>
      <c r="H187" s="16" t="s">
        <v>7</v>
      </c>
      <c r="I187" s="17" t="str">
        <f t="shared" si="24"/>
        <v>public JpsOPC.MyItemValue Exp_Cao6BCapMin = null;</v>
      </c>
      <c r="J187" s="17" t="str">
        <f t="shared" si="25"/>
        <v>if (this.Exp_Cao6BCapMin != null)
                    this.Exp_Cao6BCapMin.InitItem();</v>
      </c>
      <c r="K187" s="17" t="str">
        <f t="shared" si="26"/>
        <v>if (this.Exp_Cao6BCapMin == null)
                Exp_Cao6BCapMin = new MyItemValue(OPCItemTitle + @Exp_Cao6BCapMin@);</v>
      </c>
      <c r="L187" s="26" t="str">
        <f t="shared" si="23"/>
        <v>if (!InitMyItems_AddItem(this.Exp_Cao6BCapMin, this._MyGroup_Gongyi, false, out sErr))
            {
                return false;
            }</v>
      </c>
      <c r="O187" t="s">
        <v>6</v>
      </c>
    </row>
    <row r="188" spans="2:15">
      <c r="B188" s="20" t="s">
        <v>436</v>
      </c>
      <c r="C188" t="s">
        <v>200</v>
      </c>
      <c r="H188" s="16" t="s">
        <v>7</v>
      </c>
      <c r="I188" s="17" t="str">
        <f t="shared" si="24"/>
        <v>public JpsOPC.MyItemValue Exp_Cao7ACapMax = null;</v>
      </c>
      <c r="J188" s="17" t="str">
        <f t="shared" si="25"/>
        <v>if (this.Exp_Cao7ACapMax != null)
                    this.Exp_Cao7ACapMax.InitItem();</v>
      </c>
      <c r="K188" s="17" t="str">
        <f t="shared" si="26"/>
        <v>if (this.Exp_Cao7ACapMax == null)
                Exp_Cao7ACapMax = new MyItemValue(OPCItemTitle + @Exp_Cao7ACapMax@);</v>
      </c>
      <c r="L188" s="26" t="str">
        <f t="shared" si="23"/>
        <v>if (!InitMyItems_AddItem(this.Exp_Cao7ACapMax, this._MyGroup_Gongyi, false, out sErr))
            {
                return false;
            }</v>
      </c>
      <c r="O188" t="s">
        <v>6</v>
      </c>
    </row>
    <row r="189" spans="2:15">
      <c r="B189" s="20" t="s">
        <v>437</v>
      </c>
      <c r="C189" t="s">
        <v>201</v>
      </c>
      <c r="H189" s="16" t="s">
        <v>7</v>
      </c>
      <c r="I189" s="17" t="str">
        <f t="shared" si="24"/>
        <v>public JpsOPC.MyItemValue Exp_Cao7ACapMin = null;</v>
      </c>
      <c r="J189" s="17" t="str">
        <f t="shared" si="25"/>
        <v>if (this.Exp_Cao7ACapMin != null)
                    this.Exp_Cao7ACapMin.InitItem();</v>
      </c>
      <c r="K189" s="17" t="str">
        <f t="shared" si="26"/>
        <v>if (this.Exp_Cao7ACapMin == null)
                Exp_Cao7ACapMin = new MyItemValue(OPCItemTitle + @Exp_Cao7ACapMin@);</v>
      </c>
      <c r="L189" s="26" t="str">
        <f t="shared" si="23"/>
        <v>if (!InitMyItems_AddItem(this.Exp_Cao7ACapMin, this._MyGroup_Gongyi, false, out sErr))
            {
                return false;
            }</v>
      </c>
      <c r="O189" t="s">
        <v>6</v>
      </c>
    </row>
    <row r="190" spans="2:15">
      <c r="B190" s="20" t="s">
        <v>438</v>
      </c>
      <c r="C190" t="s">
        <v>202</v>
      </c>
      <c r="H190" s="16" t="s">
        <v>7</v>
      </c>
      <c r="I190" s="17" t="str">
        <f t="shared" si="24"/>
        <v>public JpsOPC.MyItemValue Exp_Cao7BCapMax = null;</v>
      </c>
      <c r="J190" s="17" t="str">
        <f t="shared" si="25"/>
        <v>if (this.Exp_Cao7BCapMax != null)
                    this.Exp_Cao7BCapMax.InitItem();</v>
      </c>
      <c r="K190" s="17" t="str">
        <f t="shared" si="26"/>
        <v>if (this.Exp_Cao7BCapMax == null)
                Exp_Cao7BCapMax = new MyItemValue(OPCItemTitle + @Exp_Cao7BCapMax@);</v>
      </c>
      <c r="L190" s="26" t="str">
        <f t="shared" si="23"/>
        <v>if (!InitMyItems_AddItem(this.Exp_Cao7BCapMax, this._MyGroup_Gongyi, false, out sErr))
            {
                return false;
            }</v>
      </c>
      <c r="O190" t="s">
        <v>6</v>
      </c>
    </row>
    <row r="191" spans="2:15">
      <c r="B191" s="20" t="s">
        <v>439</v>
      </c>
      <c r="C191" t="s">
        <v>203</v>
      </c>
      <c r="H191" s="16" t="s">
        <v>7</v>
      </c>
      <c r="I191" s="17" t="str">
        <f t="shared" si="24"/>
        <v>public JpsOPC.MyItemValue Exp_Cao7BCapMin = null;</v>
      </c>
      <c r="J191" s="17" t="str">
        <f t="shared" si="25"/>
        <v>if (this.Exp_Cao7BCapMin != null)
                    this.Exp_Cao7BCapMin.InitItem();</v>
      </c>
      <c r="K191" s="17" t="str">
        <f t="shared" si="26"/>
        <v>if (this.Exp_Cao7BCapMin == null)
                Exp_Cao7BCapMin = new MyItemValue(OPCItemTitle + @Exp_Cao7BCapMin@);</v>
      </c>
      <c r="L191" s="26" t="str">
        <f t="shared" si="23"/>
        <v>if (!InitMyItems_AddItem(this.Exp_Cao7BCapMin, this._MyGroup_Gongyi, false, out sErr))
            {
                return false;
            }</v>
      </c>
      <c r="O191" t="s">
        <v>6</v>
      </c>
    </row>
    <row r="192" spans="2:15">
      <c r="B192" s="20" t="s">
        <v>440</v>
      </c>
      <c r="C192" t="s">
        <v>204</v>
      </c>
      <c r="H192" s="16" t="s">
        <v>7</v>
      </c>
      <c r="I192" s="17" t="str">
        <f t="shared" si="24"/>
        <v>public JpsOPC.MyItemValue Exp_Cao8ACapMax = null;</v>
      </c>
      <c r="J192" s="17" t="str">
        <f t="shared" si="25"/>
        <v>if (this.Exp_Cao8ACapMax != null)
                    this.Exp_Cao8ACapMax.InitItem();</v>
      </c>
      <c r="K192" s="17" t="str">
        <f t="shared" si="26"/>
        <v>if (this.Exp_Cao8ACapMax == null)
                Exp_Cao8ACapMax = new MyItemValue(OPCItemTitle + @Exp_Cao8ACapMax@);</v>
      </c>
      <c r="L192" s="26" t="str">
        <f t="shared" si="23"/>
        <v>if (!InitMyItems_AddItem(this.Exp_Cao8ACapMax, this._MyGroup_Gongyi, false, out sErr))
            {
                return false;
            }</v>
      </c>
      <c r="O192" t="s">
        <v>6</v>
      </c>
    </row>
    <row r="193" spans="2:16">
      <c r="B193" s="20" t="s">
        <v>441</v>
      </c>
      <c r="C193" t="s">
        <v>205</v>
      </c>
      <c r="H193" s="16" t="s">
        <v>7</v>
      </c>
      <c r="I193" s="17" t="str">
        <f t="shared" si="24"/>
        <v>public JpsOPC.MyItemValue Exp_Cao8ACapMin = null;</v>
      </c>
      <c r="J193" s="17" t="str">
        <f t="shared" si="25"/>
        <v>if (this.Exp_Cao8ACapMin != null)
                    this.Exp_Cao8ACapMin.InitItem();</v>
      </c>
      <c r="K193" s="17" t="str">
        <f t="shared" si="26"/>
        <v>if (this.Exp_Cao8ACapMin == null)
                Exp_Cao8ACapMin = new MyItemValue(OPCItemTitle + @Exp_Cao8ACapMin@);</v>
      </c>
      <c r="L193" s="26" t="str">
        <f t="shared" si="23"/>
        <v>if (!InitMyItems_AddItem(this.Exp_Cao8ACapMin, this._MyGroup_Gongyi, false, out sErr))
            {
                return false;
            }</v>
      </c>
      <c r="O193" t="s">
        <v>6</v>
      </c>
    </row>
    <row r="194" spans="2:16">
      <c r="B194" s="20" t="s">
        <v>442</v>
      </c>
      <c r="C194" t="s">
        <v>206</v>
      </c>
      <c r="H194" s="16" t="s">
        <v>7</v>
      </c>
      <c r="I194" s="17" t="str">
        <f t="shared" si="24"/>
        <v>public JpsOPC.MyItemValue Exp_Cao8BCapMax = null;</v>
      </c>
      <c r="J194" s="17" t="str">
        <f t="shared" si="25"/>
        <v>if (this.Exp_Cao8BCapMax != null)
                    this.Exp_Cao8BCapMax.InitItem();</v>
      </c>
      <c r="K194" s="17" t="str">
        <f t="shared" si="26"/>
        <v>if (this.Exp_Cao8BCapMax == null)
                Exp_Cao8BCapMax = new MyItemValue(OPCItemTitle + @Exp_Cao8BCapMax@);</v>
      </c>
      <c r="L194" s="26" t="str">
        <f t="shared" si="23"/>
        <v>if (!InitMyItems_AddItem(this.Exp_Cao8BCapMax, this._MyGroup_Gongyi, false, out sErr))
            {
                return false;
            }</v>
      </c>
      <c r="O194" t="s">
        <v>6</v>
      </c>
    </row>
    <row r="195" spans="2:16">
      <c r="B195" s="20" t="s">
        <v>443</v>
      </c>
      <c r="C195" t="s">
        <v>207</v>
      </c>
      <c r="H195" s="16" t="s">
        <v>7</v>
      </c>
      <c r="I195" s="17" t="str">
        <f t="shared" si="24"/>
        <v>public JpsOPC.MyItemValue Exp_Cao8BCapMin = null;</v>
      </c>
      <c r="J195" s="17" t="str">
        <f t="shared" si="25"/>
        <v>if (this.Exp_Cao8BCapMin != null)
                    this.Exp_Cao8BCapMin.InitItem();</v>
      </c>
      <c r="K195" s="17" t="str">
        <f t="shared" si="26"/>
        <v>if (this.Exp_Cao8BCapMin == null)
                Exp_Cao8BCapMin = new MyItemValue(OPCItemTitle + @Exp_Cao8BCapMin@);</v>
      </c>
      <c r="L195" s="26" t="str">
        <f t="shared" si="23"/>
        <v>if (!InitMyItems_AddItem(this.Exp_Cao8BCapMin, this._MyGroup_Gongyi, false, out sErr))
            {
                return false;
            }</v>
      </c>
      <c r="O195" t="s">
        <v>6</v>
      </c>
    </row>
    <row r="196" spans="2:16">
      <c r="B196" s="20" t="s">
        <v>444</v>
      </c>
      <c r="C196" t="s">
        <v>208</v>
      </c>
      <c r="H196" s="16" t="s">
        <v>7</v>
      </c>
      <c r="I196" s="17" t="str">
        <f t="shared" si="24"/>
        <v>public JpsOPC.MyItemValue Exp_Cao9ACapMax = null;</v>
      </c>
      <c r="J196" s="17" t="str">
        <f t="shared" si="25"/>
        <v>if (this.Exp_Cao9ACapMax != null)
                    this.Exp_Cao9ACapMax.InitItem();</v>
      </c>
      <c r="K196" s="17" t="str">
        <f t="shared" si="26"/>
        <v>if (this.Exp_Cao9ACapMax == null)
                Exp_Cao9ACapMax = new MyItemValue(OPCItemTitle + @Exp_Cao9ACapMax@);</v>
      </c>
      <c r="L196" s="26" t="str">
        <f t="shared" si="23"/>
        <v>if (!InitMyItems_AddItem(this.Exp_Cao9ACapMax, this._MyGroup_Gongyi, false, out sErr))
            {
                return false;
            }</v>
      </c>
      <c r="O196" t="s">
        <v>6</v>
      </c>
    </row>
    <row r="197" spans="2:16">
      <c r="B197" s="20" t="s">
        <v>445</v>
      </c>
      <c r="C197" t="s">
        <v>209</v>
      </c>
      <c r="H197" s="16" t="s">
        <v>7</v>
      </c>
      <c r="I197" s="17" t="str">
        <f t="shared" si="24"/>
        <v>public JpsOPC.MyItemValue Exp_Cao9ACapMin = null;</v>
      </c>
      <c r="J197" s="17" t="str">
        <f t="shared" si="25"/>
        <v>if (this.Exp_Cao9ACapMin != null)
                    this.Exp_Cao9ACapMin.InitItem();</v>
      </c>
      <c r="K197" s="17" t="str">
        <f t="shared" si="26"/>
        <v>if (this.Exp_Cao9ACapMin == null)
                Exp_Cao9ACapMin = new MyItemValue(OPCItemTitle + @Exp_Cao9ACapMin@);</v>
      </c>
      <c r="L197" s="26" t="str">
        <f t="shared" si="23"/>
        <v>if (!InitMyItems_AddItem(this.Exp_Cao9ACapMin, this._MyGroup_Gongyi, false, out sErr))
            {
                return false;
            }</v>
      </c>
      <c r="O197" t="s">
        <v>6</v>
      </c>
    </row>
    <row r="198" spans="2:16">
      <c r="B198" s="20" t="s">
        <v>446</v>
      </c>
      <c r="C198" t="s">
        <v>210</v>
      </c>
      <c r="H198" s="16" t="s">
        <v>7</v>
      </c>
      <c r="I198" s="17" t="str">
        <f t="shared" si="24"/>
        <v>public JpsOPC.MyItemValue Exp_Cao9BCapMax = null;</v>
      </c>
      <c r="J198" s="17" t="str">
        <f t="shared" si="25"/>
        <v>if (this.Exp_Cao9BCapMax != null)
                    this.Exp_Cao9BCapMax.InitItem();</v>
      </c>
      <c r="K198" s="17" t="str">
        <f t="shared" si="26"/>
        <v>if (this.Exp_Cao9BCapMax == null)
                Exp_Cao9BCapMax = new MyItemValue(OPCItemTitle + @Exp_Cao9BCapMax@);</v>
      </c>
      <c r="L198" s="26" t="str">
        <f t="shared" si="23"/>
        <v>if (!InitMyItems_AddItem(this.Exp_Cao9BCapMax, this._MyGroup_Gongyi, false, out sErr))
            {
                return false;
            }</v>
      </c>
      <c r="O198" t="s">
        <v>6</v>
      </c>
    </row>
    <row r="199" spans="2:16">
      <c r="B199" s="20" t="s">
        <v>447</v>
      </c>
      <c r="C199" t="s">
        <v>211</v>
      </c>
      <c r="H199" s="16" t="s">
        <v>7</v>
      </c>
      <c r="I199" s="17" t="str">
        <f t="shared" si="24"/>
        <v>public JpsOPC.MyItemValue Exp_Cao9BCapMin = null;</v>
      </c>
      <c r="J199" s="17" t="str">
        <f t="shared" si="25"/>
        <v>if (this.Exp_Cao9BCapMin != null)
                    this.Exp_Cao9BCapMin.InitItem();</v>
      </c>
      <c r="K199" s="17" t="str">
        <f t="shared" si="26"/>
        <v>if (this.Exp_Cao9BCapMin == null)
                Exp_Cao9BCapMin = new MyItemValue(OPCItemTitle + @Exp_Cao9BCapMin@);</v>
      </c>
      <c r="L199" s="26" t="str">
        <f t="shared" si="23"/>
        <v>if (!InitMyItems_AddItem(this.Exp_Cao9BCapMin, this._MyGroup_Gongyi, false, out sErr))
            {
                return false;
            }</v>
      </c>
      <c r="O199" t="s">
        <v>6</v>
      </c>
    </row>
    <row r="201" spans="2:16">
      <c r="B201" s="20" t="s">
        <v>448</v>
      </c>
      <c r="C201" t="s">
        <v>212</v>
      </c>
      <c r="H201" s="16" t="s">
        <v>91</v>
      </c>
      <c r="I201" s="17" t="str">
        <f t="shared" si="24"/>
        <v>public JpsOPC.MyItemValue Exp_Cao1AQty = null;</v>
      </c>
      <c r="J201" s="17" t="str">
        <f t="shared" si="25"/>
        <v>if (this.Exp_Cao1AQty != null)
                    this.Exp_Cao1AQty.InitItem();</v>
      </c>
      <c r="K201" s="17" t="str">
        <f t="shared" si="26"/>
        <v>if (this.Exp_Cao1AQty == null)
                Exp_Cao1AQty = new MyItemValue(OPCItemTitle + @Exp_Cao1AQty@);</v>
      </c>
      <c r="L201" s="26" t="str">
        <f t="shared" ref="L201:L218" si="27">CONCATENATE("if (!InitMyItems_AddItem(this.",B201,", this._MyGroup_Gongyi, false, out sErr))
            {
                return false;
            }")</f>
        <v>if (!InitMyItems_AddItem(this.Exp_Cao1AQty, this._MyGroup_Gongyi, false, out sErr))
            {
                return false;
            }</v>
      </c>
      <c r="O201" t="s">
        <v>6</v>
      </c>
    </row>
    <row r="202" spans="2:16">
      <c r="B202" s="20" t="s">
        <v>449</v>
      </c>
      <c r="C202" t="s">
        <v>213</v>
      </c>
      <c r="H202" s="16" t="s">
        <v>91</v>
      </c>
      <c r="I202" s="17" t="str">
        <f t="shared" si="24"/>
        <v>public JpsOPC.MyItemValue Exp_Cao1BQty = null;</v>
      </c>
      <c r="J202" s="17" t="str">
        <f t="shared" si="25"/>
        <v>if (this.Exp_Cao1BQty != null)
                    this.Exp_Cao1BQty.InitItem();</v>
      </c>
      <c r="K202" s="17" t="str">
        <f t="shared" si="26"/>
        <v>if (this.Exp_Cao1BQty == null)
                Exp_Cao1BQty = new MyItemValue(OPCItemTitle + @Exp_Cao1BQty@);</v>
      </c>
      <c r="L202" s="26" t="str">
        <f t="shared" si="27"/>
        <v>if (!InitMyItems_AddItem(this.Exp_Cao1BQty, this._MyGroup_Gongyi, false, out sErr))
            {
                return false;
            }</v>
      </c>
      <c r="O202" t="s">
        <v>6</v>
      </c>
    </row>
    <row r="203" spans="2:16">
      <c r="B203" s="20" t="s">
        <v>450</v>
      </c>
      <c r="C203" t="s">
        <v>214</v>
      </c>
      <c r="H203" s="16" t="s">
        <v>91</v>
      </c>
      <c r="I203" s="17" t="str">
        <f t="shared" si="24"/>
        <v>public JpsOPC.MyItemValue Exp_Cao2AQty = null;</v>
      </c>
      <c r="J203" s="17" t="str">
        <f t="shared" si="25"/>
        <v>if (this.Exp_Cao2AQty != null)
                    this.Exp_Cao2AQty.InitItem();</v>
      </c>
      <c r="K203" s="17" t="str">
        <f t="shared" si="26"/>
        <v>if (this.Exp_Cao2AQty == null)
                Exp_Cao2AQty = new MyItemValue(OPCItemTitle + @Exp_Cao2AQty@);</v>
      </c>
      <c r="L203" s="26" t="str">
        <f t="shared" si="27"/>
        <v>if (!InitMyItems_AddItem(this.Exp_Cao2AQty, this._MyGroup_Gongyi, false, out sErr))
            {
                return false;
            }</v>
      </c>
      <c r="O203" t="s">
        <v>6</v>
      </c>
    </row>
    <row r="204" spans="2:16">
      <c r="B204" s="20" t="s">
        <v>451</v>
      </c>
      <c r="C204" t="s">
        <v>215</v>
      </c>
      <c r="H204" s="16" t="s">
        <v>91</v>
      </c>
      <c r="I204" s="17" t="str">
        <f t="shared" si="24"/>
        <v>public JpsOPC.MyItemValue Exp_Cao2BQty = null;</v>
      </c>
      <c r="J204" s="17" t="str">
        <f t="shared" si="25"/>
        <v>if (this.Exp_Cao2BQty != null)
                    this.Exp_Cao2BQty.InitItem();</v>
      </c>
      <c r="K204" s="17" t="str">
        <f t="shared" si="26"/>
        <v>if (this.Exp_Cao2BQty == null)
                Exp_Cao2BQty = new MyItemValue(OPCItemTitle + @Exp_Cao2BQty@);</v>
      </c>
      <c r="L204" s="26" t="str">
        <f t="shared" si="27"/>
        <v>if (!InitMyItems_AddItem(this.Exp_Cao2BQty, this._MyGroup_Gongyi, false, out sErr))
            {
                return false;
            }</v>
      </c>
      <c r="O204" t="s">
        <v>6</v>
      </c>
    </row>
    <row r="205" spans="2:16">
      <c r="B205" s="20" t="s">
        <v>452</v>
      </c>
      <c r="C205" t="s">
        <v>216</v>
      </c>
      <c r="H205" s="16" t="s">
        <v>91</v>
      </c>
      <c r="I205" s="17" t="str">
        <f t="shared" si="24"/>
        <v>public JpsOPC.MyItemValue Exp_Cao3AQty = null;</v>
      </c>
      <c r="J205" s="17" t="str">
        <f t="shared" si="25"/>
        <v>if (this.Exp_Cao3AQty != null)
                    this.Exp_Cao3AQty.InitItem();</v>
      </c>
      <c r="K205" s="17" t="str">
        <f t="shared" si="26"/>
        <v>if (this.Exp_Cao3AQty == null)
                Exp_Cao3AQty = new MyItemValue(OPCItemTitle + @Exp_Cao3AQty@);</v>
      </c>
      <c r="L205" s="26" t="str">
        <f t="shared" si="27"/>
        <v>if (!InitMyItems_AddItem(this.Exp_Cao3AQty, this._MyGroup_Gongyi, false, out sErr))
            {
                return false;
            }</v>
      </c>
      <c r="O205" t="s">
        <v>6</v>
      </c>
    </row>
    <row r="206" spans="2:16">
      <c r="B206" s="20" t="s">
        <v>453</v>
      </c>
      <c r="C206" t="s">
        <v>217</v>
      </c>
      <c r="H206" s="16" t="s">
        <v>91</v>
      </c>
      <c r="I206" s="17" t="str">
        <f t="shared" si="24"/>
        <v>public JpsOPC.MyItemValue Exp_Cao3BQty = null;</v>
      </c>
      <c r="J206" s="17" t="str">
        <f t="shared" si="25"/>
        <v>if (this.Exp_Cao3BQty != null)
                    this.Exp_Cao3BQty.InitItem();</v>
      </c>
      <c r="K206" s="17" t="str">
        <f t="shared" si="26"/>
        <v>if (this.Exp_Cao3BQty == null)
                Exp_Cao3BQty = new MyItemValue(OPCItemTitle + @Exp_Cao3BQty@);</v>
      </c>
      <c r="L206" s="26" t="str">
        <f t="shared" si="27"/>
        <v>if (!InitMyItems_AddItem(this.Exp_Cao3BQty, this._MyGroup_Gongyi, false, out sErr))
            {
                return false;
            }</v>
      </c>
      <c r="O206" t="s">
        <v>6</v>
      </c>
    </row>
    <row r="207" spans="2:16" ht="18" customHeight="1">
      <c r="B207" s="20" t="s">
        <v>454</v>
      </c>
      <c r="C207" t="s">
        <v>218</v>
      </c>
      <c r="H207" s="16" t="s">
        <v>91</v>
      </c>
      <c r="I207" s="17" t="str">
        <f t="shared" si="24"/>
        <v>public JpsOPC.MyItemValue Exp_Cao4AQty = null;</v>
      </c>
      <c r="J207" s="17" t="str">
        <f t="shared" si="25"/>
        <v>if (this.Exp_Cao4AQty != null)
                    this.Exp_Cao4AQty.InitItem();</v>
      </c>
      <c r="K207" s="17" t="str">
        <f t="shared" si="26"/>
        <v>if (this.Exp_Cao4AQty == null)
                Exp_Cao4AQty = new MyItemValue(OPCItemTitle + @Exp_Cao4AQty@);</v>
      </c>
      <c r="L207" s="26" t="str">
        <f t="shared" si="27"/>
        <v>if (!InitMyItems_AddItem(this.Exp_Cao4AQty, this._MyGroup_Gongyi, false, out sErr))
            {
                return false;
            }</v>
      </c>
      <c r="O207" t="s">
        <v>6</v>
      </c>
      <c r="P207" s="9"/>
    </row>
    <row r="208" spans="2:16">
      <c r="B208" s="20" t="s">
        <v>455</v>
      </c>
      <c r="C208" t="s">
        <v>219</v>
      </c>
      <c r="H208" s="16" t="s">
        <v>91</v>
      </c>
      <c r="I208" s="17" t="str">
        <f t="shared" si="24"/>
        <v>public JpsOPC.MyItemValue Exp_Cao4BQty = null;</v>
      </c>
      <c r="J208" s="17" t="str">
        <f t="shared" si="25"/>
        <v>if (this.Exp_Cao4BQty != null)
                    this.Exp_Cao4BQty.InitItem();</v>
      </c>
      <c r="K208" s="17" t="str">
        <f t="shared" si="26"/>
        <v>if (this.Exp_Cao4BQty == null)
                Exp_Cao4BQty = new MyItemValue(OPCItemTitle + @Exp_Cao4BQty@);</v>
      </c>
      <c r="L208" s="26" t="str">
        <f t="shared" si="27"/>
        <v>if (!InitMyItems_AddItem(this.Exp_Cao4BQty, this._MyGroup_Gongyi, false, out sErr))
            {
                return false;
            }</v>
      </c>
      <c r="O208" t="s">
        <v>6</v>
      </c>
    </row>
    <row r="209" spans="1:16" s="6" customFormat="1">
      <c r="A209" s="10"/>
      <c r="B209" s="20" t="s">
        <v>456</v>
      </c>
      <c r="C209" t="s">
        <v>220</v>
      </c>
      <c r="D209"/>
      <c r="E209"/>
      <c r="F209"/>
      <c r="G209"/>
      <c r="H209" s="16" t="s">
        <v>91</v>
      </c>
      <c r="I209" s="17" t="str">
        <f t="shared" si="24"/>
        <v>public JpsOPC.MyItemValue Exp_Cao5AQty = null;</v>
      </c>
      <c r="J209" s="17" t="str">
        <f t="shared" si="25"/>
        <v>if (this.Exp_Cao5AQty != null)
                    this.Exp_Cao5AQty.InitItem();</v>
      </c>
      <c r="K209" s="17" t="str">
        <f t="shared" si="26"/>
        <v>if (this.Exp_Cao5AQty == null)
                Exp_Cao5AQty = new MyItemValue(OPCItemTitle + @Exp_Cao5AQty@);</v>
      </c>
      <c r="L209" s="26" t="str">
        <f t="shared" si="27"/>
        <v>if (!InitMyItems_AddItem(this.Exp_Cao5AQty, this._MyGroup_Gongyi, false, out sErr))
            {
                return false;
            }</v>
      </c>
      <c r="M209" s="26"/>
      <c r="N209" s="26"/>
      <c r="O209" t="s">
        <v>6</v>
      </c>
    </row>
    <row r="210" spans="1:16" s="6" customFormat="1">
      <c r="A210" s="10"/>
      <c r="B210" s="20" t="s">
        <v>457</v>
      </c>
      <c r="C210" t="s">
        <v>221</v>
      </c>
      <c r="D210"/>
      <c r="E210"/>
      <c r="F210"/>
      <c r="G210"/>
      <c r="H210" s="16" t="s">
        <v>91</v>
      </c>
      <c r="I210" s="17" t="str">
        <f t="shared" si="24"/>
        <v>public JpsOPC.MyItemValue Exp_Cao5BQty = null;</v>
      </c>
      <c r="J210" s="17" t="str">
        <f t="shared" si="25"/>
        <v>if (this.Exp_Cao5BQty != null)
                    this.Exp_Cao5BQty.InitItem();</v>
      </c>
      <c r="K210" s="17" t="str">
        <f t="shared" si="26"/>
        <v>if (this.Exp_Cao5BQty == null)
                Exp_Cao5BQty = new MyItemValue(OPCItemTitle + @Exp_Cao5BQty@);</v>
      </c>
      <c r="L210" s="26" t="str">
        <f t="shared" si="27"/>
        <v>if (!InitMyItems_AddItem(this.Exp_Cao5BQty, this._MyGroup_Gongyi, false, out sErr))
            {
                return false;
            }</v>
      </c>
      <c r="M210" s="26"/>
      <c r="N210" s="26"/>
      <c r="O210" t="s">
        <v>6</v>
      </c>
    </row>
    <row r="211" spans="1:16" s="6" customFormat="1">
      <c r="A211" s="10"/>
      <c r="B211" s="20" t="s">
        <v>458</v>
      </c>
      <c r="C211" t="s">
        <v>222</v>
      </c>
      <c r="D211"/>
      <c r="E211"/>
      <c r="F211"/>
      <c r="G211"/>
      <c r="H211" s="16" t="s">
        <v>91</v>
      </c>
      <c r="I211" s="17" t="str">
        <f t="shared" si="24"/>
        <v>public JpsOPC.MyItemValue Exp_Cao6AQty = null;</v>
      </c>
      <c r="J211" s="17" t="str">
        <f t="shared" si="25"/>
        <v>if (this.Exp_Cao6AQty != null)
                    this.Exp_Cao6AQty.InitItem();</v>
      </c>
      <c r="K211" s="17" t="str">
        <f t="shared" si="26"/>
        <v>if (this.Exp_Cao6AQty == null)
                Exp_Cao6AQty = new MyItemValue(OPCItemTitle + @Exp_Cao6AQty@);</v>
      </c>
      <c r="L211" s="26" t="str">
        <f t="shared" si="27"/>
        <v>if (!InitMyItems_AddItem(this.Exp_Cao6AQty, this._MyGroup_Gongyi, false, out sErr))
            {
                return false;
            }</v>
      </c>
      <c r="M211" s="26"/>
      <c r="N211" s="26"/>
      <c r="O211" t="s">
        <v>6</v>
      </c>
      <c r="P211" s="11"/>
    </row>
    <row r="212" spans="1:16">
      <c r="B212" s="20" t="s">
        <v>459</v>
      </c>
      <c r="C212" t="s">
        <v>223</v>
      </c>
      <c r="H212" s="16" t="s">
        <v>91</v>
      </c>
      <c r="I212" s="17" t="str">
        <f t="shared" si="24"/>
        <v>public JpsOPC.MyItemValue Exp_Cao6BQty = null;</v>
      </c>
      <c r="J212" s="17" t="str">
        <f t="shared" si="25"/>
        <v>if (this.Exp_Cao6BQty != null)
                    this.Exp_Cao6BQty.InitItem();</v>
      </c>
      <c r="K212" s="17" t="str">
        <f t="shared" si="26"/>
        <v>if (this.Exp_Cao6BQty == null)
                Exp_Cao6BQty = new MyItemValue(OPCItemTitle + @Exp_Cao6BQty@);</v>
      </c>
      <c r="L212" s="26" t="str">
        <f t="shared" si="27"/>
        <v>if (!InitMyItems_AddItem(this.Exp_Cao6BQty, this._MyGroup_Gongyi, false, out sErr))
            {
                return false;
            }</v>
      </c>
      <c r="O212" t="s">
        <v>6</v>
      </c>
    </row>
    <row r="213" spans="1:16">
      <c r="B213" s="20" t="s">
        <v>460</v>
      </c>
      <c r="C213" t="s">
        <v>224</v>
      </c>
      <c r="H213" s="16" t="s">
        <v>91</v>
      </c>
      <c r="I213" s="17" t="str">
        <f t="shared" si="24"/>
        <v>public JpsOPC.MyItemValue Exp_Cao7AQty = null;</v>
      </c>
      <c r="J213" s="17" t="str">
        <f t="shared" si="25"/>
        <v>if (this.Exp_Cao7AQty != null)
                    this.Exp_Cao7AQty.InitItem();</v>
      </c>
      <c r="K213" s="17" t="str">
        <f t="shared" si="26"/>
        <v>if (this.Exp_Cao7AQty == null)
                Exp_Cao7AQty = new MyItemValue(OPCItemTitle + @Exp_Cao7AQty@);</v>
      </c>
      <c r="L213" s="26" t="str">
        <f t="shared" si="27"/>
        <v>if (!InitMyItems_AddItem(this.Exp_Cao7AQty, this._MyGroup_Gongyi, false, out sErr))
            {
                return false;
            }</v>
      </c>
      <c r="O213" t="s">
        <v>6</v>
      </c>
    </row>
    <row r="214" spans="1:16">
      <c r="B214" s="20" t="s">
        <v>461</v>
      </c>
      <c r="C214" t="s">
        <v>225</v>
      </c>
      <c r="H214" s="16" t="s">
        <v>91</v>
      </c>
      <c r="I214" s="17" t="str">
        <f t="shared" si="24"/>
        <v>public JpsOPC.MyItemValue Exp_Cao7BQty = null;</v>
      </c>
      <c r="J214" s="17" t="str">
        <f t="shared" si="25"/>
        <v>if (this.Exp_Cao7BQty != null)
                    this.Exp_Cao7BQty.InitItem();</v>
      </c>
      <c r="K214" s="17" t="str">
        <f t="shared" si="26"/>
        <v>if (this.Exp_Cao7BQty == null)
                Exp_Cao7BQty = new MyItemValue(OPCItemTitle + @Exp_Cao7BQty@);</v>
      </c>
      <c r="L214" s="26" t="str">
        <f t="shared" si="27"/>
        <v>if (!InitMyItems_AddItem(this.Exp_Cao7BQty, this._MyGroup_Gongyi, false, out sErr))
            {
                return false;
            }</v>
      </c>
      <c r="O214" t="s">
        <v>6</v>
      </c>
    </row>
    <row r="215" spans="1:16">
      <c r="B215" s="20" t="s">
        <v>462</v>
      </c>
      <c r="C215" t="s">
        <v>226</v>
      </c>
      <c r="H215" s="16" t="s">
        <v>91</v>
      </c>
      <c r="I215" s="17" t="str">
        <f t="shared" si="24"/>
        <v>public JpsOPC.MyItemValue Exp_Cao8AQty = null;</v>
      </c>
      <c r="J215" s="17" t="str">
        <f t="shared" si="25"/>
        <v>if (this.Exp_Cao8AQty != null)
                    this.Exp_Cao8AQty.InitItem();</v>
      </c>
      <c r="K215" s="17" t="str">
        <f t="shared" si="26"/>
        <v>if (this.Exp_Cao8AQty == null)
                Exp_Cao8AQty = new MyItemValue(OPCItemTitle + @Exp_Cao8AQty@);</v>
      </c>
      <c r="L215" s="26" t="str">
        <f t="shared" si="27"/>
        <v>if (!InitMyItems_AddItem(this.Exp_Cao8AQty, this._MyGroup_Gongyi, false, out sErr))
            {
                return false;
            }</v>
      </c>
      <c r="O215" t="s">
        <v>6</v>
      </c>
    </row>
    <row r="216" spans="1:16">
      <c r="B216" s="20" t="s">
        <v>463</v>
      </c>
      <c r="C216" t="s">
        <v>227</v>
      </c>
      <c r="H216" s="16" t="s">
        <v>91</v>
      </c>
      <c r="I216" s="17" t="str">
        <f t="shared" si="24"/>
        <v>public JpsOPC.MyItemValue Exp_Cao8BQty = null;</v>
      </c>
      <c r="J216" s="17" t="str">
        <f t="shared" si="25"/>
        <v>if (this.Exp_Cao8BQty != null)
                    this.Exp_Cao8BQty.InitItem();</v>
      </c>
      <c r="K216" s="17" t="str">
        <f t="shared" si="26"/>
        <v>if (this.Exp_Cao8BQty == null)
                Exp_Cao8BQty = new MyItemValue(OPCItemTitle + @Exp_Cao8BQty@);</v>
      </c>
      <c r="L216" s="26" t="str">
        <f t="shared" si="27"/>
        <v>if (!InitMyItems_AddItem(this.Exp_Cao8BQty, this._MyGroup_Gongyi, false, out sErr))
            {
                return false;
            }</v>
      </c>
      <c r="O216" t="s">
        <v>6</v>
      </c>
    </row>
    <row r="217" spans="1:16">
      <c r="B217" s="20" t="s">
        <v>464</v>
      </c>
      <c r="C217" t="s">
        <v>228</v>
      </c>
      <c r="H217" s="16" t="s">
        <v>91</v>
      </c>
      <c r="I217" s="17" t="str">
        <f t="shared" si="24"/>
        <v>public JpsOPC.MyItemValue Exp_Cao9AQty = null;</v>
      </c>
      <c r="J217" s="17" t="str">
        <f t="shared" si="25"/>
        <v>if (this.Exp_Cao9AQty != null)
                    this.Exp_Cao9AQty.InitItem();</v>
      </c>
      <c r="K217" s="17" t="str">
        <f t="shared" si="26"/>
        <v>if (this.Exp_Cao9AQty == null)
                Exp_Cao9AQty = new MyItemValue(OPCItemTitle + @Exp_Cao9AQty@);</v>
      </c>
      <c r="L217" s="26" t="str">
        <f t="shared" si="27"/>
        <v>if (!InitMyItems_AddItem(this.Exp_Cao9AQty, this._MyGroup_Gongyi, false, out sErr))
            {
                return false;
            }</v>
      </c>
      <c r="O217" t="s">
        <v>6</v>
      </c>
    </row>
    <row r="218" spans="1:16">
      <c r="B218" s="20" t="s">
        <v>465</v>
      </c>
      <c r="C218" t="s">
        <v>229</v>
      </c>
      <c r="H218" s="16" t="s">
        <v>91</v>
      </c>
      <c r="I218" s="17" t="str">
        <f t="shared" si="24"/>
        <v>public JpsOPC.MyItemValue Exp_Cao9BQty = null;</v>
      </c>
      <c r="J218" s="17" t="str">
        <f t="shared" si="25"/>
        <v>if (this.Exp_Cao9BQty != null)
                    this.Exp_Cao9BQty.InitItem();</v>
      </c>
      <c r="K218" s="17" t="str">
        <f t="shared" si="26"/>
        <v>if (this.Exp_Cao9BQty == null)
                Exp_Cao9BQty = new MyItemValue(OPCItemTitle + @Exp_Cao9BQty@);</v>
      </c>
      <c r="L218" s="26" t="str">
        <f t="shared" si="27"/>
        <v>if (!InitMyItems_AddItem(this.Exp_Cao9BQty, this._MyGroup_Gongyi, false, out sErr))
            {
                return false;
            }</v>
      </c>
      <c r="O218" t="s">
        <v>6</v>
      </c>
    </row>
    <row r="219" spans="1:16">
      <c r="C219" s="9"/>
      <c r="D219" s="9"/>
      <c r="E219" s="9"/>
      <c r="F219" s="9"/>
      <c r="G219" s="9"/>
    </row>
    <row r="220" spans="1:16">
      <c r="C220" s="15" t="s">
        <v>230</v>
      </c>
      <c r="D220" s="38" t="s">
        <v>279</v>
      </c>
      <c r="E220" s="28"/>
      <c r="F220" s="28"/>
      <c r="G220" s="28"/>
      <c r="H220" s="16" t="s">
        <v>91</v>
      </c>
      <c r="O220" t="s">
        <v>231</v>
      </c>
    </row>
    <row r="221" spans="1:16">
      <c r="C221" s="15" t="s">
        <v>232</v>
      </c>
      <c r="D221" s="38"/>
      <c r="E221" s="28"/>
      <c r="F221" s="28"/>
      <c r="G221" s="28"/>
      <c r="H221" s="16" t="s">
        <v>91</v>
      </c>
      <c r="O221" t="s">
        <v>231</v>
      </c>
    </row>
    <row r="222" spans="1:16">
      <c r="C222" s="15" t="s">
        <v>233</v>
      </c>
      <c r="D222" s="38"/>
      <c r="E222" s="28"/>
      <c r="F222" s="28"/>
      <c r="G222" s="28"/>
      <c r="H222" s="16" t="s">
        <v>91</v>
      </c>
      <c r="O222" t="s">
        <v>231</v>
      </c>
    </row>
    <row r="223" spans="1:16">
      <c r="C223" s="15" t="s">
        <v>234</v>
      </c>
      <c r="D223" s="38"/>
      <c r="E223" s="28"/>
      <c r="F223" s="28"/>
      <c r="G223" s="28"/>
      <c r="H223" s="16" t="s">
        <v>91</v>
      </c>
      <c r="O223" t="s">
        <v>231</v>
      </c>
    </row>
    <row r="224" spans="1:16">
      <c r="C224" s="15" t="s">
        <v>235</v>
      </c>
      <c r="D224" s="38"/>
      <c r="E224" s="28"/>
      <c r="F224" s="28"/>
      <c r="G224" s="28"/>
      <c r="H224" s="16" t="s">
        <v>91</v>
      </c>
      <c r="O224" t="s">
        <v>231</v>
      </c>
    </row>
    <row r="225" spans="2:15">
      <c r="C225" s="15" t="s">
        <v>236</v>
      </c>
      <c r="D225" s="38"/>
      <c r="E225" s="28"/>
      <c r="F225" s="28"/>
      <c r="G225" s="28"/>
      <c r="H225" s="16" t="s">
        <v>91</v>
      </c>
      <c r="O225" t="s">
        <v>231</v>
      </c>
    </row>
    <row r="226" spans="2:15">
      <c r="C226" s="15" t="s">
        <v>237</v>
      </c>
      <c r="D226" s="38"/>
      <c r="E226" s="28"/>
      <c r="F226" s="28"/>
      <c r="G226" s="28"/>
      <c r="H226" s="16" t="s">
        <v>91</v>
      </c>
      <c r="O226" t="s">
        <v>231</v>
      </c>
    </row>
    <row r="227" spans="2:15">
      <c r="C227" s="15" t="s">
        <v>238</v>
      </c>
      <c r="D227" s="38"/>
      <c r="E227" s="28"/>
      <c r="F227" s="28"/>
      <c r="G227" s="28"/>
      <c r="H227" s="16" t="s">
        <v>91</v>
      </c>
      <c r="O227" t="s">
        <v>231</v>
      </c>
    </row>
    <row r="228" spans="2:15">
      <c r="C228" s="15" t="s">
        <v>239</v>
      </c>
      <c r="D228" s="38"/>
      <c r="E228" s="28"/>
      <c r="F228" s="28"/>
      <c r="G228" s="28"/>
      <c r="H228" s="16" t="s">
        <v>91</v>
      </c>
      <c r="O228" t="s">
        <v>231</v>
      </c>
    </row>
    <row r="229" spans="2:15">
      <c r="C229" s="15" t="s">
        <v>240</v>
      </c>
      <c r="D229" s="38"/>
      <c r="E229" s="28"/>
      <c r="F229" s="28"/>
      <c r="G229" s="28"/>
      <c r="H229" s="16" t="s">
        <v>91</v>
      </c>
      <c r="O229" t="s">
        <v>231</v>
      </c>
    </row>
    <row r="230" spans="2:15">
      <c r="C230" s="15" t="s">
        <v>241</v>
      </c>
      <c r="D230" s="38"/>
      <c r="E230" s="28"/>
      <c r="F230" s="28"/>
      <c r="G230" s="28"/>
      <c r="H230" s="16" t="s">
        <v>91</v>
      </c>
      <c r="O230" t="s">
        <v>231</v>
      </c>
    </row>
    <row r="231" spans="2:15">
      <c r="C231" s="15" t="s">
        <v>242</v>
      </c>
      <c r="D231" s="38"/>
      <c r="E231" s="28"/>
      <c r="F231" s="28"/>
      <c r="G231" s="28"/>
      <c r="H231" s="16" t="s">
        <v>91</v>
      </c>
      <c r="O231" t="s">
        <v>231</v>
      </c>
    </row>
    <row r="232" spans="2:15">
      <c r="C232" s="15" t="s">
        <v>243</v>
      </c>
      <c r="D232" s="38"/>
      <c r="E232" s="28"/>
      <c r="F232" s="28"/>
      <c r="G232" s="28"/>
      <c r="H232" s="16" t="s">
        <v>91</v>
      </c>
      <c r="O232" t="s">
        <v>231</v>
      </c>
    </row>
    <row r="233" spans="2:15">
      <c r="C233" s="15" t="s">
        <v>244</v>
      </c>
      <c r="D233" s="38"/>
      <c r="E233" s="28"/>
      <c r="F233" s="28"/>
      <c r="G233" s="28"/>
      <c r="H233" s="16" t="s">
        <v>91</v>
      </c>
      <c r="O233" t="s">
        <v>231</v>
      </c>
    </row>
    <row r="234" spans="2:15">
      <c r="C234" s="15" t="s">
        <v>245</v>
      </c>
      <c r="D234" s="38"/>
      <c r="E234" s="28"/>
      <c r="F234" s="28"/>
      <c r="G234" s="28"/>
      <c r="H234" s="16" t="s">
        <v>91</v>
      </c>
      <c r="O234" t="s">
        <v>231</v>
      </c>
    </row>
    <row r="235" spans="2:15">
      <c r="C235" s="15" t="s">
        <v>246</v>
      </c>
      <c r="D235" s="38"/>
      <c r="E235" s="28"/>
      <c r="F235" s="28"/>
      <c r="G235" s="28"/>
      <c r="H235" s="16" t="s">
        <v>91</v>
      </c>
      <c r="O235" t="s">
        <v>231</v>
      </c>
    </row>
    <row r="236" spans="2:15">
      <c r="C236" s="15" t="s">
        <v>247</v>
      </c>
      <c r="D236" s="38"/>
      <c r="E236" s="28"/>
      <c r="F236" s="28"/>
      <c r="G236" s="28"/>
      <c r="H236" s="16" t="s">
        <v>91</v>
      </c>
      <c r="O236" t="s">
        <v>231</v>
      </c>
    </row>
    <row r="237" spans="2:15">
      <c r="C237" s="15" t="s">
        <v>248</v>
      </c>
      <c r="D237" s="38"/>
      <c r="E237" s="28"/>
      <c r="F237" s="28"/>
      <c r="G237" s="28"/>
      <c r="H237" s="16" t="s">
        <v>91</v>
      </c>
      <c r="O237" t="s">
        <v>231</v>
      </c>
    </row>
    <row r="238" spans="2:15">
      <c r="C238" s="9"/>
      <c r="D238" s="9"/>
      <c r="E238" s="9"/>
      <c r="F238" s="9"/>
      <c r="G238" s="9"/>
    </row>
    <row r="239" spans="2:15">
      <c r="B239" s="20" t="s">
        <v>466</v>
      </c>
      <c r="C239" s="9" t="s">
        <v>273</v>
      </c>
      <c r="D239" s="39" t="s">
        <v>486</v>
      </c>
      <c r="E239" s="29"/>
      <c r="F239" s="29"/>
      <c r="G239" s="29"/>
      <c r="H239" s="16" t="s">
        <v>7</v>
      </c>
      <c r="I239" s="17" t="str">
        <f t="shared" ref="I239:I258" si="28">CONCATENATE("public JpsOPC.MyItemValue ",B239," = null;")</f>
        <v>public JpsOPC.MyItemValue Exp_Yc1 = null;</v>
      </c>
      <c r="J239" s="17" t="str">
        <f t="shared" ref="J239:J258" si="29">CONCATENATE("if (this.",B239," != null)
                    this.",B239,".InitItem();")</f>
        <v>if (this.Exp_Yc1 != null)
                    this.Exp_Yc1.InitItem();</v>
      </c>
      <c r="K239" s="17" t="str">
        <f t="shared" ref="K239:K258" si="30">CONCATENATE("if (this.",B239," == null)
                ",B239," = new MyItemValue(OPCItemTitle + @",B239,"@);")</f>
        <v>if (this.Exp_Yc1 == null)
                Exp_Yc1 = new MyItemValue(OPCItemTitle + @Exp_Yc1@);</v>
      </c>
      <c r="L239" s="26" t="str">
        <f t="shared" ref="L239:L258" si="31">CONCATENATE("if (!InitMyItems_AddItem(this.",B239,", this._MyGroup_Gongyi, false, out sErr))
            {
                return false;
            }")</f>
        <v>if (!InitMyItems_AddItem(this.Exp_Yc1, this._MyGroup_Gongyi, false, out sErr))
            {
                return false;
            }</v>
      </c>
      <c r="O239" t="s">
        <v>249</v>
      </c>
    </row>
    <row r="240" spans="2:15">
      <c r="B240" s="20" t="s">
        <v>467</v>
      </c>
      <c r="C240" s="9" t="s">
        <v>250</v>
      </c>
      <c r="D240" s="39"/>
      <c r="E240" s="29"/>
      <c r="F240" s="29"/>
      <c r="G240" s="29"/>
      <c r="H240" s="16" t="s">
        <v>7</v>
      </c>
      <c r="I240" s="17" t="str">
        <f t="shared" si="28"/>
        <v>public JpsOPC.MyItemValue Exp_Yc2 = null;</v>
      </c>
      <c r="J240" s="17" t="str">
        <f t="shared" si="29"/>
        <v>if (this.Exp_Yc2 != null)
                    this.Exp_Yc2.InitItem();</v>
      </c>
      <c r="K240" s="17" t="str">
        <f t="shared" si="30"/>
        <v>if (this.Exp_Yc2 == null)
                Exp_Yc2 = new MyItemValue(OPCItemTitle + @Exp_Yc2@);</v>
      </c>
      <c r="L240" s="26" t="str">
        <f t="shared" si="31"/>
        <v>if (!InitMyItems_AddItem(this.Exp_Yc2, this._MyGroup_Gongyi, false, out sErr))
            {
                return false;
            }</v>
      </c>
      <c r="O240" t="s">
        <v>231</v>
      </c>
    </row>
    <row r="241" spans="2:15">
      <c r="B241" s="20" t="s">
        <v>468</v>
      </c>
      <c r="C241" s="9" t="s">
        <v>251</v>
      </c>
      <c r="D241" s="39"/>
      <c r="E241" s="29"/>
      <c r="F241" s="29"/>
      <c r="G241" s="29"/>
      <c r="H241" s="16" t="s">
        <v>7</v>
      </c>
      <c r="I241" s="17" t="str">
        <f t="shared" si="28"/>
        <v>public JpsOPC.MyItemValue Exp_Yc3 = null;</v>
      </c>
      <c r="J241" s="17" t="str">
        <f t="shared" si="29"/>
        <v>if (this.Exp_Yc3 != null)
                    this.Exp_Yc3.InitItem();</v>
      </c>
      <c r="K241" s="17" t="str">
        <f t="shared" si="30"/>
        <v>if (this.Exp_Yc3 == null)
                Exp_Yc3 = new MyItemValue(OPCItemTitle + @Exp_Yc3@);</v>
      </c>
      <c r="L241" s="26" t="str">
        <f t="shared" si="31"/>
        <v>if (!InitMyItems_AddItem(this.Exp_Yc3, this._MyGroup_Gongyi, false, out sErr))
            {
                return false;
            }</v>
      </c>
      <c r="O241" t="s">
        <v>231</v>
      </c>
    </row>
    <row r="242" spans="2:15">
      <c r="B242" s="20" t="s">
        <v>469</v>
      </c>
      <c r="C242" s="9" t="s">
        <v>252</v>
      </c>
      <c r="D242" s="39"/>
      <c r="E242" s="29"/>
      <c r="F242" s="29"/>
      <c r="G242" s="29"/>
      <c r="H242" s="16" t="s">
        <v>7</v>
      </c>
      <c r="I242" s="17" t="str">
        <f t="shared" si="28"/>
        <v>public JpsOPC.MyItemValue Exp_Yc4 = null;</v>
      </c>
      <c r="J242" s="17" t="str">
        <f t="shared" si="29"/>
        <v>if (this.Exp_Yc4 != null)
                    this.Exp_Yc4.InitItem();</v>
      </c>
      <c r="K242" s="17" t="str">
        <f t="shared" si="30"/>
        <v>if (this.Exp_Yc4 == null)
                Exp_Yc4 = new MyItemValue(OPCItemTitle + @Exp_Yc4@);</v>
      </c>
      <c r="L242" s="26" t="str">
        <f t="shared" si="31"/>
        <v>if (!InitMyItems_AddItem(this.Exp_Yc4, this._MyGroup_Gongyi, false, out sErr))
            {
                return false;
            }</v>
      </c>
      <c r="O242" t="s">
        <v>231</v>
      </c>
    </row>
    <row r="243" spans="2:15">
      <c r="B243" s="20" t="s">
        <v>470</v>
      </c>
      <c r="C243" s="9" t="s">
        <v>253</v>
      </c>
      <c r="D243" s="39"/>
      <c r="E243" s="29"/>
      <c r="F243" s="29"/>
      <c r="G243" s="29"/>
      <c r="H243" s="16" t="s">
        <v>7</v>
      </c>
      <c r="I243" s="17" t="str">
        <f t="shared" si="28"/>
        <v>public JpsOPC.MyItemValue Exp_Yc5 = null;</v>
      </c>
      <c r="J243" s="17" t="str">
        <f t="shared" si="29"/>
        <v>if (this.Exp_Yc5 != null)
                    this.Exp_Yc5.InitItem();</v>
      </c>
      <c r="K243" s="17" t="str">
        <f t="shared" si="30"/>
        <v>if (this.Exp_Yc5 == null)
                Exp_Yc5 = new MyItemValue(OPCItemTitle + @Exp_Yc5@);</v>
      </c>
      <c r="L243" s="26" t="str">
        <f t="shared" si="31"/>
        <v>if (!InitMyItems_AddItem(this.Exp_Yc5, this._MyGroup_Gongyi, false, out sErr))
            {
                return false;
            }</v>
      </c>
      <c r="O243" t="s">
        <v>231</v>
      </c>
    </row>
    <row r="244" spans="2:15">
      <c r="B244" s="20" t="s">
        <v>471</v>
      </c>
      <c r="C244" s="9" t="s">
        <v>254</v>
      </c>
      <c r="D244" s="39"/>
      <c r="E244" s="29"/>
      <c r="F244" s="29"/>
      <c r="G244" s="29"/>
      <c r="H244" s="16" t="s">
        <v>7</v>
      </c>
      <c r="I244" s="17" t="str">
        <f t="shared" si="28"/>
        <v>public JpsOPC.MyItemValue Exp_Yc6 = null;</v>
      </c>
      <c r="J244" s="17" t="str">
        <f t="shared" si="29"/>
        <v>if (this.Exp_Yc6 != null)
                    this.Exp_Yc6.InitItem();</v>
      </c>
      <c r="K244" s="17" t="str">
        <f t="shared" si="30"/>
        <v>if (this.Exp_Yc6 == null)
                Exp_Yc6 = new MyItemValue(OPCItemTitle + @Exp_Yc6@);</v>
      </c>
      <c r="L244" s="26" t="str">
        <f t="shared" si="31"/>
        <v>if (!InitMyItems_AddItem(this.Exp_Yc6, this._MyGroup_Gongyi, false, out sErr))
            {
                return false;
            }</v>
      </c>
      <c r="O244" t="s">
        <v>231</v>
      </c>
    </row>
    <row r="245" spans="2:15">
      <c r="B245" s="20" t="s">
        <v>472</v>
      </c>
      <c r="C245" s="9" t="s">
        <v>255</v>
      </c>
      <c r="D245" s="39"/>
      <c r="E245" s="29"/>
      <c r="F245" s="29"/>
      <c r="G245" s="29"/>
      <c r="H245" s="16" t="s">
        <v>7</v>
      </c>
      <c r="I245" s="17" t="str">
        <f t="shared" si="28"/>
        <v>public JpsOPC.MyItemValue Exp_Yc7 = null;</v>
      </c>
      <c r="J245" s="17" t="str">
        <f t="shared" si="29"/>
        <v>if (this.Exp_Yc7 != null)
                    this.Exp_Yc7.InitItem();</v>
      </c>
      <c r="K245" s="17" t="str">
        <f t="shared" si="30"/>
        <v>if (this.Exp_Yc7 == null)
                Exp_Yc7 = new MyItemValue(OPCItemTitle + @Exp_Yc7@);</v>
      </c>
      <c r="L245" s="26" t="str">
        <f t="shared" si="31"/>
        <v>if (!InitMyItems_AddItem(this.Exp_Yc7, this._MyGroup_Gongyi, false, out sErr))
            {
                return false;
            }</v>
      </c>
      <c r="O245" t="s">
        <v>231</v>
      </c>
    </row>
    <row r="246" spans="2:15">
      <c r="B246" s="20" t="s">
        <v>473</v>
      </c>
      <c r="C246" s="9" t="s">
        <v>256</v>
      </c>
      <c r="D246" s="39"/>
      <c r="E246" s="29"/>
      <c r="F246" s="29"/>
      <c r="G246" s="29"/>
      <c r="H246" s="16" t="s">
        <v>7</v>
      </c>
      <c r="I246" s="17" t="str">
        <f t="shared" si="28"/>
        <v>public JpsOPC.MyItemValue Exp_Yc8 = null;</v>
      </c>
      <c r="J246" s="17" t="str">
        <f t="shared" si="29"/>
        <v>if (this.Exp_Yc8 != null)
                    this.Exp_Yc8.InitItem();</v>
      </c>
      <c r="K246" s="17" t="str">
        <f t="shared" si="30"/>
        <v>if (this.Exp_Yc8 == null)
                Exp_Yc8 = new MyItemValue(OPCItemTitle + @Exp_Yc8@);</v>
      </c>
      <c r="L246" s="26" t="str">
        <f t="shared" si="31"/>
        <v>if (!InitMyItems_AddItem(this.Exp_Yc8, this._MyGroup_Gongyi, false, out sErr))
            {
                return false;
            }</v>
      </c>
      <c r="O246" t="s">
        <v>231</v>
      </c>
    </row>
    <row r="247" spans="2:15">
      <c r="B247" s="20" t="s">
        <v>474</v>
      </c>
      <c r="C247" s="9" t="s">
        <v>257</v>
      </c>
      <c r="D247" s="39"/>
      <c r="E247" s="29"/>
      <c r="F247" s="29"/>
      <c r="G247" s="29"/>
      <c r="H247" s="16" t="s">
        <v>7</v>
      </c>
      <c r="I247" s="17" t="str">
        <f t="shared" si="28"/>
        <v>public JpsOPC.MyItemValue Exp_Yc9 = null;</v>
      </c>
      <c r="J247" s="17" t="str">
        <f t="shared" si="29"/>
        <v>if (this.Exp_Yc9 != null)
                    this.Exp_Yc9.InitItem();</v>
      </c>
      <c r="K247" s="17" t="str">
        <f t="shared" si="30"/>
        <v>if (this.Exp_Yc9 == null)
                Exp_Yc9 = new MyItemValue(OPCItemTitle + @Exp_Yc9@);</v>
      </c>
      <c r="L247" s="26" t="str">
        <f t="shared" si="31"/>
        <v>if (!InitMyItems_AddItem(this.Exp_Yc9, this._MyGroup_Gongyi, false, out sErr))
            {
                return false;
            }</v>
      </c>
      <c r="O247" t="s">
        <v>231</v>
      </c>
    </row>
    <row r="248" spans="2:15">
      <c r="B248" s="20" t="s">
        <v>475</v>
      </c>
      <c r="C248" s="9" t="s">
        <v>258</v>
      </c>
      <c r="D248" s="39"/>
      <c r="E248" s="29"/>
      <c r="F248" s="29"/>
      <c r="G248" s="29"/>
      <c r="H248" s="16" t="s">
        <v>7</v>
      </c>
      <c r="I248" s="17" t="str">
        <f t="shared" si="28"/>
        <v>public JpsOPC.MyItemValue Exp_Yc10 = null;</v>
      </c>
      <c r="J248" s="17" t="str">
        <f t="shared" si="29"/>
        <v>if (this.Exp_Yc10 != null)
                    this.Exp_Yc10.InitItem();</v>
      </c>
      <c r="K248" s="17" t="str">
        <f t="shared" si="30"/>
        <v>if (this.Exp_Yc10 == null)
                Exp_Yc10 = new MyItemValue(OPCItemTitle + @Exp_Yc10@);</v>
      </c>
      <c r="L248" s="26" t="str">
        <f t="shared" si="31"/>
        <v>if (!InitMyItems_AddItem(this.Exp_Yc10, this._MyGroup_Gongyi, false, out sErr))
            {
                return false;
            }</v>
      </c>
      <c r="O248" t="s">
        <v>231</v>
      </c>
    </row>
    <row r="249" spans="2:15">
      <c r="B249" s="20" t="s">
        <v>476</v>
      </c>
      <c r="C249" s="9" t="s">
        <v>259</v>
      </c>
      <c r="D249" s="39"/>
      <c r="E249" s="29"/>
      <c r="F249" s="29"/>
      <c r="G249" s="29"/>
      <c r="H249" s="16" t="s">
        <v>7</v>
      </c>
      <c r="I249" s="17" t="str">
        <f t="shared" si="28"/>
        <v>public JpsOPC.MyItemValue Exp_Yc11 = null;</v>
      </c>
      <c r="J249" s="17" t="str">
        <f t="shared" si="29"/>
        <v>if (this.Exp_Yc11 != null)
                    this.Exp_Yc11.InitItem();</v>
      </c>
      <c r="K249" s="17" t="str">
        <f t="shared" si="30"/>
        <v>if (this.Exp_Yc11 == null)
                Exp_Yc11 = new MyItemValue(OPCItemTitle + @Exp_Yc11@);</v>
      </c>
      <c r="L249" s="26" t="str">
        <f t="shared" si="31"/>
        <v>if (!InitMyItems_AddItem(this.Exp_Yc11, this._MyGroup_Gongyi, false, out sErr))
            {
                return false;
            }</v>
      </c>
      <c r="O249" t="s">
        <v>231</v>
      </c>
    </row>
    <row r="250" spans="2:15">
      <c r="B250" s="20" t="s">
        <v>477</v>
      </c>
      <c r="C250" s="9" t="s">
        <v>260</v>
      </c>
      <c r="D250" s="39"/>
      <c r="E250" s="29"/>
      <c r="F250" s="29"/>
      <c r="G250" s="29"/>
      <c r="H250" s="16" t="s">
        <v>7</v>
      </c>
      <c r="I250" s="17" t="str">
        <f t="shared" si="28"/>
        <v>public JpsOPC.MyItemValue Exp_Yc12 = null;</v>
      </c>
      <c r="J250" s="17" t="str">
        <f t="shared" si="29"/>
        <v>if (this.Exp_Yc12 != null)
                    this.Exp_Yc12.InitItem();</v>
      </c>
      <c r="K250" s="17" t="str">
        <f t="shared" si="30"/>
        <v>if (this.Exp_Yc12 == null)
                Exp_Yc12 = new MyItemValue(OPCItemTitle + @Exp_Yc12@);</v>
      </c>
      <c r="L250" s="26" t="str">
        <f t="shared" si="31"/>
        <v>if (!InitMyItems_AddItem(this.Exp_Yc12, this._MyGroup_Gongyi, false, out sErr))
            {
                return false;
            }</v>
      </c>
      <c r="O250" t="s">
        <v>231</v>
      </c>
    </row>
    <row r="251" spans="2:15">
      <c r="B251" s="20" t="s">
        <v>478</v>
      </c>
      <c r="C251" s="9" t="s">
        <v>261</v>
      </c>
      <c r="D251" s="39"/>
      <c r="E251" s="29"/>
      <c r="F251" s="29"/>
      <c r="G251" s="29"/>
      <c r="H251" s="16" t="s">
        <v>7</v>
      </c>
      <c r="I251" s="17" t="str">
        <f t="shared" si="28"/>
        <v>public JpsOPC.MyItemValue Exp_Yc13 = null;</v>
      </c>
      <c r="J251" s="17" t="str">
        <f t="shared" si="29"/>
        <v>if (this.Exp_Yc13 != null)
                    this.Exp_Yc13.InitItem();</v>
      </c>
      <c r="K251" s="17" t="str">
        <f t="shared" si="30"/>
        <v>if (this.Exp_Yc13 == null)
                Exp_Yc13 = new MyItemValue(OPCItemTitle + @Exp_Yc13@);</v>
      </c>
      <c r="L251" s="26" t="str">
        <f t="shared" si="31"/>
        <v>if (!InitMyItems_AddItem(this.Exp_Yc13, this._MyGroup_Gongyi, false, out sErr))
            {
                return false;
            }</v>
      </c>
      <c r="O251" t="s">
        <v>231</v>
      </c>
    </row>
    <row r="252" spans="2:15">
      <c r="B252" s="20" t="s">
        <v>479</v>
      </c>
      <c r="C252" s="9" t="s">
        <v>262</v>
      </c>
      <c r="D252" s="39"/>
      <c r="E252" s="29"/>
      <c r="F252" s="29"/>
      <c r="G252" s="29"/>
      <c r="H252" s="16" t="s">
        <v>7</v>
      </c>
      <c r="I252" s="17" t="str">
        <f t="shared" si="28"/>
        <v>public JpsOPC.MyItemValue Exp_Yc14 = null;</v>
      </c>
      <c r="J252" s="17" t="str">
        <f t="shared" si="29"/>
        <v>if (this.Exp_Yc14 != null)
                    this.Exp_Yc14.InitItem();</v>
      </c>
      <c r="K252" s="17" t="str">
        <f t="shared" si="30"/>
        <v>if (this.Exp_Yc14 == null)
                Exp_Yc14 = new MyItemValue(OPCItemTitle + @Exp_Yc14@);</v>
      </c>
      <c r="L252" s="26" t="str">
        <f t="shared" si="31"/>
        <v>if (!InitMyItems_AddItem(this.Exp_Yc14, this._MyGroup_Gongyi, false, out sErr))
            {
                return false;
            }</v>
      </c>
      <c r="O252" t="s">
        <v>231</v>
      </c>
    </row>
    <row r="253" spans="2:15">
      <c r="B253" s="20" t="s">
        <v>480</v>
      </c>
      <c r="C253" s="9" t="s">
        <v>263</v>
      </c>
      <c r="D253" s="39"/>
      <c r="E253" s="29"/>
      <c r="F253" s="29"/>
      <c r="G253" s="29"/>
      <c r="H253" s="16" t="s">
        <v>7</v>
      </c>
      <c r="I253" s="17" t="str">
        <f t="shared" si="28"/>
        <v>public JpsOPC.MyItemValue Exp_Yc15 = null;</v>
      </c>
      <c r="J253" s="17" t="str">
        <f t="shared" si="29"/>
        <v>if (this.Exp_Yc15 != null)
                    this.Exp_Yc15.InitItem();</v>
      </c>
      <c r="K253" s="17" t="str">
        <f t="shared" si="30"/>
        <v>if (this.Exp_Yc15 == null)
                Exp_Yc15 = new MyItemValue(OPCItemTitle + @Exp_Yc15@);</v>
      </c>
      <c r="L253" s="26" t="str">
        <f t="shared" si="31"/>
        <v>if (!InitMyItems_AddItem(this.Exp_Yc15, this._MyGroup_Gongyi, false, out sErr))
            {
                return false;
            }</v>
      </c>
      <c r="O253" t="s">
        <v>231</v>
      </c>
    </row>
    <row r="254" spans="2:15">
      <c r="B254" s="20" t="s">
        <v>481</v>
      </c>
      <c r="C254" s="9" t="s">
        <v>264</v>
      </c>
      <c r="D254" s="39"/>
      <c r="E254" s="29"/>
      <c r="F254" s="29"/>
      <c r="G254" s="29"/>
      <c r="H254" s="16" t="s">
        <v>7</v>
      </c>
      <c r="I254" s="17" t="str">
        <f t="shared" si="28"/>
        <v>public JpsOPC.MyItemValue Exp_Yc16 = null;</v>
      </c>
      <c r="J254" s="17" t="str">
        <f t="shared" si="29"/>
        <v>if (this.Exp_Yc16 != null)
                    this.Exp_Yc16.InitItem();</v>
      </c>
      <c r="K254" s="17" t="str">
        <f t="shared" si="30"/>
        <v>if (this.Exp_Yc16 == null)
                Exp_Yc16 = new MyItemValue(OPCItemTitle + @Exp_Yc16@);</v>
      </c>
      <c r="L254" s="26" t="str">
        <f t="shared" si="31"/>
        <v>if (!InitMyItems_AddItem(this.Exp_Yc16, this._MyGroup_Gongyi, false, out sErr))
            {
                return false;
            }</v>
      </c>
      <c r="O254" t="s">
        <v>231</v>
      </c>
    </row>
    <row r="255" spans="2:15">
      <c r="B255" s="20" t="s">
        <v>482</v>
      </c>
      <c r="C255" s="9" t="s">
        <v>265</v>
      </c>
      <c r="D255" s="39"/>
      <c r="E255" s="29"/>
      <c r="F255" s="29"/>
      <c r="G255" s="29"/>
      <c r="H255" s="16" t="s">
        <v>7</v>
      </c>
      <c r="I255" s="17" t="str">
        <f t="shared" si="28"/>
        <v>public JpsOPC.MyItemValue Exp_Yc17 = null;</v>
      </c>
      <c r="J255" s="17" t="str">
        <f t="shared" si="29"/>
        <v>if (this.Exp_Yc17 != null)
                    this.Exp_Yc17.InitItem();</v>
      </c>
      <c r="K255" s="17" t="str">
        <f>CONCATENATE("if (this.",B255," == null)
                ",B255," = new MyItemValue(OPCItemTitle + @",B255,"@);")</f>
        <v>if (this.Exp_Yc17 == null)
                Exp_Yc17 = new MyItemValue(OPCItemTitle + @Exp_Yc17@);</v>
      </c>
      <c r="L255" s="26" t="str">
        <f t="shared" si="31"/>
        <v>if (!InitMyItems_AddItem(this.Exp_Yc17, this._MyGroup_Gongyi, false, out sErr))
            {
                return false;
            }</v>
      </c>
      <c r="O255" t="s">
        <v>231</v>
      </c>
    </row>
    <row r="256" spans="2:15">
      <c r="B256" s="20" t="s">
        <v>483</v>
      </c>
      <c r="C256" s="9" t="s">
        <v>266</v>
      </c>
      <c r="D256" s="39"/>
      <c r="E256" s="29"/>
      <c r="F256" s="29"/>
      <c r="G256" s="29"/>
      <c r="H256" s="16" t="s">
        <v>7</v>
      </c>
      <c r="I256" s="17" t="str">
        <f t="shared" si="28"/>
        <v>public JpsOPC.MyItemValue Exp_Yc18 = null;</v>
      </c>
      <c r="J256" s="17" t="str">
        <f t="shared" si="29"/>
        <v>if (this.Exp_Yc18 != null)
                    this.Exp_Yc18.InitItem();</v>
      </c>
      <c r="K256" s="17" t="str">
        <f t="shared" si="30"/>
        <v>if (this.Exp_Yc18 == null)
                Exp_Yc18 = new MyItemValue(OPCItemTitle + @Exp_Yc18@);</v>
      </c>
      <c r="L256" s="26" t="str">
        <f t="shared" si="31"/>
        <v>if (!InitMyItems_AddItem(this.Exp_Yc18, this._MyGroup_Gongyi, false, out sErr))
            {
                return false;
            }</v>
      </c>
      <c r="O256" t="s">
        <v>231</v>
      </c>
    </row>
    <row r="257" spans="2:15">
      <c r="B257" s="20" t="s">
        <v>484</v>
      </c>
      <c r="C257" s="9" t="s">
        <v>267</v>
      </c>
      <c r="D257" s="39"/>
      <c r="E257" s="29"/>
      <c r="F257" s="29"/>
      <c r="G257" s="29"/>
      <c r="H257" s="16" t="s">
        <v>7</v>
      </c>
      <c r="I257" s="17" t="str">
        <f t="shared" si="28"/>
        <v>public JpsOPC.MyItemValue Exp_Yc19 = null;</v>
      </c>
      <c r="J257" s="17" t="str">
        <f t="shared" si="29"/>
        <v>if (this.Exp_Yc19 != null)
                    this.Exp_Yc19.InitItem();</v>
      </c>
      <c r="K257" s="17" t="str">
        <f t="shared" si="30"/>
        <v>if (this.Exp_Yc19 == null)
                Exp_Yc19 = new MyItemValue(OPCItemTitle + @Exp_Yc19@);</v>
      </c>
      <c r="L257" s="26" t="str">
        <f t="shared" si="31"/>
        <v>if (!InitMyItems_AddItem(this.Exp_Yc19, this._MyGroup_Gongyi, false, out sErr))
            {
                return false;
            }</v>
      </c>
      <c r="O257" t="s">
        <v>231</v>
      </c>
    </row>
    <row r="258" spans="2:15">
      <c r="B258" s="20" t="s">
        <v>485</v>
      </c>
      <c r="C258" s="9" t="s">
        <v>268</v>
      </c>
      <c r="D258" s="39"/>
      <c r="E258" s="29"/>
      <c r="F258" s="29"/>
      <c r="G258" s="29"/>
      <c r="H258" s="16" t="s">
        <v>7</v>
      </c>
      <c r="I258" s="17" t="str">
        <f t="shared" si="28"/>
        <v>public JpsOPC.MyItemValue Exp_Yc20 = null;</v>
      </c>
      <c r="J258" s="17" t="str">
        <f t="shared" si="29"/>
        <v>if (this.Exp_Yc20 != null)
                    this.Exp_Yc20.InitItem();</v>
      </c>
      <c r="K258" s="17" t="str">
        <f t="shared" si="30"/>
        <v>if (this.Exp_Yc20 == null)
                Exp_Yc20 = new MyItemValue(OPCItemTitle + @Exp_Yc20@);</v>
      </c>
      <c r="L258" s="26" t="str">
        <f t="shared" si="31"/>
        <v>if (!InitMyItems_AddItem(this.Exp_Yc20, this._MyGroup_Gongyi, false, out sErr))
            {
                return false;
            }</v>
      </c>
      <c r="O258" t="s">
        <v>231</v>
      </c>
    </row>
    <row r="259" spans="2:15">
      <c r="C259" s="9"/>
      <c r="D259" s="9"/>
      <c r="E259" s="9"/>
      <c r="F259" s="9"/>
      <c r="G259" s="9"/>
    </row>
    <row r="260" spans="2:15">
      <c r="C260" s="37" t="s">
        <v>269</v>
      </c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2:15"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2:15"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2:15"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2:15"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2:15"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2:15"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2:15"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2:15"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2:15"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2:15"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2:15"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2:15"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3:15"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3:15"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3:15"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3:15">
      <c r="C276" s="9"/>
      <c r="D276" s="9"/>
      <c r="E276" s="9"/>
      <c r="F276" s="9"/>
      <c r="G276" s="9"/>
    </row>
    <row r="277" spans="3:15">
      <c r="C277" s="9"/>
      <c r="D277" s="9"/>
      <c r="E277" s="9"/>
      <c r="F277" s="9"/>
      <c r="G277" s="9"/>
    </row>
    <row r="278" spans="3:15">
      <c r="C278" s="9"/>
      <c r="D278" s="9"/>
      <c r="E278" s="9"/>
      <c r="F278" s="9"/>
      <c r="G278" s="9"/>
    </row>
    <row r="279" spans="3:15">
      <c r="C279" s="9"/>
      <c r="D279" s="9"/>
      <c r="E279" s="9"/>
      <c r="F279" s="9"/>
      <c r="G279" s="9"/>
    </row>
    <row r="280" spans="3:15">
      <c r="C280" s="9"/>
      <c r="D280" s="9"/>
      <c r="E280" s="9"/>
      <c r="F280" s="9"/>
      <c r="G280" s="9"/>
    </row>
    <row r="281" spans="3:15">
      <c r="C281" s="9"/>
      <c r="D281" s="9"/>
      <c r="E281" s="9"/>
      <c r="F281" s="9"/>
      <c r="G281" s="9"/>
    </row>
    <row r="282" spans="3:15">
      <c r="C282" s="9"/>
      <c r="D282" s="9"/>
      <c r="E282" s="9"/>
      <c r="F282" s="9"/>
      <c r="G282" s="9"/>
    </row>
    <row r="283" spans="3:15">
      <c r="C283" s="9"/>
      <c r="D283" s="9"/>
      <c r="E283" s="9"/>
      <c r="F283" s="9"/>
      <c r="G283" s="9"/>
    </row>
    <row r="284" spans="3:15">
      <c r="C284" s="9"/>
      <c r="D284" s="9"/>
      <c r="E284" s="9"/>
      <c r="F284" s="9"/>
      <c r="G284" s="9"/>
    </row>
    <row r="285" spans="3:15">
      <c r="C285" s="9"/>
      <c r="D285" s="9"/>
      <c r="E285" s="9"/>
      <c r="F285" s="9"/>
      <c r="G285" s="9"/>
    </row>
    <row r="286" spans="3:15">
      <c r="C286" s="9"/>
      <c r="D286" s="9"/>
      <c r="E286" s="9"/>
      <c r="F286" s="9"/>
      <c r="G286" s="9"/>
    </row>
    <row r="287" spans="3:15">
      <c r="C287" s="9"/>
      <c r="D287" s="9"/>
      <c r="E287" s="9"/>
      <c r="F287" s="9"/>
      <c r="G287" s="9"/>
    </row>
    <row r="288" spans="3:15">
      <c r="C288" s="9"/>
      <c r="D288" s="9"/>
      <c r="E288" s="9"/>
      <c r="F288" s="9"/>
      <c r="G288" s="9"/>
    </row>
    <row r="289" spans="3:7">
      <c r="C289" s="9"/>
      <c r="D289" s="9"/>
      <c r="E289" s="9"/>
      <c r="F289" s="9"/>
      <c r="G289" s="9"/>
    </row>
    <row r="290" spans="3:7">
      <c r="C290" s="9"/>
      <c r="D290" s="9"/>
      <c r="E290" s="9"/>
      <c r="F290" s="9"/>
      <c r="G290" s="9"/>
    </row>
    <row r="291" spans="3:7">
      <c r="C291" s="9"/>
      <c r="D291" s="9"/>
      <c r="E291" s="9"/>
      <c r="F291" s="9"/>
      <c r="G291" s="9"/>
    </row>
    <row r="292" spans="3:7">
      <c r="C292" s="9"/>
      <c r="D292" s="9"/>
      <c r="E292" s="9"/>
      <c r="F292" s="9"/>
      <c r="G292" s="9"/>
    </row>
    <row r="293" spans="3:7">
      <c r="C293" s="9"/>
      <c r="D293" s="9"/>
      <c r="E293" s="9"/>
      <c r="F293" s="9"/>
      <c r="G293" s="9"/>
    </row>
    <row r="294" spans="3:7">
      <c r="C294" s="9"/>
      <c r="D294" s="9"/>
      <c r="E294" s="9"/>
      <c r="F294" s="9"/>
      <c r="G294" s="9"/>
    </row>
    <row r="295" spans="3:7">
      <c r="C295" s="9"/>
      <c r="D295" s="9"/>
      <c r="E295" s="9"/>
      <c r="F295" s="9"/>
      <c r="G295" s="9"/>
    </row>
    <row r="296" spans="3:7">
      <c r="C296" s="9"/>
      <c r="D296" s="9"/>
      <c r="E296" s="9"/>
      <c r="F296" s="9"/>
      <c r="G296" s="9"/>
    </row>
    <row r="297" spans="3:7">
      <c r="C297" s="9"/>
      <c r="D297" s="9"/>
      <c r="E297" s="9"/>
      <c r="F297" s="9"/>
      <c r="G297" s="9"/>
    </row>
    <row r="298" spans="3:7">
      <c r="C298" s="9"/>
      <c r="D298" s="9"/>
      <c r="E298" s="9"/>
      <c r="F298" s="9"/>
      <c r="G298" s="9"/>
    </row>
    <row r="299" spans="3:7">
      <c r="C299" s="9"/>
      <c r="D299" s="9"/>
      <c r="E299" s="9"/>
      <c r="F299" s="9"/>
      <c r="G299" s="9"/>
    </row>
    <row r="300" spans="3:7">
      <c r="C300" s="9"/>
      <c r="D300" s="9"/>
      <c r="E300" s="9"/>
      <c r="F300" s="9"/>
      <c r="G300" s="9"/>
    </row>
    <row r="301" spans="3:7">
      <c r="C301" s="9"/>
      <c r="D301" s="9"/>
      <c r="E301" s="9"/>
      <c r="F301" s="9"/>
      <c r="G301" s="9"/>
    </row>
  </sheetData>
  <mergeCells count="9">
    <mergeCell ref="A100:O100"/>
    <mergeCell ref="D220:D237"/>
    <mergeCell ref="D239:D258"/>
    <mergeCell ref="C260:O275"/>
    <mergeCell ref="A1:P1"/>
    <mergeCell ref="D3:D67"/>
    <mergeCell ref="D85:D88"/>
    <mergeCell ref="C92:P98"/>
    <mergeCell ref="A99:P9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45"/>
  <sheetViews>
    <sheetView workbookViewId="0">
      <selection activeCell="E1" sqref="E1:E20"/>
    </sheetView>
  </sheetViews>
  <sheetFormatPr defaultRowHeight="13.5"/>
  <cols>
    <col min="2" max="2" width="49.5" customWidth="1"/>
    <col min="3" max="3" width="44.25" customWidth="1"/>
    <col min="5" max="5" width="30.875" customWidth="1"/>
  </cols>
  <sheetData>
    <row r="1" spans="2:5">
      <c r="B1" s="24" t="s">
        <v>488</v>
      </c>
      <c r="C1" t="s">
        <v>733</v>
      </c>
      <c r="E1" s="20" t="s">
        <v>928</v>
      </c>
    </row>
    <row r="2" spans="2:5">
      <c r="B2" s="24" t="s">
        <v>489</v>
      </c>
      <c r="C2" t="s">
        <v>734</v>
      </c>
      <c r="E2" s="20" t="s">
        <v>929</v>
      </c>
    </row>
    <row r="3" spans="2:5">
      <c r="B3" s="24" t="s">
        <v>490</v>
      </c>
      <c r="C3" t="s">
        <v>735</v>
      </c>
      <c r="E3" s="20" t="s">
        <v>930</v>
      </c>
    </row>
    <row r="4" spans="2:5">
      <c r="B4" s="24" t="s">
        <v>491</v>
      </c>
      <c r="C4" t="s">
        <v>736</v>
      </c>
      <c r="E4" s="20" t="s">
        <v>931</v>
      </c>
    </row>
    <row r="5" spans="2:5">
      <c r="B5" s="24" t="s">
        <v>492</v>
      </c>
      <c r="C5" t="s">
        <v>737</v>
      </c>
      <c r="E5" s="20" t="s">
        <v>932</v>
      </c>
    </row>
    <row r="6" spans="2:5">
      <c r="B6" s="24" t="s">
        <v>493</v>
      </c>
      <c r="C6" t="s">
        <v>738</v>
      </c>
      <c r="E6" s="20" t="s">
        <v>933</v>
      </c>
    </row>
    <row r="7" spans="2:5">
      <c r="B7" s="24" t="s">
        <v>494</v>
      </c>
      <c r="C7" t="s">
        <v>739</v>
      </c>
      <c r="E7" s="20" t="s">
        <v>934</v>
      </c>
    </row>
    <row r="8" spans="2:5">
      <c r="B8" s="24" t="s">
        <v>495</v>
      </c>
      <c r="C8" t="s">
        <v>740</v>
      </c>
      <c r="E8" s="20" t="s">
        <v>935</v>
      </c>
    </row>
    <row r="9" spans="2:5">
      <c r="B9" s="24" t="s">
        <v>496</v>
      </c>
      <c r="C9" t="s">
        <v>741</v>
      </c>
      <c r="E9" s="20" t="s">
        <v>936</v>
      </c>
    </row>
    <row r="10" spans="2:5">
      <c r="B10" s="24" t="s">
        <v>497</v>
      </c>
      <c r="C10" t="s">
        <v>742</v>
      </c>
      <c r="E10" s="20" t="s">
        <v>937</v>
      </c>
    </row>
    <row r="11" spans="2:5">
      <c r="B11" s="24" t="s">
        <v>498</v>
      </c>
      <c r="C11" t="s">
        <v>743</v>
      </c>
      <c r="E11" s="20" t="s">
        <v>938</v>
      </c>
    </row>
    <row r="12" spans="2:5">
      <c r="B12" s="24" t="s">
        <v>499</v>
      </c>
      <c r="C12" t="s">
        <v>744</v>
      </c>
      <c r="E12" s="20" t="s">
        <v>939</v>
      </c>
    </row>
    <row r="13" spans="2:5">
      <c r="B13" s="24" t="s">
        <v>500</v>
      </c>
      <c r="C13" t="s">
        <v>745</v>
      </c>
      <c r="E13" s="20" t="s">
        <v>940</v>
      </c>
    </row>
    <row r="14" spans="2:5">
      <c r="B14" s="24" t="s">
        <v>501</v>
      </c>
      <c r="C14" t="s">
        <v>746</v>
      </c>
      <c r="E14" s="20" t="s">
        <v>941</v>
      </c>
    </row>
    <row r="15" spans="2:5">
      <c r="B15" s="24" t="s">
        <v>502</v>
      </c>
      <c r="C15" t="s">
        <v>747</v>
      </c>
      <c r="E15" s="20" t="s">
        <v>942</v>
      </c>
    </row>
    <row r="16" spans="2:5">
      <c r="B16" s="24" t="s">
        <v>503</v>
      </c>
      <c r="C16" t="s">
        <v>748</v>
      </c>
      <c r="E16" s="20" t="s">
        <v>943</v>
      </c>
    </row>
    <row r="17" spans="2:5">
      <c r="B17" s="24" t="s">
        <v>504</v>
      </c>
      <c r="C17" t="s">
        <v>749</v>
      </c>
      <c r="E17" s="20" t="s">
        <v>944</v>
      </c>
    </row>
    <row r="18" spans="2:5">
      <c r="B18" s="24" t="s">
        <v>505</v>
      </c>
      <c r="C18" t="s">
        <v>750</v>
      </c>
      <c r="E18" s="20" t="s">
        <v>945</v>
      </c>
    </row>
    <row r="19" spans="2:5">
      <c r="B19" s="24" t="s">
        <v>506</v>
      </c>
      <c r="C19" t="s">
        <v>751</v>
      </c>
      <c r="E19" s="20" t="s">
        <v>946</v>
      </c>
    </row>
    <row r="20" spans="2:5">
      <c r="B20" s="24" t="s">
        <v>507</v>
      </c>
      <c r="C20" t="s">
        <v>752</v>
      </c>
      <c r="E20" s="20" t="s">
        <v>947</v>
      </c>
    </row>
    <row r="21" spans="2:5">
      <c r="B21" s="24" t="s">
        <v>508</v>
      </c>
      <c r="C21" t="s">
        <v>753</v>
      </c>
      <c r="E21" s="20" t="s">
        <v>948</v>
      </c>
    </row>
    <row r="22" spans="2:5">
      <c r="B22" s="24" t="s">
        <v>509</v>
      </c>
      <c r="C22" t="s">
        <v>754</v>
      </c>
      <c r="E22" s="20" t="s">
        <v>949</v>
      </c>
    </row>
    <row r="23" spans="2:5">
      <c r="B23" s="24" t="s">
        <v>510</v>
      </c>
      <c r="C23" t="s">
        <v>755</v>
      </c>
      <c r="E23" s="20" t="s">
        <v>950</v>
      </c>
    </row>
    <row r="24" spans="2:5">
      <c r="B24" s="24" t="s">
        <v>511</v>
      </c>
      <c r="C24" t="s">
        <v>756</v>
      </c>
      <c r="E24" s="20" t="s">
        <v>951</v>
      </c>
    </row>
    <row r="25" spans="2:5">
      <c r="B25" s="24" t="s">
        <v>512</v>
      </c>
      <c r="C25" t="s">
        <v>757</v>
      </c>
      <c r="E25" s="20" t="s">
        <v>952</v>
      </c>
    </row>
    <row r="26" spans="2:5">
      <c r="B26" s="24" t="s">
        <v>513</v>
      </c>
      <c r="C26" t="s">
        <v>758</v>
      </c>
    </row>
    <row r="27" spans="2:5">
      <c r="B27" s="24" t="s">
        <v>514</v>
      </c>
      <c r="C27" t="s">
        <v>759</v>
      </c>
    </row>
    <row r="28" spans="2:5">
      <c r="B28" s="24" t="s">
        <v>515</v>
      </c>
      <c r="C28" t="s">
        <v>760</v>
      </c>
    </row>
    <row r="29" spans="2:5">
      <c r="B29" s="24" t="s">
        <v>516</v>
      </c>
      <c r="C29" t="s">
        <v>761</v>
      </c>
    </row>
    <row r="30" spans="2:5">
      <c r="B30" s="24" t="s">
        <v>517</v>
      </c>
      <c r="C30" t="s">
        <v>762</v>
      </c>
    </row>
    <row r="31" spans="2:5">
      <c r="B31" s="24" t="s">
        <v>518</v>
      </c>
      <c r="C31" t="s">
        <v>763</v>
      </c>
    </row>
    <row r="32" spans="2:5">
      <c r="B32" s="24" t="s">
        <v>519</v>
      </c>
      <c r="C32" t="s">
        <v>764</v>
      </c>
    </row>
    <row r="33" spans="2:3">
      <c r="B33" s="24" t="s">
        <v>520</v>
      </c>
      <c r="C33" t="s">
        <v>765</v>
      </c>
    </row>
    <row r="34" spans="2:3">
      <c r="B34" s="24" t="s">
        <v>521</v>
      </c>
      <c r="C34" t="s">
        <v>766</v>
      </c>
    </row>
    <row r="35" spans="2:3">
      <c r="B35" s="24" t="s">
        <v>522</v>
      </c>
      <c r="C35" t="s">
        <v>767</v>
      </c>
    </row>
    <row r="36" spans="2:3">
      <c r="B36" s="24" t="s">
        <v>523</v>
      </c>
      <c r="C36" t="s">
        <v>768</v>
      </c>
    </row>
    <row r="37" spans="2:3">
      <c r="B37" s="24" t="s">
        <v>524</v>
      </c>
      <c r="C37" t="s">
        <v>769</v>
      </c>
    </row>
    <row r="38" spans="2:3">
      <c r="B38" s="24" t="s">
        <v>525</v>
      </c>
      <c r="C38" t="s">
        <v>770</v>
      </c>
    </row>
    <row r="39" spans="2:3">
      <c r="B39" s="24" t="s">
        <v>526</v>
      </c>
      <c r="C39" t="s">
        <v>771</v>
      </c>
    </row>
    <row r="40" spans="2:3">
      <c r="B40" s="24" t="s">
        <v>527</v>
      </c>
      <c r="C40" t="s">
        <v>772</v>
      </c>
    </row>
    <row r="41" spans="2:3">
      <c r="B41" s="24" t="s">
        <v>528</v>
      </c>
      <c r="C41" t="s">
        <v>773</v>
      </c>
    </row>
    <row r="42" spans="2:3">
      <c r="B42" s="24" t="s">
        <v>529</v>
      </c>
      <c r="C42" t="s">
        <v>774</v>
      </c>
    </row>
    <row r="43" spans="2:3">
      <c r="B43" s="24" t="s">
        <v>530</v>
      </c>
      <c r="C43" t="s">
        <v>775</v>
      </c>
    </row>
    <row r="44" spans="2:3">
      <c r="B44" s="24" t="s">
        <v>531</v>
      </c>
      <c r="C44" t="s">
        <v>776</v>
      </c>
    </row>
    <row r="45" spans="2:3">
      <c r="B45" s="24" t="s">
        <v>532</v>
      </c>
      <c r="C45" t="s">
        <v>777</v>
      </c>
    </row>
    <row r="46" spans="2:3">
      <c r="B46" s="24" t="s">
        <v>533</v>
      </c>
      <c r="C46" t="s">
        <v>778</v>
      </c>
    </row>
    <row r="47" spans="2:3">
      <c r="B47" s="24" t="s">
        <v>534</v>
      </c>
      <c r="C47" t="s">
        <v>779</v>
      </c>
    </row>
    <row r="48" spans="2:3">
      <c r="B48" s="24" t="s">
        <v>535</v>
      </c>
      <c r="C48" t="s">
        <v>780</v>
      </c>
    </row>
    <row r="49" spans="2:3">
      <c r="B49" s="24" t="s">
        <v>536</v>
      </c>
      <c r="C49" t="s">
        <v>781</v>
      </c>
    </row>
    <row r="50" spans="2:3">
      <c r="B50" s="24" t="s">
        <v>537</v>
      </c>
      <c r="C50" t="s">
        <v>782</v>
      </c>
    </row>
    <row r="51" spans="2:3">
      <c r="B51" s="24" t="s">
        <v>538</v>
      </c>
      <c r="C51" t="s">
        <v>783</v>
      </c>
    </row>
    <row r="52" spans="2:3">
      <c r="B52" s="24" t="s">
        <v>539</v>
      </c>
      <c r="C52" t="s">
        <v>784</v>
      </c>
    </row>
    <row r="53" spans="2:3">
      <c r="B53" s="24" t="s">
        <v>540</v>
      </c>
      <c r="C53" t="s">
        <v>785</v>
      </c>
    </row>
    <row r="54" spans="2:3">
      <c r="B54" s="24" t="s">
        <v>541</v>
      </c>
      <c r="C54" t="s">
        <v>786</v>
      </c>
    </row>
    <row r="55" spans="2:3">
      <c r="B55" s="24" t="s">
        <v>542</v>
      </c>
      <c r="C55" t="s">
        <v>787</v>
      </c>
    </row>
    <row r="56" spans="2:3">
      <c r="B56" s="24" t="s">
        <v>543</v>
      </c>
      <c r="C56" t="s">
        <v>788</v>
      </c>
    </row>
    <row r="57" spans="2:3">
      <c r="B57" s="24" t="s">
        <v>544</v>
      </c>
      <c r="C57" t="s">
        <v>789</v>
      </c>
    </row>
    <row r="58" spans="2:3">
      <c r="B58" s="24" t="s">
        <v>545</v>
      </c>
      <c r="C58" t="s">
        <v>790</v>
      </c>
    </row>
    <row r="59" spans="2:3">
      <c r="B59" s="24" t="s">
        <v>546</v>
      </c>
      <c r="C59" t="s">
        <v>791</v>
      </c>
    </row>
    <row r="60" spans="2:3">
      <c r="B60" s="24" t="s">
        <v>547</v>
      </c>
      <c r="C60" t="s">
        <v>792</v>
      </c>
    </row>
    <row r="61" spans="2:3">
      <c r="B61" s="24" t="s">
        <v>548</v>
      </c>
      <c r="C61" t="s">
        <v>793</v>
      </c>
    </row>
    <row r="62" spans="2:3">
      <c r="B62" s="24" t="s">
        <v>549</v>
      </c>
      <c r="C62" t="s">
        <v>794</v>
      </c>
    </row>
    <row r="63" spans="2:3">
      <c r="B63" s="24" t="s">
        <v>550</v>
      </c>
      <c r="C63" t="s">
        <v>795</v>
      </c>
    </row>
    <row r="64" spans="2:3">
      <c r="B64" s="24" t="s">
        <v>551</v>
      </c>
      <c r="C64" t="s">
        <v>796</v>
      </c>
    </row>
    <row r="65" spans="2:3">
      <c r="B65" s="24" t="s">
        <v>552</v>
      </c>
      <c r="C65" t="s">
        <v>797</v>
      </c>
    </row>
    <row r="66" spans="2:3">
      <c r="B66" s="24" t="s">
        <v>553</v>
      </c>
      <c r="C66" t="s">
        <v>798</v>
      </c>
    </row>
    <row r="67" spans="2:3">
      <c r="B67" s="24" t="s">
        <v>554</v>
      </c>
      <c r="C67" t="s">
        <v>799</v>
      </c>
    </row>
    <row r="68" spans="2:3">
      <c r="B68" s="24" t="s">
        <v>555</v>
      </c>
      <c r="C68" t="s">
        <v>800</v>
      </c>
    </row>
    <row r="69" spans="2:3">
      <c r="B69" s="24" t="s">
        <v>556</v>
      </c>
      <c r="C69" t="s">
        <v>801</v>
      </c>
    </row>
    <row r="70" spans="2:3">
      <c r="B70" s="24" t="s">
        <v>557</v>
      </c>
      <c r="C70" t="s">
        <v>802</v>
      </c>
    </row>
    <row r="71" spans="2:3">
      <c r="B71" s="24" t="s">
        <v>558</v>
      </c>
      <c r="C71" t="s">
        <v>803</v>
      </c>
    </row>
    <row r="72" spans="2:3">
      <c r="B72" s="24" t="s">
        <v>559</v>
      </c>
      <c r="C72" t="s">
        <v>804</v>
      </c>
    </row>
    <row r="73" spans="2:3">
      <c r="B73" s="24" t="s">
        <v>560</v>
      </c>
      <c r="C73" t="s">
        <v>805</v>
      </c>
    </row>
    <row r="74" spans="2:3">
      <c r="B74" s="24" t="s">
        <v>561</v>
      </c>
      <c r="C74" t="s">
        <v>806</v>
      </c>
    </row>
    <row r="75" spans="2:3">
      <c r="B75" s="24" t="s">
        <v>562</v>
      </c>
      <c r="C75" t="s">
        <v>807</v>
      </c>
    </row>
    <row r="76" spans="2:3">
      <c r="B76" s="24" t="s">
        <v>563</v>
      </c>
      <c r="C76" t="s">
        <v>808</v>
      </c>
    </row>
    <row r="77" spans="2:3">
      <c r="B77" s="24" t="s">
        <v>564</v>
      </c>
      <c r="C77" t="s">
        <v>809</v>
      </c>
    </row>
    <row r="78" spans="2:3">
      <c r="B78" s="24" t="s">
        <v>565</v>
      </c>
      <c r="C78" t="s">
        <v>810</v>
      </c>
    </row>
    <row r="79" spans="2:3">
      <c r="B79" s="24" t="s">
        <v>566</v>
      </c>
      <c r="C79" t="s">
        <v>811</v>
      </c>
    </row>
    <row r="80" spans="2:3">
      <c r="B80" s="24" t="s">
        <v>567</v>
      </c>
      <c r="C80" t="s">
        <v>812</v>
      </c>
    </row>
    <row r="81" spans="2:3">
      <c r="B81" s="24" t="s">
        <v>568</v>
      </c>
      <c r="C81" t="s">
        <v>813</v>
      </c>
    </row>
    <row r="82" spans="2:3">
      <c r="B82" s="24" t="s">
        <v>569</v>
      </c>
      <c r="C82" t="s">
        <v>814</v>
      </c>
    </row>
    <row r="83" spans="2:3">
      <c r="B83" s="24" t="s">
        <v>570</v>
      </c>
      <c r="C83" t="s">
        <v>815</v>
      </c>
    </row>
    <row r="84" spans="2:3">
      <c r="B84" s="24" t="s">
        <v>571</v>
      </c>
      <c r="C84" t="s">
        <v>816</v>
      </c>
    </row>
    <row r="85" spans="2:3">
      <c r="B85" s="24" t="s">
        <v>572</v>
      </c>
      <c r="C85" t="s">
        <v>817</v>
      </c>
    </row>
    <row r="86" spans="2:3">
      <c r="B86" s="24" t="s">
        <v>573</v>
      </c>
      <c r="C86" t="s">
        <v>818</v>
      </c>
    </row>
    <row r="87" spans="2:3">
      <c r="B87" s="24" t="s">
        <v>574</v>
      </c>
      <c r="C87" t="s">
        <v>819</v>
      </c>
    </row>
    <row r="88" spans="2:3">
      <c r="B88" s="24" t="s">
        <v>575</v>
      </c>
      <c r="C88" t="s">
        <v>820</v>
      </c>
    </row>
    <row r="89" spans="2:3">
      <c r="B89" s="24" t="s">
        <v>576</v>
      </c>
      <c r="C89" t="s">
        <v>821</v>
      </c>
    </row>
    <row r="90" spans="2:3">
      <c r="B90" s="24" t="s">
        <v>577</v>
      </c>
      <c r="C90" t="s">
        <v>822</v>
      </c>
    </row>
    <row r="91" spans="2:3">
      <c r="B91" s="24" t="s">
        <v>578</v>
      </c>
      <c r="C91" t="s">
        <v>823</v>
      </c>
    </row>
    <row r="92" spans="2:3">
      <c r="B92" s="24" t="s">
        <v>579</v>
      </c>
      <c r="C92" t="s">
        <v>824</v>
      </c>
    </row>
    <row r="93" spans="2:3">
      <c r="B93" s="24" t="s">
        <v>580</v>
      </c>
      <c r="C93" t="s">
        <v>825</v>
      </c>
    </row>
    <row r="94" spans="2:3">
      <c r="B94" s="24" t="s">
        <v>581</v>
      </c>
      <c r="C94" t="s">
        <v>826</v>
      </c>
    </row>
    <row r="95" spans="2:3">
      <c r="B95" s="24" t="s">
        <v>582</v>
      </c>
      <c r="C95" t="s">
        <v>827</v>
      </c>
    </row>
    <row r="96" spans="2:3">
      <c r="B96" s="24" t="s">
        <v>583</v>
      </c>
      <c r="C96" t="s">
        <v>828</v>
      </c>
    </row>
    <row r="97" spans="2:3">
      <c r="B97" s="24" t="s">
        <v>584</v>
      </c>
      <c r="C97" t="s">
        <v>829</v>
      </c>
    </row>
    <row r="98" spans="2:3">
      <c r="B98" s="24" t="s">
        <v>585</v>
      </c>
      <c r="C98" t="s">
        <v>830</v>
      </c>
    </row>
    <row r="99" spans="2:3">
      <c r="B99" s="24" t="s">
        <v>586</v>
      </c>
      <c r="C99" t="s">
        <v>831</v>
      </c>
    </row>
    <row r="100" spans="2:3">
      <c r="B100" s="24" t="s">
        <v>587</v>
      </c>
      <c r="C100" t="s">
        <v>832</v>
      </c>
    </row>
    <row r="101" spans="2:3">
      <c r="B101" s="24" t="s">
        <v>588</v>
      </c>
      <c r="C101" t="s">
        <v>833</v>
      </c>
    </row>
    <row r="102" spans="2:3">
      <c r="B102" s="24" t="s">
        <v>589</v>
      </c>
      <c r="C102" t="s">
        <v>834</v>
      </c>
    </row>
    <row r="103" spans="2:3">
      <c r="B103" s="24" t="s">
        <v>590</v>
      </c>
      <c r="C103" t="s">
        <v>835</v>
      </c>
    </row>
    <row r="104" spans="2:3">
      <c r="B104" s="24" t="s">
        <v>591</v>
      </c>
      <c r="C104" t="s">
        <v>836</v>
      </c>
    </row>
    <row r="105" spans="2:3">
      <c r="B105" s="24" t="s">
        <v>592</v>
      </c>
      <c r="C105" t="s">
        <v>837</v>
      </c>
    </row>
    <row r="106" spans="2:3">
      <c r="B106" s="24" t="s">
        <v>593</v>
      </c>
      <c r="C106" t="s">
        <v>838</v>
      </c>
    </row>
    <row r="107" spans="2:3">
      <c r="B107" s="24" t="s">
        <v>594</v>
      </c>
      <c r="C107" t="s">
        <v>839</v>
      </c>
    </row>
    <row r="108" spans="2:3">
      <c r="B108" s="24" t="s">
        <v>595</v>
      </c>
      <c r="C108" t="s">
        <v>840</v>
      </c>
    </row>
    <row r="109" spans="2:3">
      <c r="B109" s="24" t="s">
        <v>596</v>
      </c>
      <c r="C109" t="s">
        <v>841</v>
      </c>
    </row>
    <row r="110" spans="2:3">
      <c r="B110" s="24" t="s">
        <v>597</v>
      </c>
      <c r="C110" t="s">
        <v>842</v>
      </c>
    </row>
    <row r="111" spans="2:3">
      <c r="B111" s="24" t="s">
        <v>598</v>
      </c>
      <c r="C111" t="s">
        <v>843</v>
      </c>
    </row>
    <row r="112" spans="2:3">
      <c r="B112" s="24" t="s">
        <v>599</v>
      </c>
      <c r="C112" t="s">
        <v>844</v>
      </c>
    </row>
    <row r="113" spans="2:3">
      <c r="B113" s="24" t="s">
        <v>600</v>
      </c>
      <c r="C113" t="s">
        <v>845</v>
      </c>
    </row>
    <row r="114" spans="2:3">
      <c r="B114" s="24" t="s">
        <v>601</v>
      </c>
      <c r="C114" t="s">
        <v>846</v>
      </c>
    </row>
    <row r="115" spans="2:3">
      <c r="B115" s="24" t="s">
        <v>602</v>
      </c>
      <c r="C115" t="s">
        <v>847</v>
      </c>
    </row>
    <row r="116" spans="2:3">
      <c r="B116" s="24" t="s">
        <v>603</v>
      </c>
      <c r="C116" t="s">
        <v>848</v>
      </c>
    </row>
    <row r="117" spans="2:3">
      <c r="B117" s="24" t="s">
        <v>604</v>
      </c>
      <c r="C117" t="s">
        <v>849</v>
      </c>
    </row>
    <row r="118" spans="2:3">
      <c r="B118" s="24" t="s">
        <v>605</v>
      </c>
      <c r="C118" t="s">
        <v>850</v>
      </c>
    </row>
    <row r="119" spans="2:3">
      <c r="B119" s="24" t="s">
        <v>606</v>
      </c>
      <c r="C119" t="s">
        <v>851</v>
      </c>
    </row>
    <row r="120" spans="2:3">
      <c r="B120" s="24" t="s">
        <v>607</v>
      </c>
      <c r="C120" t="s">
        <v>852</v>
      </c>
    </row>
    <row r="121" spans="2:3">
      <c r="B121" s="24" t="s">
        <v>608</v>
      </c>
      <c r="C121" t="s">
        <v>853</v>
      </c>
    </row>
    <row r="122" spans="2:3">
      <c r="B122" s="24" t="s">
        <v>609</v>
      </c>
      <c r="C122" t="s">
        <v>854</v>
      </c>
    </row>
    <row r="123" spans="2:3">
      <c r="B123" s="24" t="s">
        <v>610</v>
      </c>
      <c r="C123" t="s">
        <v>855</v>
      </c>
    </row>
    <row r="124" spans="2:3">
      <c r="B124" s="24" t="s">
        <v>611</v>
      </c>
      <c r="C124" t="s">
        <v>856</v>
      </c>
    </row>
    <row r="125" spans="2:3">
      <c r="B125" s="24" t="s">
        <v>612</v>
      </c>
      <c r="C125" t="s">
        <v>857</v>
      </c>
    </row>
    <row r="126" spans="2:3">
      <c r="B126" s="24" t="s">
        <v>613</v>
      </c>
      <c r="C126" t="s">
        <v>858</v>
      </c>
    </row>
    <row r="127" spans="2:3">
      <c r="B127" s="24" t="s">
        <v>614</v>
      </c>
      <c r="C127" t="s">
        <v>859</v>
      </c>
    </row>
    <row r="128" spans="2:3">
      <c r="B128" s="24" t="s">
        <v>615</v>
      </c>
      <c r="C128" t="s">
        <v>860</v>
      </c>
    </row>
    <row r="129" spans="2:3">
      <c r="B129" s="24" t="s">
        <v>616</v>
      </c>
      <c r="C129" t="s">
        <v>861</v>
      </c>
    </row>
    <row r="130" spans="2:3">
      <c r="B130" s="24" t="s">
        <v>617</v>
      </c>
      <c r="C130" t="s">
        <v>862</v>
      </c>
    </row>
    <row r="131" spans="2:3">
      <c r="B131" s="24" t="s">
        <v>618</v>
      </c>
      <c r="C131" t="s">
        <v>863</v>
      </c>
    </row>
    <row r="132" spans="2:3">
      <c r="B132" s="24" t="s">
        <v>619</v>
      </c>
      <c r="C132" t="s">
        <v>864</v>
      </c>
    </row>
    <row r="133" spans="2:3">
      <c r="B133" s="24" t="s">
        <v>620</v>
      </c>
      <c r="C133" t="s">
        <v>865</v>
      </c>
    </row>
    <row r="134" spans="2:3">
      <c r="B134" s="24" t="s">
        <v>621</v>
      </c>
      <c r="C134" t="s">
        <v>866</v>
      </c>
    </row>
    <row r="135" spans="2:3">
      <c r="B135" s="24" t="s">
        <v>622</v>
      </c>
      <c r="C135" t="s">
        <v>867</v>
      </c>
    </row>
    <row r="136" spans="2:3">
      <c r="B136" s="24" t="s">
        <v>623</v>
      </c>
      <c r="C136" t="s">
        <v>868</v>
      </c>
    </row>
    <row r="137" spans="2:3">
      <c r="B137" s="24" t="s">
        <v>624</v>
      </c>
      <c r="C137" t="s">
        <v>869</v>
      </c>
    </row>
    <row r="138" spans="2:3">
      <c r="B138" s="24" t="s">
        <v>625</v>
      </c>
      <c r="C138" t="s">
        <v>870</v>
      </c>
    </row>
    <row r="139" spans="2:3">
      <c r="B139" s="24" t="s">
        <v>626</v>
      </c>
      <c r="C139" t="s">
        <v>871</v>
      </c>
    </row>
    <row r="140" spans="2:3">
      <c r="B140" s="24" t="s">
        <v>627</v>
      </c>
      <c r="C140" t="s">
        <v>872</v>
      </c>
    </row>
    <row r="141" spans="2:3">
      <c r="B141" s="24" t="s">
        <v>628</v>
      </c>
      <c r="C141" t="s">
        <v>873</v>
      </c>
    </row>
    <row r="142" spans="2:3">
      <c r="B142" s="24" t="s">
        <v>629</v>
      </c>
      <c r="C142" t="s">
        <v>874</v>
      </c>
    </row>
    <row r="143" spans="2:3">
      <c r="B143" s="24" t="s">
        <v>630</v>
      </c>
      <c r="C143" t="s">
        <v>875</v>
      </c>
    </row>
    <row r="144" spans="2:3">
      <c r="B144" s="24" t="s">
        <v>631</v>
      </c>
      <c r="C144" t="s">
        <v>876</v>
      </c>
    </row>
    <row r="145" spans="2:3">
      <c r="B145" s="24" t="s">
        <v>632</v>
      </c>
      <c r="C145" t="s">
        <v>877</v>
      </c>
    </row>
    <row r="146" spans="2:3">
      <c r="B146" s="24" t="s">
        <v>633</v>
      </c>
      <c r="C146" t="s">
        <v>878</v>
      </c>
    </row>
    <row r="147" spans="2:3">
      <c r="B147" s="24" t="s">
        <v>634</v>
      </c>
      <c r="C147" t="s">
        <v>879</v>
      </c>
    </row>
    <row r="148" spans="2:3">
      <c r="B148" s="24" t="s">
        <v>635</v>
      </c>
      <c r="C148" t="s">
        <v>880</v>
      </c>
    </row>
    <row r="149" spans="2:3">
      <c r="B149" s="24" t="s">
        <v>636</v>
      </c>
      <c r="C149" t="s">
        <v>881</v>
      </c>
    </row>
    <row r="150" spans="2:3">
      <c r="B150" s="24" t="s">
        <v>637</v>
      </c>
      <c r="C150" t="s">
        <v>882</v>
      </c>
    </row>
    <row r="151" spans="2:3">
      <c r="B151" s="24" t="s">
        <v>638</v>
      </c>
      <c r="C151" t="s">
        <v>883</v>
      </c>
    </row>
    <row r="152" spans="2:3">
      <c r="B152" s="24" t="s">
        <v>639</v>
      </c>
      <c r="C152" t="s">
        <v>884</v>
      </c>
    </row>
    <row r="153" spans="2:3">
      <c r="B153" s="24" t="s">
        <v>640</v>
      </c>
      <c r="C153" t="s">
        <v>885</v>
      </c>
    </row>
    <row r="154" spans="2:3">
      <c r="B154" s="24" t="s">
        <v>641</v>
      </c>
      <c r="C154" t="s">
        <v>886</v>
      </c>
    </row>
    <row r="155" spans="2:3">
      <c r="B155" s="24" t="s">
        <v>642</v>
      </c>
      <c r="C155" t="s">
        <v>887</v>
      </c>
    </row>
    <row r="156" spans="2:3">
      <c r="B156" s="24" t="s">
        <v>643</v>
      </c>
      <c r="C156" t="s">
        <v>888</v>
      </c>
    </row>
    <row r="157" spans="2:3">
      <c r="B157" s="24" t="s">
        <v>644</v>
      </c>
      <c r="C157" t="s">
        <v>889</v>
      </c>
    </row>
    <row r="158" spans="2:3">
      <c r="B158" s="24" t="s">
        <v>645</v>
      </c>
      <c r="C158" t="s">
        <v>890</v>
      </c>
    </row>
    <row r="159" spans="2:3">
      <c r="B159" s="24" t="s">
        <v>646</v>
      </c>
      <c r="C159" t="s">
        <v>891</v>
      </c>
    </row>
    <row r="160" spans="2:3">
      <c r="B160" s="24" t="s">
        <v>647</v>
      </c>
      <c r="C160" t="s">
        <v>892</v>
      </c>
    </row>
    <row r="161" spans="2:3">
      <c r="B161" s="24" t="s">
        <v>648</v>
      </c>
      <c r="C161" t="s">
        <v>893</v>
      </c>
    </row>
    <row r="162" spans="2:3">
      <c r="B162" s="24" t="s">
        <v>649</v>
      </c>
      <c r="C162" t="s">
        <v>894</v>
      </c>
    </row>
    <row r="163" spans="2:3">
      <c r="B163" s="24" t="s">
        <v>650</v>
      </c>
      <c r="C163" t="s">
        <v>895</v>
      </c>
    </row>
    <row r="164" spans="2:3">
      <c r="B164" s="24" t="s">
        <v>651</v>
      </c>
      <c r="C164" t="s">
        <v>896</v>
      </c>
    </row>
    <row r="165" spans="2:3">
      <c r="B165" s="24" t="s">
        <v>652</v>
      </c>
      <c r="C165" t="s">
        <v>897</v>
      </c>
    </row>
    <row r="166" spans="2:3">
      <c r="B166" s="24" t="s">
        <v>653</v>
      </c>
      <c r="C166" t="s">
        <v>898</v>
      </c>
    </row>
    <row r="167" spans="2:3">
      <c r="B167" s="24" t="s">
        <v>654</v>
      </c>
      <c r="C167" t="s">
        <v>899</v>
      </c>
    </row>
    <row r="168" spans="2:3">
      <c r="B168" s="24" t="s">
        <v>655</v>
      </c>
      <c r="C168" t="s">
        <v>900</v>
      </c>
    </row>
    <row r="169" spans="2:3">
      <c r="B169" s="24" t="s">
        <v>656</v>
      </c>
      <c r="C169" t="s">
        <v>901</v>
      </c>
    </row>
    <row r="170" spans="2:3">
      <c r="B170" s="24" t="s">
        <v>657</v>
      </c>
      <c r="C170" t="s">
        <v>902</v>
      </c>
    </row>
    <row r="171" spans="2:3">
      <c r="B171" s="24" t="s">
        <v>658</v>
      </c>
      <c r="C171" t="s">
        <v>903</v>
      </c>
    </row>
    <row r="172" spans="2:3">
      <c r="B172" s="24" t="s">
        <v>659</v>
      </c>
      <c r="C172" t="s">
        <v>904</v>
      </c>
    </row>
    <row r="173" spans="2:3">
      <c r="B173" s="24" t="s">
        <v>660</v>
      </c>
      <c r="C173" t="s">
        <v>905</v>
      </c>
    </row>
    <row r="174" spans="2:3">
      <c r="B174" s="24" t="s">
        <v>661</v>
      </c>
      <c r="C174" t="s">
        <v>906</v>
      </c>
    </row>
    <row r="175" spans="2:3">
      <c r="B175" s="24" t="s">
        <v>662</v>
      </c>
      <c r="C175" t="s">
        <v>907</v>
      </c>
    </row>
    <row r="176" spans="2:3">
      <c r="B176" s="24" t="s">
        <v>663</v>
      </c>
      <c r="C176" t="s">
        <v>908</v>
      </c>
    </row>
    <row r="177" spans="2:3">
      <c r="B177" s="24" t="s">
        <v>664</v>
      </c>
      <c r="C177" t="s">
        <v>909</v>
      </c>
    </row>
    <row r="178" spans="2:3">
      <c r="B178" s="24" t="s">
        <v>665</v>
      </c>
      <c r="C178" t="s">
        <v>910</v>
      </c>
    </row>
    <row r="179" spans="2:3">
      <c r="B179" s="24" t="s">
        <v>666</v>
      </c>
      <c r="C179" t="s">
        <v>911</v>
      </c>
    </row>
    <row r="180" spans="2:3">
      <c r="B180" s="24" t="s">
        <v>667</v>
      </c>
      <c r="C180" t="s">
        <v>912</v>
      </c>
    </row>
    <row r="181" spans="2:3">
      <c r="B181" s="24" t="s">
        <v>668</v>
      </c>
      <c r="C181" t="s">
        <v>913</v>
      </c>
    </row>
    <row r="182" spans="2:3">
      <c r="B182" s="24" t="s">
        <v>669</v>
      </c>
      <c r="C182" t="s">
        <v>914</v>
      </c>
    </row>
    <row r="183" spans="2:3">
      <c r="B183" s="24" t="s">
        <v>670</v>
      </c>
      <c r="C183" t="s">
        <v>915</v>
      </c>
    </row>
    <row r="184" spans="2:3">
      <c r="B184" s="24" t="s">
        <v>671</v>
      </c>
      <c r="C184" t="s">
        <v>916</v>
      </c>
    </row>
    <row r="185" spans="2:3">
      <c r="B185" s="24" t="s">
        <v>672</v>
      </c>
      <c r="C185" t="s">
        <v>917</v>
      </c>
    </row>
    <row r="186" spans="2:3">
      <c r="B186" s="24" t="s">
        <v>673</v>
      </c>
      <c r="C186" t="s">
        <v>918</v>
      </c>
    </row>
    <row r="187" spans="2:3">
      <c r="B187" s="24" t="s">
        <v>674</v>
      </c>
      <c r="C187" t="s">
        <v>919</v>
      </c>
    </row>
    <row r="188" spans="2:3">
      <c r="B188" s="24" t="s">
        <v>675</v>
      </c>
      <c r="C188" t="s">
        <v>920</v>
      </c>
    </row>
    <row r="189" spans="2:3">
      <c r="B189" s="24" t="s">
        <v>676</v>
      </c>
      <c r="C189" t="s">
        <v>921</v>
      </c>
    </row>
    <row r="190" spans="2:3">
      <c r="B190" s="24" t="s">
        <v>677</v>
      </c>
      <c r="C190" t="s">
        <v>922</v>
      </c>
    </row>
    <row r="191" spans="2:3">
      <c r="B191" s="24" t="s">
        <v>678</v>
      </c>
      <c r="C191" t="s">
        <v>923</v>
      </c>
    </row>
    <row r="192" spans="2:3">
      <c r="B192" s="24" t="s">
        <v>679</v>
      </c>
      <c r="C192" t="s">
        <v>924</v>
      </c>
    </row>
    <row r="193" spans="2:3">
      <c r="B193" s="24" t="s">
        <v>680</v>
      </c>
      <c r="C193" t="s">
        <v>925</v>
      </c>
    </row>
    <row r="194" spans="2:3">
      <c r="B194" s="24" t="s">
        <v>681</v>
      </c>
      <c r="C194" t="s">
        <v>926</v>
      </c>
    </row>
    <row r="195" spans="2:3">
      <c r="B195" s="24" t="s">
        <v>682</v>
      </c>
      <c r="C195" t="s">
        <v>927</v>
      </c>
    </row>
    <row r="196" spans="2:3">
      <c r="B196" s="24" t="s">
        <v>683</v>
      </c>
    </row>
    <row r="197" spans="2:3">
      <c r="B197" s="24" t="s">
        <v>684</v>
      </c>
    </row>
    <row r="198" spans="2:3">
      <c r="B198" s="24" t="s">
        <v>685</v>
      </c>
    </row>
    <row r="199" spans="2:3">
      <c r="B199" s="24" t="s">
        <v>686</v>
      </c>
    </row>
    <row r="200" spans="2:3">
      <c r="B200" s="24" t="s">
        <v>687</v>
      </c>
    </row>
    <row r="201" spans="2:3">
      <c r="B201" s="24" t="s">
        <v>688</v>
      </c>
    </row>
    <row r="202" spans="2:3">
      <c r="B202" s="24" t="s">
        <v>689</v>
      </c>
    </row>
    <row r="203" spans="2:3">
      <c r="B203" s="24" t="s">
        <v>690</v>
      </c>
    </row>
    <row r="204" spans="2:3">
      <c r="B204" s="24" t="s">
        <v>691</v>
      </c>
    </row>
    <row r="205" spans="2:3">
      <c r="B205" s="24" t="s">
        <v>692</v>
      </c>
    </row>
    <row r="206" spans="2:3">
      <c r="B206" s="24" t="s">
        <v>693</v>
      </c>
    </row>
    <row r="207" spans="2:3">
      <c r="B207" s="24" t="s">
        <v>694</v>
      </c>
    </row>
    <row r="208" spans="2:3">
      <c r="B208" s="24" t="s">
        <v>695</v>
      </c>
    </row>
    <row r="209" spans="2:2">
      <c r="B209" s="24" t="s">
        <v>696</v>
      </c>
    </row>
    <row r="210" spans="2:2">
      <c r="B210" s="24" t="s">
        <v>697</v>
      </c>
    </row>
    <row r="211" spans="2:2">
      <c r="B211" s="24" t="s">
        <v>698</v>
      </c>
    </row>
    <row r="212" spans="2:2">
      <c r="B212" s="24" t="s">
        <v>699</v>
      </c>
    </row>
    <row r="213" spans="2:2">
      <c r="B213" s="24" t="s">
        <v>700</v>
      </c>
    </row>
    <row r="214" spans="2:2">
      <c r="B214" s="24" t="s">
        <v>701</v>
      </c>
    </row>
    <row r="215" spans="2:2">
      <c r="B215" s="24" t="s">
        <v>702</v>
      </c>
    </row>
    <row r="216" spans="2:2">
      <c r="B216" s="24" t="s">
        <v>703</v>
      </c>
    </row>
    <row r="217" spans="2:2">
      <c r="B217" s="24" t="s">
        <v>704</v>
      </c>
    </row>
    <row r="218" spans="2:2">
      <c r="B218" s="24" t="s">
        <v>705</v>
      </c>
    </row>
    <row r="219" spans="2:2">
      <c r="B219" s="24" t="s">
        <v>706</v>
      </c>
    </row>
    <row r="220" spans="2:2">
      <c r="B220" s="24" t="s">
        <v>707</v>
      </c>
    </row>
    <row r="221" spans="2:2">
      <c r="B221" s="24" t="s">
        <v>708</v>
      </c>
    </row>
    <row r="222" spans="2:2">
      <c r="B222" s="24" t="s">
        <v>709</v>
      </c>
    </row>
    <row r="223" spans="2:2">
      <c r="B223" s="24" t="s">
        <v>710</v>
      </c>
    </row>
    <row r="224" spans="2:2">
      <c r="B224" s="24" t="s">
        <v>711</v>
      </c>
    </row>
    <row r="225" spans="2:2">
      <c r="B225" s="24" t="s">
        <v>712</v>
      </c>
    </row>
    <row r="226" spans="2:2">
      <c r="B226" s="24" t="s">
        <v>713</v>
      </c>
    </row>
    <row r="227" spans="2:2">
      <c r="B227" s="24" t="s">
        <v>714</v>
      </c>
    </row>
    <row r="228" spans="2:2">
      <c r="B228" s="24" t="s">
        <v>715</v>
      </c>
    </row>
    <row r="229" spans="2:2">
      <c r="B229" s="24" t="s">
        <v>716</v>
      </c>
    </row>
    <row r="230" spans="2:2">
      <c r="B230" s="24" t="s">
        <v>717</v>
      </c>
    </row>
    <row r="231" spans="2:2">
      <c r="B231" s="24" t="s">
        <v>718</v>
      </c>
    </row>
    <row r="232" spans="2:2">
      <c r="B232" s="24" t="s">
        <v>719</v>
      </c>
    </row>
    <row r="233" spans="2:2">
      <c r="B233" s="24" t="s">
        <v>720</v>
      </c>
    </row>
    <row r="234" spans="2:2">
      <c r="B234" s="24" t="s">
        <v>721</v>
      </c>
    </row>
    <row r="235" spans="2:2">
      <c r="B235" s="24" t="s">
        <v>722</v>
      </c>
    </row>
    <row r="236" spans="2:2">
      <c r="B236" s="24" t="s">
        <v>723</v>
      </c>
    </row>
    <row r="237" spans="2:2">
      <c r="B237" s="24" t="s">
        <v>724</v>
      </c>
    </row>
    <row r="238" spans="2:2">
      <c r="B238" s="24" t="s">
        <v>725</v>
      </c>
    </row>
    <row r="239" spans="2:2">
      <c r="B239" s="24" t="s">
        <v>726</v>
      </c>
    </row>
    <row r="240" spans="2:2">
      <c r="B240" s="24" t="s">
        <v>727</v>
      </c>
    </row>
    <row r="241" spans="2:2">
      <c r="B241" s="24" t="s">
        <v>728</v>
      </c>
    </row>
    <row r="242" spans="2:2">
      <c r="B242" s="24" t="s">
        <v>729</v>
      </c>
    </row>
    <row r="243" spans="2:2">
      <c r="B243" s="24" t="s">
        <v>730</v>
      </c>
    </row>
    <row r="244" spans="2:2">
      <c r="B244" s="24" t="s">
        <v>731</v>
      </c>
    </row>
    <row r="245" spans="2:2">
      <c r="B245" s="24" t="s">
        <v>732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分选机地址</vt:lpstr>
      <vt:lpstr>CCD地址</vt:lpstr>
      <vt:lpstr>用于生成代码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JiangPengSong</cp:lastModifiedBy>
  <dcterms:created xsi:type="dcterms:W3CDTF">2006-09-13T11:21:00Z</dcterms:created>
  <dcterms:modified xsi:type="dcterms:W3CDTF">2021-10-24T08:55:42Z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20C13BDBF23F4112B6F6A6DFF958E984</vt:lpwstr>
  </property>
</Properties>
</file>