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<sst xmlns="http://schemas.openxmlformats.org/spreadsheetml/2006/main" count="20" uniqueCount="20">
  <si>
    <t>Nomes das pessoas</t>
  </si>
  <si>
    <t>Valor inicial</t>
  </si>
  <si>
    <t>Valor ingresso</t>
  </si>
  <si>
    <t>Fila rapida</t>
  </si>
  <si>
    <t>Valor lanche</t>
  </si>
  <si>
    <t>Valor almoço</t>
  </si>
  <si>
    <t>Valor total</t>
  </si>
  <si>
    <t>Valor restante</t>
  </si>
  <si>
    <t>Mensagem</t>
  </si>
  <si>
    <t>% de gasto</t>
  </si>
  <si>
    <t xml:space="preserve"> Felipe</t>
  </si>
  <si>
    <t xml:space="preserve">Fernanda </t>
  </si>
  <si>
    <t xml:space="preserve">Nicolas </t>
  </si>
  <si>
    <t>Rafael</t>
  </si>
  <si>
    <t>Maria</t>
  </si>
  <si>
    <t>Paulo</t>
  </si>
  <si>
    <t>Pedro</t>
  </si>
  <si>
    <t>Cauã</t>
  </si>
  <si>
    <t xml:space="preserve">Kauane 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</si>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</sst>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D9D9D9"/>
        <bgColor rgb="FFD9D9D9"/>
      </patternFill>
    </fill>
    <fill>
      <patternFill patternType="solid">
        <fgColor rgb="FFEA9999"/>
        <bgColor rgb="FFEA9999"/>
      </patternFill>
    </fill>
    <fill>
      <patternFill patternType="solid">
        <fgColor rgb="FF76A5AF"/>
        <bgColor rgb="FF76A5A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10" xfId="0" applyAlignment="1" applyFont="1" applyNumberFormat="1">
      <alignment horizontal="center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3" fontId="2" numFmtId="0" xfId="0" applyFill="1" applyFont="1"/>
    <xf borderId="0" fillId="4" fontId="2" numFmtId="0" xfId="0" applyFill="1" applyFont="1"/>
    <xf borderId="0" fillId="5" fontId="2" numFmtId="0" xfId="0" applyFill="1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Valor total versus Nomes das pessoas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'Página1'!$G$1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'Página1'!$A$2:$A$10</c:f>
            </c:strRef>
          </c:cat>
          <c:val>
            <c:numRef>
              <c:f>'Página1'!$G$2:$G$10</c:f>
              <c:numCache/>
            </c:numRef>
          </c:val>
        </c:ser>
        <c:axId val="1227962941"/>
        <c:axId val="1395071210"/>
      </c:barChart>
      <c:catAx>
        <c:axId val="122796294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Nomes das pessoas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5071210"/>
      </c:catAx>
      <c:valAx>
        <c:axId val="139507121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Valor total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796294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12</xdr:row>
      <xdr:rowOff>190500</xdr:rowOff>
    </xdr:from>
    <xdr:ext cx="4924425" cy="30194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11" max="11" width="12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10</v>
      </c>
      <c r="B2" s="4">
        <v>50.0</v>
      </c>
      <c r="C2" s="4">
        <v>25.0</v>
      </c>
      <c r="D2" s="4">
        <v>2.0</v>
      </c>
      <c r="E2" s="2"/>
      <c r="F2" s="4">
        <v>20.0</v>
      </c>
      <c r="G2" s="2">
        <f t="shared" ref="G2:G10" si="1">C2+D2*4+E2+F2</f>
        <v>53</v>
      </c>
      <c r="H2" s="2">
        <f t="shared" ref="H2:H10" si="2">B2-G2</f>
        <v>-3</v>
      </c>
      <c r="I2" s="2" t="str">
        <f t="shared" ref="I2:I10" si="3">IF(H2&lt;=0,"III já deu","arrasou")</f>
        <v>III já deu</v>
      </c>
      <c r="J2" s="5">
        <f t="shared" ref="J2:J10" si="4">G2/B2</f>
        <v>1.06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11</v>
      </c>
      <c r="B3" s="4">
        <v>50.0</v>
      </c>
      <c r="C3" s="4">
        <v>25.0</v>
      </c>
      <c r="D3" s="2"/>
      <c r="E3" s="4">
        <v>15.0</v>
      </c>
      <c r="F3" s="2"/>
      <c r="G3" s="2">
        <f t="shared" si="1"/>
        <v>40</v>
      </c>
      <c r="H3" s="2">
        <f t="shared" si="2"/>
        <v>10</v>
      </c>
      <c r="I3" s="2" t="str">
        <f t="shared" si="3"/>
        <v>arrasou</v>
      </c>
      <c r="J3" s="5">
        <f t="shared" si="4"/>
        <v>0.8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 t="s">
        <v>12</v>
      </c>
      <c r="B4" s="4">
        <v>50.0</v>
      </c>
      <c r="C4" s="4">
        <v>25.0</v>
      </c>
      <c r="D4" s="4">
        <v>2.0</v>
      </c>
      <c r="E4" s="4">
        <v>15.0</v>
      </c>
      <c r="F4" s="2"/>
      <c r="G4" s="2">
        <f t="shared" si="1"/>
        <v>48</v>
      </c>
      <c r="H4" s="2">
        <f t="shared" si="2"/>
        <v>2</v>
      </c>
      <c r="I4" s="2" t="str">
        <f t="shared" si="3"/>
        <v>arrasou</v>
      </c>
      <c r="J4" s="5">
        <f t="shared" si="4"/>
        <v>0.96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13</v>
      </c>
      <c r="B5" s="4">
        <v>50.0</v>
      </c>
      <c r="C5" s="4">
        <v>25.0</v>
      </c>
      <c r="D5" s="4">
        <v>3.0</v>
      </c>
      <c r="E5" s="2"/>
      <c r="F5" s="4">
        <v>20.0</v>
      </c>
      <c r="G5" s="2">
        <f t="shared" si="1"/>
        <v>57</v>
      </c>
      <c r="H5" s="2">
        <f t="shared" si="2"/>
        <v>-7</v>
      </c>
      <c r="I5" s="2" t="str">
        <f t="shared" si="3"/>
        <v>III já deu</v>
      </c>
      <c r="J5" s="5">
        <f t="shared" si="4"/>
        <v>1.14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 t="s">
        <v>14</v>
      </c>
      <c r="B6" s="4">
        <v>50.0</v>
      </c>
      <c r="C6" s="4">
        <v>25.0</v>
      </c>
      <c r="D6" s="2"/>
      <c r="E6" s="2"/>
      <c r="F6" s="4">
        <v>20.0</v>
      </c>
      <c r="G6" s="2">
        <f t="shared" si="1"/>
        <v>45</v>
      </c>
      <c r="H6" s="2">
        <f t="shared" si="2"/>
        <v>5</v>
      </c>
      <c r="I6" s="2" t="str">
        <f t="shared" si="3"/>
        <v>arrasou</v>
      </c>
      <c r="J6" s="5">
        <f t="shared" si="4"/>
        <v>0.9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" t="s">
        <v>15</v>
      </c>
      <c r="B7" s="4">
        <v>50.0</v>
      </c>
      <c r="C7" s="4">
        <v>25.0</v>
      </c>
      <c r="D7" s="4">
        <v>7.0</v>
      </c>
      <c r="E7" s="4">
        <v>15.0</v>
      </c>
      <c r="F7" s="2"/>
      <c r="G7" s="2">
        <f t="shared" si="1"/>
        <v>68</v>
      </c>
      <c r="H7" s="2">
        <f t="shared" si="2"/>
        <v>-18</v>
      </c>
      <c r="I7" s="2" t="str">
        <f t="shared" si="3"/>
        <v>III já deu</v>
      </c>
      <c r="J7" s="5">
        <f t="shared" si="4"/>
        <v>1.36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 t="s">
        <v>16</v>
      </c>
      <c r="B8" s="4">
        <v>50.0</v>
      </c>
      <c r="C8" s="4">
        <v>25.0</v>
      </c>
      <c r="D8" s="4">
        <v>8.0</v>
      </c>
      <c r="E8" s="4">
        <v>15.0</v>
      </c>
      <c r="F8" s="2"/>
      <c r="G8" s="2">
        <f t="shared" si="1"/>
        <v>72</v>
      </c>
      <c r="H8" s="2">
        <f t="shared" si="2"/>
        <v>-22</v>
      </c>
      <c r="I8" s="2" t="str">
        <f t="shared" si="3"/>
        <v>III já deu</v>
      </c>
      <c r="J8" s="5">
        <f t="shared" si="4"/>
        <v>1.44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 t="s">
        <v>17</v>
      </c>
      <c r="B9" s="4">
        <v>50.0</v>
      </c>
      <c r="C9" s="4">
        <v>25.0</v>
      </c>
      <c r="D9" s="4">
        <v>5.0</v>
      </c>
      <c r="E9" s="2"/>
      <c r="F9" s="4">
        <v>20.0</v>
      </c>
      <c r="G9" s="2">
        <f t="shared" si="1"/>
        <v>65</v>
      </c>
      <c r="H9" s="2">
        <f t="shared" si="2"/>
        <v>-15</v>
      </c>
      <c r="I9" s="2" t="str">
        <f t="shared" si="3"/>
        <v>III já deu</v>
      </c>
      <c r="J9" s="5">
        <f t="shared" si="4"/>
        <v>1.3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 t="s">
        <v>18</v>
      </c>
      <c r="B10" s="4">
        <v>50.0</v>
      </c>
      <c r="C10" s="4">
        <v>25.0</v>
      </c>
      <c r="D10" s="4">
        <v>3.0</v>
      </c>
      <c r="E10" s="4">
        <v>15.0</v>
      </c>
      <c r="F10" s="2"/>
      <c r="G10" s="2">
        <f t="shared" si="1"/>
        <v>52</v>
      </c>
      <c r="H10" s="2">
        <f t="shared" si="2"/>
        <v>-2</v>
      </c>
      <c r="I10" s="2" t="str">
        <f t="shared" si="3"/>
        <v>III já deu</v>
      </c>
      <c r="J10" s="5">
        <f t="shared" si="4"/>
        <v>1.04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2">
      <c r="A12" s="6"/>
    </row>
    <row r="13">
      <c r="A13" s="7" t="s">
        <v>19</v>
      </c>
      <c r="B13" s="8">
        <f t="shared" ref="B13:C13" si="5">SUM(B2:B10)</f>
        <v>450</v>
      </c>
      <c r="C13" s="7">
        <f t="shared" si="5"/>
        <v>225</v>
      </c>
      <c r="D13" s="9">
        <f t="shared" ref="D13:F13" si="6">COUNTA(D2:D10)</f>
        <v>7</v>
      </c>
      <c r="E13" s="9">
        <f t="shared" si="6"/>
        <v>5</v>
      </c>
      <c r="F13" s="9">
        <f t="shared" si="6"/>
        <v>4</v>
      </c>
      <c r="G13" s="10">
        <f>MAX(G2:G10)</f>
        <v>72</v>
      </c>
    </row>
    <row r="14">
      <c r="G14" s="11">
        <f>MIN(G2:G10)</f>
        <v>40</v>
      </c>
    </row>
    <row r="20">
      <c r="F20" s="12"/>
    </row>
  </sheetData>
  <drawing r:id="rId1"/>
</worksheet>
</file>