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0faf2b234c2fa243/Documents/Energy Business Dev/Ireland/"/>
    </mc:Choice>
  </mc:AlternateContent>
  <xr:revisionPtr revIDLastSave="165" documentId="8_{FEF246D1-5F44-4AD4-A834-00EF4D30E33A}" xr6:coauthVersionLast="47" xr6:coauthVersionMax="47" xr10:uidLastSave="{4B98B203-53DF-471D-9E14-E92404F7396D}"/>
  <bookViews>
    <workbookView xWindow="-108" yWindow="-108" windowWidth="23256" windowHeight="13176" activeTab="6" xr2:uid="{D84FF98D-2B22-45E0-8CFC-3663711FE0A4}"/>
  </bookViews>
  <sheets>
    <sheet name="Pivot" sheetId="2" r:id="rId1"/>
    <sheet name="Overall Table" sheetId="1" r:id="rId2"/>
    <sheet name="All BESS Projects" sheetId="6" r:id="rId3"/>
    <sheet name="Capacity Market" sheetId="12" r:id="rId4"/>
    <sheet name="ECP" sheetId="3" r:id="rId5"/>
    <sheet name="SEMO" sheetId="5" r:id="rId6"/>
    <sheet name="DS3" sheetId="8" r:id="rId7"/>
    <sheet name="Others" sheetId="4" r:id="rId8"/>
    <sheet name="Notes" sheetId="9" r:id="rId9"/>
  </sheets>
  <definedNames>
    <definedName name="_xlnm._FilterDatabase" localSheetId="2" hidden="1">'All BESS Projects'!$Q$7:$Z$12</definedName>
    <definedName name="_xlnm._FilterDatabase" localSheetId="4" hidden="1">ECP!$A$1:$M$86</definedName>
    <definedName name="Slicer_Category">#N/A</definedName>
  </definedNames>
  <calcPr calcId="191029"/>
  <pivotCaches>
    <pivotCache cacheId="34"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6" l="1"/>
  <c r="K10" i="6"/>
  <c r="K11" i="6"/>
  <c r="K12" i="6"/>
  <c r="K13" i="6"/>
  <c r="K14" i="6"/>
  <c r="K15" i="6"/>
  <c r="K16" i="6"/>
  <c r="K17" i="6"/>
  <c r="K18" i="6"/>
  <c r="K19" i="6"/>
  <c r="K20" i="6"/>
  <c r="K21" i="6"/>
  <c r="K22" i="6"/>
  <c r="K8" i="6"/>
</calcChain>
</file>

<file path=xl/sharedStrings.xml><?xml version="1.0" encoding="utf-8"?>
<sst xmlns="http://schemas.openxmlformats.org/spreadsheetml/2006/main" count="1410" uniqueCount="692">
  <si>
    <t>Company Name</t>
  </si>
  <si>
    <t>Category</t>
  </si>
  <si>
    <t>Location</t>
  </si>
  <si>
    <t>Address</t>
  </si>
  <si>
    <t>Website</t>
  </si>
  <si>
    <t>Additional Information</t>
  </si>
  <si>
    <t>ESB</t>
  </si>
  <si>
    <t>Utility Developer-Operator</t>
  </si>
  <si>
    <t>ROI</t>
  </si>
  <si>
    <t>Operational: 75MW/150MWh facility in Dublin (2024)</t>
  </si>
  <si>
    <t>Two Gateway, East Wall Road, Dublin 3</t>
  </si>
  <si>
    <t>esb.ie</t>
  </si>
  <si>
    <t>State-owned utility, largest operational BESS</t>
  </si>
  <si>
    <t>FuturEnergy Ireland</t>
  </si>
  <si>
    <t>Joint Venture (ESB-Coillte)</t>
  </si>
  <si>
    <t>Iron-air battery project in planning</t>
  </si>
  <si>
    <t>Killakee House, Tallaght</t>
  </si>
  <si>
    <t>futurenergyireland.ie</t>
  </si>
  <si>
    <t>First iron-air project in Europe</t>
  </si>
  <si>
    <t>Gore Street Capital</t>
  </si>
  <si>
    <t>Investment Fund</t>
  </si>
  <si>
    <t>ROI &amp; NI</t>
  </si>
  <si>
    <t>100MW operational, 160MW in development</t>
  </si>
  <si>
    <t>7th Floor, 76 King William St, London</t>
  </si>
  <si>
    <t>gorestreetcap.com</t>
  </si>
  <si>
    <t>Partnership with Low Carbon</t>
  </si>
  <si>
    <t>Strategic Power Projects</t>
  </si>
  <si>
    <t>Independent Developer</t>
  </si>
  <si>
    <t>200MW approved in Dunnstown</t>
  </si>
  <si>
    <t>Information not available</t>
  </si>
  <si>
    <t>strategicpower.ie</t>
  </si>
  <si>
    <t>€140M investment</t>
  </si>
  <si>
    <t>RWE</t>
  </si>
  <si>
    <t>60MW operational in Monaghan</t>
  </si>
  <si>
    <t>Euros Business Park, Cork</t>
  </si>
  <si>
    <t>rwe.com</t>
  </si>
  <si>
    <t>Former Innogy projects</t>
  </si>
  <si>
    <t>Statkraft Ireland</t>
  </si>
  <si>
    <t>Developer-Operator</t>
  </si>
  <si>
    <t>Multiple projects up to 25MW</t>
  </si>
  <si>
    <t>Block C, Sir John Rogerson's Quay, Dublin 2</t>
  </si>
  <si>
    <t>statkraft.ie</t>
  </si>
  <si>
    <t>Partnership with Fluence</t>
  </si>
  <si>
    <t>Energia Group</t>
  </si>
  <si>
    <t>NI &amp; ROI</t>
  </si>
  <si>
    <t>Operational BESS at Castlereagh (NI)</t>
  </si>
  <si>
    <t>Mill House, Belfast</t>
  </si>
  <si>
    <t>energia.ie</t>
  </si>
  <si>
    <t>Multiple grid-scale projects</t>
  </si>
  <si>
    <t>Copenhagen Infrastructure Partners</t>
  </si>
  <si>
    <t>Investment Fund/Developer</t>
  </si>
  <si>
    <t>Expanding battery portfolio</t>
  </si>
  <si>
    <t>Copenhagen, Denmark</t>
  </si>
  <si>
    <t>cip.com</t>
  </si>
  <si>
    <t>Major infrastructure investor</t>
  </si>
  <si>
    <t>Low Carbon</t>
  </si>
  <si>
    <t>Developer</t>
  </si>
  <si>
    <t>160MW in development with Gore Street</t>
  </si>
  <si>
    <t>3rd Floor, Riverside Building, London</t>
  </si>
  <si>
    <t>lowcarbon.com</t>
  </si>
  <si>
    <t>Strategic partnership model</t>
  </si>
  <si>
    <t>NTR plc</t>
  </si>
  <si>
    <t>22MW operational, secured capacity payments</t>
  </si>
  <si>
    <t>Burton Court, Sandyford</t>
  </si>
  <si>
    <t>ntrplc.com</t>
  </si>
  <si>
    <t>Co-located projects focus</t>
  </si>
  <si>
    <t>SSE Renewables</t>
  </si>
  <si>
    <t>Co-located solar + BESS in development</t>
  </si>
  <si>
    <t>Red Oak South, Dublin</t>
  </si>
  <si>
    <t>sserenewables.com</t>
  </si>
  <si>
    <t>Part of SSE Group</t>
  </si>
  <si>
    <t>Hanwha Group</t>
  </si>
  <si>
    <t>100MW Lumcloon project operational</t>
  </si>
  <si>
    <t>hanwha.com</t>
  </si>
  <si>
    <t>Early market entrant</t>
  </si>
  <si>
    <t>Amazon (AWS)</t>
  </si>
  <si>
    <t>Technology/Developer</t>
  </si>
  <si>
    <t>Bord na Móna</t>
  </si>
  <si>
    <t>State Developer-Operator</t>
  </si>
  <si>
    <t>€1.6B renewable program including storage</t>
  </si>
  <si>
    <t>Newbridge, Co. Kildare</t>
  </si>
  <si>
    <t>bnm.ie</t>
  </si>
  <si>
    <t>Eco-energy parks development</t>
  </si>
  <si>
    <t>EDF Renewables</t>
  </si>
  <si>
    <t>Early-stage development</t>
  </si>
  <si>
    <t>3rd Floor, Botanic House, Dublin 9</t>
  </si>
  <si>
    <t>edf-re.ie</t>
  </si>
  <si>
    <t>Part of EDF Group</t>
  </si>
  <si>
    <t>Cero Generation</t>
  </si>
  <si>
    <t>Multiple solar + storage planned</t>
  </si>
  <si>
    <t>cerogeneration.com</t>
  </si>
  <si>
    <t>Backed by Macquarie GIG</t>
  </si>
  <si>
    <t>Ocean Winds</t>
  </si>
  <si>
    <t>Joint Venture (ENGIE-EDPR)</t>
  </si>
  <si>
    <t>Exploring storage with wind portfolio</t>
  </si>
  <si>
    <t>oceanwinds.com</t>
  </si>
  <si>
    <t>Focus on offshore wind + storage</t>
  </si>
  <si>
    <t>PowerCapital Renewable Energy</t>
  </si>
  <si>
    <t>Multiple projects in planning</t>
  </si>
  <si>
    <t>76 Lower Baggot Street, Dublin 2</t>
  </si>
  <si>
    <t>powercapitalre.com</t>
  </si>
  <si>
    <t>Solar + storage focus</t>
  </si>
  <si>
    <t>TagEnergy</t>
  </si>
  <si>
    <t>Developer-Investor</t>
  </si>
  <si>
    <t>Planning stage utility-scale projects</t>
  </si>
  <si>
    <t>tag-energy.com</t>
  </si>
  <si>
    <t>International developer</t>
  </si>
  <si>
    <t>Brookfield Renewable</t>
  </si>
  <si>
    <t>Portfolio development stage</t>
  </si>
  <si>
    <t>Brookfield Place, New York</t>
  </si>
  <si>
    <t>brookfield.com</t>
  </si>
  <si>
    <t>Global infrastructure investor</t>
  </si>
  <si>
    <t xml:space="preserve"> </t>
  </si>
  <si>
    <t>Batch Name</t>
  </si>
  <si>
    <t>Status</t>
  </si>
  <si>
    <t>Offer Quarter</t>
  </si>
  <si>
    <t>Name of Facility</t>
  </si>
  <si>
    <t>Applicant</t>
  </si>
  <si>
    <t>County</t>
  </si>
  <si>
    <t>Eastings</t>
  </si>
  <si>
    <t>Northings</t>
  </si>
  <si>
    <t>Generation Type</t>
  </si>
  <si>
    <t>MEC (MW)</t>
  </si>
  <si>
    <t>Assumed Node</t>
  </si>
  <si>
    <t>PP reference</t>
  </si>
  <si>
    <t>ECP-2.4</t>
  </si>
  <si>
    <t>A</t>
  </si>
  <si>
    <t>Final</t>
  </si>
  <si>
    <t>Q1 2025</t>
  </si>
  <si>
    <t>Knockroe Wind Farm</t>
  </si>
  <si>
    <t>ABO Wind Ireland Ltd.</t>
  </si>
  <si>
    <t>Tipperary</t>
  </si>
  <si>
    <t>Wind</t>
  </si>
  <si>
    <t>Doon</t>
  </si>
  <si>
    <t>21/1502</t>
  </si>
  <si>
    <t>Tullynamoyle Wind Farm 6</t>
  </si>
  <si>
    <t>Tullynamoyle Wind Farm 6 Ltd.</t>
  </si>
  <si>
    <t>Leitrim</t>
  </si>
  <si>
    <t>Corderry</t>
  </si>
  <si>
    <t>Q4 2024</t>
  </si>
  <si>
    <t>Drummin Solar</t>
  </si>
  <si>
    <t>Harmony Solar Clare Ltd.</t>
  </si>
  <si>
    <t>Clare</t>
  </si>
  <si>
    <t>Solar</t>
  </si>
  <si>
    <t>Ardnacrusha</t>
  </si>
  <si>
    <t>Coom Green Energy Park</t>
  </si>
  <si>
    <t>Coom Green Energy Park Ltd.</t>
  </si>
  <si>
    <t>Cork</t>
  </si>
  <si>
    <t>Hybrid (Wind / Battery)</t>
  </si>
  <si>
    <t>Barrymore</t>
  </si>
  <si>
    <t>ABP-308885-20</t>
  </si>
  <si>
    <t>Lyrenacarriga Windfarm and BESS</t>
  </si>
  <si>
    <t>Curns Energy Ltd.</t>
  </si>
  <si>
    <t>Waterford</t>
  </si>
  <si>
    <t>Woodhouse</t>
  </si>
  <si>
    <t>ABP-309121-21</t>
  </si>
  <si>
    <t>Drumgoolan Solar and Battery Farm</t>
  </si>
  <si>
    <t>Monvallet Solar Limited</t>
  </si>
  <si>
    <t>Louth</t>
  </si>
  <si>
    <t>Hybrid (Solar / Battery)</t>
  </si>
  <si>
    <t>22/534</t>
  </si>
  <si>
    <t>Coolcarrigan Solar P2</t>
  </si>
  <si>
    <t>Coolcarrigan Solar Ltd.</t>
  </si>
  <si>
    <t>Meath</t>
  </si>
  <si>
    <t>Blake</t>
  </si>
  <si>
    <t>Tincurry Solar Farm</t>
  </si>
  <si>
    <t>Lodgewood Solar Farm Ltd.</t>
  </si>
  <si>
    <t>Wexford</t>
  </si>
  <si>
    <t>Crory</t>
  </si>
  <si>
    <t>Tullamore Solar Farm &amp; BESS</t>
  </si>
  <si>
    <t>Offaly Solar Energy AS Ltd.</t>
  </si>
  <si>
    <t>Offaly</t>
  </si>
  <si>
    <t>Thornsberry</t>
  </si>
  <si>
    <t>Friarstown Solar Farm</t>
  </si>
  <si>
    <t>Blue Pine Solar 09 Ltd.</t>
  </si>
  <si>
    <t>Carlow</t>
  </si>
  <si>
    <t>22/149</t>
  </si>
  <si>
    <t>Ballylough Solar Farm</t>
  </si>
  <si>
    <t>Q3 2024</t>
  </si>
  <si>
    <t>Ballylongford Solar</t>
  </si>
  <si>
    <t>Harmony Solar Ireland Ltd.</t>
  </si>
  <si>
    <t>Kerry</t>
  </si>
  <si>
    <t>Kilpaddoge</t>
  </si>
  <si>
    <t>Kilcormac Solar</t>
  </si>
  <si>
    <t>Harmony Solar Offaly Ltd.</t>
  </si>
  <si>
    <t>Derrycarney</t>
  </si>
  <si>
    <t>Ballyvalode Solar</t>
  </si>
  <si>
    <t>Harmony Solar Limerick Ltd.</t>
  </si>
  <si>
    <t>Limerick</t>
  </si>
  <si>
    <t>Cauteen</t>
  </si>
  <si>
    <t>Garreenleen Solar Farm Phase 2</t>
  </si>
  <si>
    <t>Garreenleen Solar Farm Ltd.</t>
  </si>
  <si>
    <t>Kellis</t>
  </si>
  <si>
    <t>22/163</t>
  </si>
  <si>
    <t>Ballyglass Solar Farm</t>
  </si>
  <si>
    <t>Drabframe Ltd.</t>
  </si>
  <si>
    <t>ABP-316043</t>
  </si>
  <si>
    <t>Modelligo Solar Farm</t>
  </si>
  <si>
    <t>Amarenco Solar Modelligo Ltd.</t>
  </si>
  <si>
    <t>ABP-300004-17</t>
  </si>
  <si>
    <t>Rath Solar PV Extension</t>
  </si>
  <si>
    <t>JCO Solar Ltd.</t>
  </si>
  <si>
    <t>Culmullin Solar Farm</t>
  </si>
  <si>
    <t>Energia Solar Holdings Ltd.</t>
  </si>
  <si>
    <t>Woodland</t>
  </si>
  <si>
    <t>ABP-312723-22</t>
  </si>
  <si>
    <t>Mill Farm Solar</t>
  </si>
  <si>
    <t>Mill Farm Solar Project Ltd.</t>
  </si>
  <si>
    <t>Gorman</t>
  </si>
  <si>
    <t>22/1044</t>
  </si>
  <si>
    <t>Fieldstown Extension No.2</t>
  </si>
  <si>
    <t>Energia Solar Holding Ltd.</t>
  </si>
  <si>
    <t>Dublin</t>
  </si>
  <si>
    <t>Finglas</t>
  </si>
  <si>
    <t>F23A/0130</t>
  </si>
  <si>
    <t>Ballyroe Solar Extension</t>
  </si>
  <si>
    <t>Soleire Renewables SPV Ltd.</t>
  </si>
  <si>
    <t>Charleville</t>
  </si>
  <si>
    <t>Barnaleen Solar Phase 2</t>
  </si>
  <si>
    <t>Power Capital Developments Ltd.</t>
  </si>
  <si>
    <t>Reask Phase 2</t>
  </si>
  <si>
    <t>Kilbrew Eco Developments Ltd.</t>
  </si>
  <si>
    <t>Baltrasna</t>
  </si>
  <si>
    <t>Seven Hills Wind Farm</t>
  </si>
  <si>
    <t>Seven Hills Wind Ltd.</t>
  </si>
  <si>
    <t>Roscommon</t>
  </si>
  <si>
    <t>Athlone</t>
  </si>
  <si>
    <t>ABP-313750-22</t>
  </si>
  <si>
    <t>Dernacart Windfarm</t>
  </si>
  <si>
    <t>Dernacart Wind Farm Limited</t>
  </si>
  <si>
    <t>Laois</t>
  </si>
  <si>
    <t>Portlaoise</t>
  </si>
  <si>
    <t>PL11.310312</t>
  </si>
  <si>
    <t>White Hill Wind Farm</t>
  </si>
  <si>
    <t>White Hill Wind Ltd.</t>
  </si>
  <si>
    <t>Kilkenny</t>
  </si>
  <si>
    <t>Tullabeg Phase 3</t>
  </si>
  <si>
    <t>Tullabeg Solar Farm 2 Ltd.</t>
  </si>
  <si>
    <t>Tullabeg</t>
  </si>
  <si>
    <t>Ballymac Phase 2</t>
  </si>
  <si>
    <t>Ballymac Solar DAC</t>
  </si>
  <si>
    <t>Battery</t>
  </si>
  <si>
    <t>Dungarvan</t>
  </si>
  <si>
    <t>17/156</t>
  </si>
  <si>
    <t>Tarbert BESS</t>
  </si>
  <si>
    <t>SSE Renewables (Ireland) Ltd.</t>
  </si>
  <si>
    <t>Tarbert</t>
  </si>
  <si>
    <t>18/392</t>
  </si>
  <si>
    <t>Kilmorna Energy Storage Facility</t>
  </si>
  <si>
    <t>Fastnet Energy Storage Ltd.</t>
  </si>
  <si>
    <t>Knockanure</t>
  </si>
  <si>
    <t>18/931</t>
  </si>
  <si>
    <t>Clare East BESS Facility</t>
  </si>
  <si>
    <t>Ballyroebuck Energy Ltd.</t>
  </si>
  <si>
    <t>Mayo</t>
  </si>
  <si>
    <t>Dalton</t>
  </si>
  <si>
    <t>ABP-302850-18</t>
  </si>
  <si>
    <t>Richmond Battery Storage Facility</t>
  </si>
  <si>
    <t>Grid System Services Ltd.</t>
  </si>
  <si>
    <t>Longford</t>
  </si>
  <si>
    <t>Richmond</t>
  </si>
  <si>
    <t>ABP-3036-11-19</t>
  </si>
  <si>
    <t>Horsepasture Battery Storage</t>
  </si>
  <si>
    <t>WEP Storage Ltd.</t>
  </si>
  <si>
    <t>18601037/ABP - 303718-19</t>
  </si>
  <si>
    <t>Flagford Battery Storage</t>
  </si>
  <si>
    <t>Flagford</t>
  </si>
  <si>
    <t>PD18/7</t>
  </si>
  <si>
    <t>Ballyglasheen West BESS Facility</t>
  </si>
  <si>
    <t>Highfield Storage Operations Ltd.</t>
  </si>
  <si>
    <t>ABP-304054-19</t>
  </si>
  <si>
    <t>Ballynahina Solar Farm</t>
  </si>
  <si>
    <t>Amarenco Solar Ballynahina Ltd.</t>
  </si>
  <si>
    <t>Kilbarry</t>
  </si>
  <si>
    <t>23/04245</t>
  </si>
  <si>
    <t>Golden Forth Solar Park</t>
  </si>
  <si>
    <t>PNG Energy Ltd.</t>
  </si>
  <si>
    <t>Wicklow</t>
  </si>
  <si>
    <t>Stratford</t>
  </si>
  <si>
    <t>Tawnaghmore DC Power</t>
  </si>
  <si>
    <t>MSN Partnership</t>
  </si>
  <si>
    <t>Gas</t>
  </si>
  <si>
    <t>Tawnaghmore</t>
  </si>
  <si>
    <t>P16/6940</t>
  </si>
  <si>
    <t>Ballycunneen PV</t>
  </si>
  <si>
    <t>BNRG (Ireland) Holdings Ltd.</t>
  </si>
  <si>
    <t>Drumline</t>
  </si>
  <si>
    <t>Maine Solar Extension</t>
  </si>
  <si>
    <t>Maine Solar Ltd.</t>
  </si>
  <si>
    <t>Oughtragh</t>
  </si>
  <si>
    <t>Mullagharoy Solar Farm</t>
  </si>
  <si>
    <t>Integer Energy Ltd.</t>
  </si>
  <si>
    <t>Drybridge</t>
  </si>
  <si>
    <t>LB170509 / ABP 248939</t>
  </si>
  <si>
    <t>Cloondara Solar Park</t>
  </si>
  <si>
    <t>Mashup Climate Solutions Ltd.</t>
  </si>
  <si>
    <t>18/146</t>
  </si>
  <si>
    <t>Ballyoughter Battery Storage Facility</t>
  </si>
  <si>
    <t>Tonroe</t>
  </si>
  <si>
    <t>18/300</t>
  </si>
  <si>
    <t>Silloge Battery Storage Facility</t>
  </si>
  <si>
    <t>Navan</t>
  </si>
  <si>
    <t>KA180340</t>
  </si>
  <si>
    <t>Mothel PV and BESS</t>
  </si>
  <si>
    <t>BNRG Mothel Ltd.</t>
  </si>
  <si>
    <t>Ballydine</t>
  </si>
  <si>
    <t>ABP-303930-19</t>
  </si>
  <si>
    <t>Aghada Power Station</t>
  </si>
  <si>
    <t>Hybrid (Shared OCGT / Flex Gen)</t>
  </si>
  <si>
    <t>Aghada</t>
  </si>
  <si>
    <t>Ballykenny Solar</t>
  </si>
  <si>
    <t>Ballykenny Solar Ltd.</t>
  </si>
  <si>
    <t>19/222</t>
  </si>
  <si>
    <t>Tooraskeheen Solar &amp; Storage</t>
  </si>
  <si>
    <t>Lir Energy Ltd.</t>
  </si>
  <si>
    <t>Galway</t>
  </si>
  <si>
    <t>Screeb</t>
  </si>
  <si>
    <t>Spion Kop Windfarm Ext. (Ext to DG978)</t>
  </si>
  <si>
    <t>AWC Ltd.</t>
  </si>
  <si>
    <t>Arigna</t>
  </si>
  <si>
    <t>Ballymoneen Phase 2</t>
  </si>
  <si>
    <t>Ballymoneen Project Ltd.</t>
  </si>
  <si>
    <t>Cashla</t>
  </si>
  <si>
    <t>Templemichael Solar Plus Storage Facility</t>
  </si>
  <si>
    <t>Clonwees Ltd.</t>
  </si>
  <si>
    <t>Arklow</t>
  </si>
  <si>
    <t>211131/ 27.246527 ABP</t>
  </si>
  <si>
    <t>Johnstown Solar Park</t>
  </si>
  <si>
    <t>EDF Renewables Ireland Energyfarm Holdings Ltd.</t>
  </si>
  <si>
    <t>20/44</t>
  </si>
  <si>
    <t>Ballysumaghan BESS &amp; SC</t>
  </si>
  <si>
    <t>Ballysumaghan LCIS Ltd.</t>
  </si>
  <si>
    <t>Sligo</t>
  </si>
  <si>
    <t>Hybrid (Sync. Cond / Battery)</t>
  </si>
  <si>
    <t>Srananagh</t>
  </si>
  <si>
    <t>2090 &amp; 2360214</t>
  </si>
  <si>
    <t>Lismeen Solar Farm</t>
  </si>
  <si>
    <t>P.J. &amp; K. Retail Ltd.</t>
  </si>
  <si>
    <t>Cavan</t>
  </si>
  <si>
    <t>Shankill</t>
  </si>
  <si>
    <t>Sandford Energy Solar Farm Ext.</t>
  </si>
  <si>
    <t>Sandford Energy Ltd.</t>
  </si>
  <si>
    <t>Tralee</t>
  </si>
  <si>
    <t>Cronalaght 3 Wind Farm</t>
  </si>
  <si>
    <t>Cronalaght WindFarm Ltd.</t>
  </si>
  <si>
    <t>Donegal</t>
  </si>
  <si>
    <t>Ardnagappary</t>
  </si>
  <si>
    <t>Leam Windfarm</t>
  </si>
  <si>
    <t>Curlew Energy Ltd.</t>
  </si>
  <si>
    <t>Carrick on Shannon</t>
  </si>
  <si>
    <t>21595 / ABP 314120</t>
  </si>
  <si>
    <t>Clondardis Solar</t>
  </si>
  <si>
    <t>Harmony Solar Mullingar Ltd.</t>
  </si>
  <si>
    <t>Westmeath</t>
  </si>
  <si>
    <t>Mullingar</t>
  </si>
  <si>
    <t>Dart Hogue Solar Farm Ext 2</t>
  </si>
  <si>
    <t>Solar Farmers Ltd.</t>
  </si>
  <si>
    <t>Gallanstown</t>
  </si>
  <si>
    <t>211918/ABP- 313032-22</t>
  </si>
  <si>
    <t>Kilrue Solar</t>
  </si>
  <si>
    <t>Kilrue Solar Park Ltd.</t>
  </si>
  <si>
    <t>Gallantsown</t>
  </si>
  <si>
    <t>Aught Wind Farm</t>
  </si>
  <si>
    <t>Aught Wind Farm Limited</t>
  </si>
  <si>
    <t>Sorne Hill</t>
  </si>
  <si>
    <t>11/70191</t>
  </si>
  <si>
    <t>Withdrawn</t>
  </si>
  <si>
    <t>CherryOrchard Solar Park</t>
  </si>
  <si>
    <t>Cherryorchard Solar Ltd.</t>
  </si>
  <si>
    <t>Lissane West Solar Farm</t>
  </si>
  <si>
    <t>Mitros Solar Ltd.</t>
  </si>
  <si>
    <t>Mount Cronalaght Windfarm Repowering</t>
  </si>
  <si>
    <t>Gineadoir Gaoithe Teoranta</t>
  </si>
  <si>
    <t>B</t>
  </si>
  <si>
    <t>AMS</t>
  </si>
  <si>
    <t>Architectural and Metal Systems Limited</t>
  </si>
  <si>
    <t>Battery; Solar</t>
  </si>
  <si>
    <t>Castleview</t>
  </si>
  <si>
    <t>N/A</t>
  </si>
  <si>
    <t>Butlers Chocolate Solar</t>
  </si>
  <si>
    <t>Butlers Chocolates ULC</t>
  </si>
  <si>
    <t>Kilmore</t>
  </si>
  <si>
    <t>2349/20</t>
  </si>
  <si>
    <t>Callowhill Energy Recovery</t>
  </si>
  <si>
    <t>Uisce Eireann Comharchumann</t>
  </si>
  <si>
    <t>Hydro</t>
  </si>
  <si>
    <t>Mhicdara SPV Phase 2</t>
  </si>
  <si>
    <t>Comharchumann Mhicdara</t>
  </si>
  <si>
    <t>Country Crest (Phase 2)</t>
  </si>
  <si>
    <t>Country Crest ULC</t>
  </si>
  <si>
    <t>Solar; Wind</t>
  </si>
  <si>
    <t>Glasmore</t>
  </si>
  <si>
    <t>F23A/0326</t>
  </si>
  <si>
    <t>Dripsey Castle Estate Eastmont DC Generators</t>
  </si>
  <si>
    <t>Aladaric Limited Eastmont Developments Ltd.</t>
  </si>
  <si>
    <t>Macroom</t>
  </si>
  <si>
    <t>Errigal Mushrooms Limited</t>
  </si>
  <si>
    <t>Errigal Mushrooms Solar Ltd.</t>
  </si>
  <si>
    <t>Monaghan</t>
  </si>
  <si>
    <t>Lisdrum</t>
  </si>
  <si>
    <t>22/35</t>
  </si>
  <si>
    <t>Former Midland Tribune Print Works</t>
  </si>
  <si>
    <t>Clarionmont Limited</t>
  </si>
  <si>
    <t>Biodiesel</t>
  </si>
  <si>
    <t>Dallow</t>
  </si>
  <si>
    <t>23/184</t>
  </si>
  <si>
    <t>Meadstown Solar</t>
  </si>
  <si>
    <t>Meadhill Farm Limited</t>
  </si>
  <si>
    <t>Mallow</t>
  </si>
  <si>
    <t>17/7043</t>
  </si>
  <si>
    <t>Nellcor Puritan Bennett Ireland</t>
  </si>
  <si>
    <t>Nellcor Puritan Bennett Ireland ULC</t>
  </si>
  <si>
    <t>21/394</t>
  </si>
  <si>
    <t>Schenker (Ireland) Limited</t>
  </si>
  <si>
    <t>Kildare</t>
  </si>
  <si>
    <t>Rinawade</t>
  </si>
  <si>
    <t>20/873</t>
  </si>
  <si>
    <t>Staunton Foods</t>
  </si>
  <si>
    <t>M Staunton and Sons Limited</t>
  </si>
  <si>
    <t>Bandon</t>
  </si>
  <si>
    <t>BBGT Power Generation</t>
  </si>
  <si>
    <t>Vermilion Exploration and Production Ireland Limited</t>
  </si>
  <si>
    <t>Bellacorrick</t>
  </si>
  <si>
    <t>Terra Limited PV 01</t>
  </si>
  <si>
    <t>Terra Spirits &amp; Liqueurs ULC</t>
  </si>
  <si>
    <t>Meath Hill</t>
  </si>
  <si>
    <t>Sanmina BESS</t>
  </si>
  <si>
    <t>Sanmina Ireland ULC</t>
  </si>
  <si>
    <t>C</t>
  </si>
  <si>
    <t>Ardass Solar Ext.</t>
  </si>
  <si>
    <t>Compass Vision Limited</t>
  </si>
  <si>
    <t>Brighter Community Solar Farm Kilcummin</t>
  </si>
  <si>
    <t>Brighter Community Energy CLG</t>
  </si>
  <si>
    <t>Knockearagh</t>
  </si>
  <si>
    <t>Project GIMAT (Gréine i mBaile Átha Troim)</t>
  </si>
  <si>
    <t>Trim Sustainable Energy Community CLG</t>
  </si>
  <si>
    <t>Moy Valley Decarbonising Community CLG</t>
  </si>
  <si>
    <t>Castlebar</t>
  </si>
  <si>
    <t>Lir Energy Ltd</t>
  </si>
  <si>
    <t>Projects – Natural Forces Ireland</t>
  </si>
  <si>
    <t>Natural Forces</t>
  </si>
  <si>
    <t>Eir Solus</t>
  </si>
  <si>
    <t>Regnum Renewables</t>
  </si>
  <si>
    <t>Highfield Energy</t>
  </si>
  <si>
    <t>Neoen</t>
  </si>
  <si>
    <t>RES</t>
  </si>
  <si>
    <t>Grid System Services Ltd</t>
  </si>
  <si>
    <t>eirsolus.ie</t>
  </si>
  <si>
    <t>DP Energy</t>
  </si>
  <si>
    <t>dpenergy.com</t>
  </si>
  <si>
    <t>GP Joule</t>
  </si>
  <si>
    <t>Aer Soleir</t>
  </si>
  <si>
    <t>aersoleir.com</t>
  </si>
  <si>
    <t>Unit Name</t>
  </si>
  <si>
    <t>Kylemore BESS</t>
  </si>
  <si>
    <t>Poolbeg BESS</t>
  </si>
  <si>
    <t>Aghada BESS 02A</t>
  </si>
  <si>
    <t>Southwall BESS</t>
  </si>
  <si>
    <t>Aghada BESS 2B</t>
  </si>
  <si>
    <t>Aghada BESS</t>
  </si>
  <si>
    <t>Castlereagh BESS</t>
  </si>
  <si>
    <t>B&amp;T Battery</t>
  </si>
  <si>
    <t>Gardershill BESS</t>
  </si>
  <si>
    <t>Kelwin Battery (Phase 2)</t>
  </si>
  <si>
    <t>Drumkee Battery</t>
  </si>
  <si>
    <t>Mulavilly Battery</t>
  </si>
  <si>
    <t>Lisdrumdoagh BESS</t>
  </si>
  <si>
    <t>Porterstown Battery</t>
  </si>
  <si>
    <t>Gorman BESS</t>
  </si>
  <si>
    <t>Golagh BESS</t>
  </si>
  <si>
    <t>Shannonbridge BESS A1</t>
  </si>
  <si>
    <t>Shannonbridge BESS A2</t>
  </si>
  <si>
    <t>Avonbeg BESS</t>
  </si>
  <si>
    <t>Gorey BESS</t>
  </si>
  <si>
    <t>KELLS BESS</t>
  </si>
  <si>
    <t>Killala Battery</t>
  </si>
  <si>
    <t>Party Name</t>
  </si>
  <si>
    <t>Intermediary</t>
  </si>
  <si>
    <t>Effective Date</t>
  </si>
  <si>
    <t>No</t>
  </si>
  <si>
    <t>Energia Customer Solutions NI Limited</t>
  </si>
  <si>
    <t>Statkraft Markets GmbH</t>
  </si>
  <si>
    <t>Yes</t>
  </si>
  <si>
    <t>Scottish Power Renewables (UK) Limited</t>
  </si>
  <si>
    <t>Shannonbridge Power Limited</t>
  </si>
  <si>
    <t>Avonbeg Storage Limited</t>
  </si>
  <si>
    <t>GU_404530</t>
  </si>
  <si>
    <t>Gorey Storage Limited</t>
  </si>
  <si>
    <t>GU_404540</t>
  </si>
  <si>
    <t>KELLS BES Ltd</t>
  </si>
  <si>
    <t>GU_503980</t>
  </si>
  <si>
    <t>Killala Community Windfarm Designated Activity Company</t>
  </si>
  <si>
    <t>19?</t>
  </si>
  <si>
    <t>Generator</t>
  </si>
  <si>
    <t>Type</t>
  </si>
  <si>
    <t>Connection Date</t>
  </si>
  <si>
    <t>Connection Node</t>
  </si>
  <si>
    <t>Associated Voltage (kV)</t>
  </si>
  <si>
    <t>Irishtown</t>
  </si>
  <si>
    <t>Coolnanoonagh</t>
  </si>
  <si>
    <t>Poolbeg</t>
  </si>
  <si>
    <t>Code</t>
  </si>
  <si>
    <t>Permissible / Installed Capacity (MW)</t>
  </si>
  <si>
    <t>Energy (MWh)</t>
  </si>
  <si>
    <t>Full/Latest Connection Date</t>
  </si>
  <si>
    <t>Beenanaspuck &amp; Tobertoreen</t>
  </si>
  <si>
    <t>XT2</t>
  </si>
  <si>
    <t>Tobertoreen</t>
  </si>
  <si>
    <t>Kelwin (Phase 2)</t>
  </si>
  <si>
    <t>KZ4</t>
  </si>
  <si>
    <t>Lumcloon 1</t>
  </si>
  <si>
    <t>LU1</t>
  </si>
  <si>
    <t>Lumcloon 2</t>
  </si>
  <si>
    <t>LU2</t>
  </si>
  <si>
    <t>Shannonbridge 1</t>
  </si>
  <si>
    <t>SI1</t>
  </si>
  <si>
    <t>Cloniffeen</t>
  </si>
  <si>
    <t>Shannonbridge 2</t>
  </si>
  <si>
    <t>SI2</t>
  </si>
  <si>
    <t>AD3</t>
  </si>
  <si>
    <t>GF1</t>
  </si>
  <si>
    <t>Lisdrumdoagh</t>
  </si>
  <si>
    <t>LH1</t>
  </si>
  <si>
    <t>Golagh</t>
  </si>
  <si>
    <t>GO2</t>
  </si>
  <si>
    <t>Porterstown</t>
  </si>
  <si>
    <t>PN1</t>
  </si>
  <si>
    <t>Kilteel</t>
  </si>
  <si>
    <t>Southwall</t>
  </si>
  <si>
    <t>IS2</t>
  </si>
  <si>
    <t>Aghada 2A</t>
  </si>
  <si>
    <t>AD4</t>
  </si>
  <si>
    <t>AD5</t>
  </si>
  <si>
    <t>Generator Reference</t>
  </si>
  <si>
    <t>Project</t>
  </si>
  <si>
    <t>Feeding Station</t>
  </si>
  <si>
    <t>Feeding 110kV Station</t>
  </si>
  <si>
    <t>Offer Type</t>
  </si>
  <si>
    <t>Connection Voltage</t>
  </si>
  <si>
    <t>Energised</t>
  </si>
  <si>
    <t>38 kV</t>
  </si>
  <si>
    <t>20 kV</t>
  </si>
  <si>
    <t>10 kV</t>
  </si>
  <si>
    <t>110 kV</t>
  </si>
  <si>
    <t>DG1821</t>
  </si>
  <si>
    <t>Kylemore Battery Energy Storage System</t>
  </si>
  <si>
    <t>Battery Storage</t>
  </si>
  <si>
    <t>Inchicore (North)</t>
  </si>
  <si>
    <t>ECP-1</t>
  </si>
  <si>
    <t>DG1787</t>
  </si>
  <si>
    <t>Avonbeg ESS</t>
  </si>
  <si>
    <t>Crane</t>
  </si>
  <si>
    <t>TG59B</t>
  </si>
  <si>
    <t>Killala BESS (Phase 2)</t>
  </si>
  <si>
    <t>TAWNAGHMORE</t>
  </si>
  <si>
    <t>Gate 3</t>
  </si>
  <si>
    <t>DG1788</t>
  </si>
  <si>
    <t>Gorey Battery Energy Storage</t>
  </si>
  <si>
    <t>BANOGE</t>
  </si>
  <si>
    <t>DG1679</t>
  </si>
  <si>
    <t>Gardnershill FGS</t>
  </si>
  <si>
    <t>Stephenstown</t>
  </si>
  <si>
    <t>Gate 2</t>
  </si>
  <si>
    <t xml:space="preserve"> Capacity (MW)</t>
  </si>
  <si>
    <t>Acel Energy</t>
  </si>
  <si>
    <t>AO Energy</t>
  </si>
  <si>
    <t>Corre Energy</t>
  </si>
  <si>
    <t>Enerco Energy Storage Ltd</t>
  </si>
  <si>
    <t>enercoenergy.ie</t>
  </si>
  <si>
    <t>Irish developer</t>
  </si>
  <si>
    <t>Developer-operator</t>
  </si>
  <si>
    <t>IONES</t>
  </si>
  <si>
    <t>Neoen.com</t>
  </si>
  <si>
    <t>Circal</t>
  </si>
  <si>
    <t>wearecircal.com</t>
  </si>
  <si>
    <t>BNRG</t>
  </si>
  <si>
    <t>Alternus Clean Energy</t>
  </si>
  <si>
    <t>Ilos Energy</t>
  </si>
  <si>
    <t>ilos-energy.com</t>
  </si>
  <si>
    <t>IPP</t>
  </si>
  <si>
    <t>Duration</t>
  </si>
  <si>
    <t>Project Notes</t>
  </si>
  <si>
    <t>DS3</t>
  </si>
  <si>
    <t>Projects acessed to DS3 and relevant services provided</t>
  </si>
  <si>
    <t>Capacity</t>
  </si>
  <si>
    <t>Projects qualified and successful in securing capacity market contract</t>
  </si>
  <si>
    <t>ECP</t>
  </si>
  <si>
    <t>Category A projects in indicated ECP Batch</t>
  </si>
  <si>
    <t>Overall project list with info</t>
  </si>
  <si>
    <t>SEMO</t>
  </si>
  <si>
    <t>Projects registered in balancing market</t>
  </si>
  <si>
    <t>Transmission-connected BESS</t>
  </si>
  <si>
    <t>Distribution-connected BESS</t>
  </si>
  <si>
    <t>Source: Eirgrid System &amp; Renewable Summary Report</t>
  </si>
  <si>
    <t>System and Renewable Data Reports | Grid Information | EirGrid</t>
  </si>
  <si>
    <t>Publications</t>
  </si>
  <si>
    <t>Source: ECP Batch Publications from TSO &amp; DSO</t>
  </si>
  <si>
    <t>Source: SEMO Final Capacity Auction Results</t>
  </si>
  <si>
    <t xml:space="preserve">SEMO - Capacity Market </t>
  </si>
  <si>
    <t>Source: Eirgrid DS3 Volume Uncapped Gate Awarded Contracts</t>
  </si>
  <si>
    <t>Eirgrid DS3 Publications</t>
  </si>
  <si>
    <t>Source: SEMO list of registered units</t>
  </si>
  <si>
    <t>https://www.sem-o.com/documents/general-publications/List-of-Registered-Units.xlsx</t>
  </si>
  <si>
    <t>All BESS Projects are standalone FTM, non-colocated and non-BTM/DSU unless indicated otherwise</t>
  </si>
  <si>
    <t xml:space="preserve">Likelihood </t>
  </si>
  <si>
    <t>Project Name</t>
  </si>
  <si>
    <t>Unit ID</t>
  </si>
  <si>
    <t>Auction</t>
  </si>
  <si>
    <t>Capacity (MW)</t>
  </si>
  <si>
    <t>Price (€ or £/MW/year)</t>
  </si>
  <si>
    <t>Contract Duration (years)</t>
  </si>
  <si>
    <t>Avolta Storage</t>
  </si>
  <si>
    <t>GU_404400</t>
  </si>
  <si>
    <t>2023/24 T-4</t>
  </si>
  <si>
    <t>Rest of Ireland</t>
  </si>
  <si>
    <t>GU_404410</t>
  </si>
  <si>
    <t>Greater Dublin</t>
  </si>
  <si>
    <t>2022/23 T-1</t>
  </si>
  <si>
    <t>Avonbeg Storage</t>
  </si>
  <si>
    <t>Gorey Storage</t>
  </si>
  <si>
    <t>Kells BES</t>
  </si>
  <si>
    <t>Northern Ireland</t>
  </si>
  <si>
    <t>£88,500</t>
  </si>
  <si>
    <t>Capacity termination notices</t>
  </si>
  <si>
    <t>Source: SEMO</t>
  </si>
  <si>
    <t>SEMO - Capacity Market terminations</t>
  </si>
  <si>
    <t>New/Existing</t>
  </si>
  <si>
    <t>Implementation Dates</t>
  </si>
  <si>
    <t>New</t>
  </si>
  <si>
    <t>Substantial Completion: 01/07/2022&lt;br&gt;Construction Start: 03/08/2020&lt;br&gt;Network Connection: 01/06/2022</t>
  </si>
  <si>
    <t>Substantial Completion: 01/10/2021&lt;br&gt;Construction Start: 03/08/2020&lt;br&gt;Network Connection: 01/05/2021</t>
  </si>
  <si>
    <t>Substantial Completion: 01/07/2022&lt;br&gt;Construction Start: 01/04/2022&lt;br&gt;Network Connection: 01/04/2022</t>
  </si>
  <si>
    <t>Substantial Completion: 11/06/2022&lt;br&gt;Construction Start: 15/03/2022&lt;br&gt;Network Connection: 22/03/2022</t>
  </si>
  <si>
    <t>Substantial Completion: 18/02/2022&lt;br&gt;Construction Start: 25/11/2021&lt;br&gt;Network Connection: 25/11/2021</t>
  </si>
  <si>
    <t>Substantial Completion: 31/07/2022&lt;br&gt;Construction Start: 26/04/2022&lt;br&gt;Network Connection: 29/04/2022</t>
  </si>
  <si>
    <t>Gate</t>
  </si>
  <si>
    <t>Services Contracted</t>
  </si>
  <si>
    <t>Kilroot Battery</t>
  </si>
  <si>
    <t>AES Kilroot Power Limited</t>
  </si>
  <si>
    <t>NI</t>
  </si>
  <si>
    <t>FFR</t>
  </si>
  <si>
    <t>B&amp;T-2 BESS</t>
  </si>
  <si>
    <t>Winter Winds Limited</t>
  </si>
  <si>
    <t>IE</t>
  </si>
  <si>
    <t>POR, SOR, TOR1, TOR2, RRD, FFR</t>
  </si>
  <si>
    <t>Drumkee Storage</t>
  </si>
  <si>
    <t>Drumkee Energy Limited</t>
  </si>
  <si>
    <t>Mullavilly Storage</t>
  </si>
  <si>
    <t>Mullavilly Energy Limited</t>
  </si>
  <si>
    <t>Gardernershill FGS</t>
  </si>
  <si>
    <t>Avolta Storage Limited</t>
  </si>
  <si>
    <t>ESB Generation and Trading</t>
  </si>
  <si>
    <t>Castlereagh Battery Storage (CBS)</t>
  </si>
  <si>
    <t>Belfast Energy Storage Company Limited</t>
  </si>
  <si>
    <t>POR, SOR, TOR1, TOR2, RRD, RRS, SSRP, SIR, RM1, FFR</t>
  </si>
  <si>
    <t>Kells BESS</t>
  </si>
  <si>
    <t>Kells BES Ltd</t>
  </si>
  <si>
    <t>POR, SOR, TOR1, TOR2, RRD</t>
  </si>
  <si>
    <t>Golagh Wind Farm BESS</t>
  </si>
  <si>
    <t>POR</t>
  </si>
  <si>
    <t>Avonbeg Battery Energy Storage</t>
  </si>
  <si>
    <t>POR, SOR, TOR1, TOR2, RRD, FFR, SSRP</t>
  </si>
  <si>
    <t>AD3 Aghada BESS</t>
  </si>
  <si>
    <t>POR, SOR, TOR1, TOR2</t>
  </si>
  <si>
    <t>ScottishPower Renewables</t>
  </si>
  <si>
    <t>Cloncreen DAC</t>
  </si>
  <si>
    <t>Aghada BESS 2A</t>
  </si>
  <si>
    <t>Operator</t>
  </si>
  <si>
    <t>Cloncreen BESS</t>
  </si>
  <si>
    <t>Gate Number</t>
  </si>
  <si>
    <t>Gate 1</t>
  </si>
  <si>
    <t>September 1st 2019</t>
  </si>
  <si>
    <t>April 1st 2020</t>
  </si>
  <si>
    <t>October 1st 2020</t>
  </si>
  <si>
    <t>Gate 4</t>
  </si>
  <si>
    <t>April 1st 2021</t>
  </si>
  <si>
    <t>Gate 5</t>
  </si>
  <si>
    <t>October 1st 2021</t>
  </si>
  <si>
    <t>Gate 6</t>
  </si>
  <si>
    <t>April 1st 2022</t>
  </si>
  <si>
    <t>Gate 7</t>
  </si>
  <si>
    <t>October 1st 2022</t>
  </si>
  <si>
    <t>Gate 8</t>
  </si>
  <si>
    <t>April 1st 2023</t>
  </si>
  <si>
    <t>Gate 9</t>
  </si>
  <si>
    <t>October 1st 2023</t>
  </si>
  <si>
    <t>Gate 10</t>
  </si>
  <si>
    <t>April 1st 2024</t>
  </si>
  <si>
    <t>Gate 11</t>
  </si>
  <si>
    <t>October 1st 2024</t>
  </si>
  <si>
    <t>All BESS Projects</t>
  </si>
  <si>
    <t>Vast Majority of BESS are 1hr or shorter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</si>
</sst>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yyyy"/>
    <numFmt numFmtId="165" formatCode="0.000"/>
    <numFmt numFmtId="166" formatCode="[$€-2]\ #,##0;[Red]\-[$€-2]\ #,##0"/>
    <numFmt numFmtId="167" formatCode="[$€-2]\ #,##0.00;[Red]\-[$€-2]\ #,##0.00"/>
  </numFmts>
  <fonts count="11"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rgb="FF000000"/>
      <name val="Aptos Narrow"/>
      <family val="2"/>
      <scheme val="minor"/>
    </font>
    <font>
      <u/>
      <sz val="11"/>
      <color theme="10"/>
      <name val="Aptos Narrow"/>
      <family val="2"/>
      <scheme val="minor"/>
    </font>
    <font>
      <sz val="11"/>
      <name val="Calibri"/>
      <family val="2"/>
    </font>
    <font>
      <sz val="11"/>
      <name val="Aptos Narrow"/>
      <family val="2"/>
      <scheme val="minor"/>
    </font>
    <font>
      <b/>
      <sz val="11"/>
      <color rgb="FFFFFFFF"/>
      <name val="Aptos Narrow"/>
      <family val="2"/>
      <scheme val="minor"/>
    </font>
    <font>
      <sz val="10"/>
      <color indexed="8"/>
      <name val="Arial"/>
      <family val="2"/>
    </font>
    <font>
      <b/>
      <sz val="11"/>
      <color indexed="9"/>
      <name val="Arial"/>
      <family val="2"/>
    </font>
    <font>
      <sz val="11"/>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
      <patternFill patternType="solid">
        <fgColor rgb="FF4BACC6"/>
        <bgColor indexed="64"/>
      </patternFill>
    </fill>
    <fill>
      <patternFill patternType="solid">
        <fgColor rgb="FFDAEEF3"/>
        <bgColor indexed="64"/>
      </patternFill>
    </fill>
    <fill>
      <patternFill patternType="solid">
        <fgColor rgb="FFFFFF00"/>
        <bgColor indexed="64"/>
      </patternFill>
    </fill>
    <fill>
      <patternFill patternType="solid">
        <fgColor indexed="40"/>
        <bgColor indexed="0"/>
      </patternFill>
    </fill>
  </fills>
  <borders count="18">
    <border>
      <left/>
      <right/>
      <top/>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rgb="FF4BACC6"/>
      </left>
      <right/>
      <top style="medium">
        <color rgb="FF4BACC6"/>
      </top>
      <bottom style="medium">
        <color rgb="FF4BACC6"/>
      </bottom>
      <diagonal/>
    </border>
    <border>
      <left/>
      <right/>
      <top style="medium">
        <color rgb="FF4BACC6"/>
      </top>
      <bottom style="medium">
        <color rgb="FF4BACC6"/>
      </bottom>
      <diagonal/>
    </border>
    <border>
      <left/>
      <right style="medium">
        <color rgb="FF4BACC6"/>
      </right>
      <top style="medium">
        <color rgb="FF4BACC6"/>
      </top>
      <bottom style="medium">
        <color rgb="FF4BACC6"/>
      </bottom>
      <diagonal/>
    </border>
    <border>
      <left style="medium">
        <color rgb="FF92CDDC"/>
      </left>
      <right style="medium">
        <color rgb="FF92CDDC"/>
      </right>
      <top/>
      <bottom style="medium">
        <color rgb="FF92CDDC"/>
      </bottom>
      <diagonal/>
    </border>
    <border>
      <left/>
      <right style="medium">
        <color rgb="FF92CDDC"/>
      </right>
      <top/>
      <bottom style="medium">
        <color rgb="FF92CDDC"/>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xf numFmtId="0" fontId="8" fillId="0" borderId="0"/>
  </cellStyleXfs>
  <cellXfs count="53">
    <xf numFmtId="0" fontId="0" fillId="0" borderId="0" xfId="0"/>
    <xf numFmtId="0" fontId="2" fillId="0" borderId="0" xfId="0" applyFont="1" applyAlignment="1">
      <alignment horizontal="center" vertical="center"/>
    </xf>
    <xf numFmtId="0" fontId="0" fillId="0" borderId="0" xfId="0" applyAlignment="1">
      <alignment vertical="center"/>
    </xf>
    <xf numFmtId="0" fontId="0" fillId="0" borderId="0" xfId="0" pivotButton="1"/>
    <xf numFmtId="0" fontId="0" fillId="0" borderId="0" xfId="0" applyAlignment="1">
      <alignment horizontal="left"/>
    </xf>
    <xf numFmtId="49" fontId="0" fillId="0" borderId="0" xfId="0" applyNumberFormat="1" applyAlignment="1">
      <alignment vertical="center"/>
    </xf>
    <xf numFmtId="0" fontId="0" fillId="0" borderId="0" xfId="0" applyAlignment="1">
      <alignment horizontal="left" indent="1"/>
    </xf>
    <xf numFmtId="0" fontId="4" fillId="0" borderId="0" xfId="1"/>
    <xf numFmtId="0" fontId="6" fillId="2" borderId="3" xfId="0" applyFont="1" applyFill="1" applyBorder="1" applyAlignment="1">
      <alignment horizontal="left"/>
    </xf>
    <xf numFmtId="14" fontId="5" fillId="2" borderId="3" xfId="0" applyNumberFormat="1" applyFont="1" applyFill="1" applyBorder="1" applyAlignment="1">
      <alignment horizontal="left"/>
    </xf>
    <xf numFmtId="0" fontId="6" fillId="0" borderId="3" xfId="0" applyFont="1" applyBorder="1" applyAlignment="1">
      <alignment horizontal="left"/>
    </xf>
    <xf numFmtId="14" fontId="5" fillId="0" borderId="3" xfId="0" applyNumberFormat="1" applyFont="1" applyBorder="1" applyAlignment="1">
      <alignment horizontal="left"/>
    </xf>
    <xf numFmtId="0" fontId="5" fillId="2" borderId="3" xfId="0" applyFont="1" applyFill="1" applyBorder="1" applyAlignment="1">
      <alignment horizontal="left"/>
    </xf>
    <xf numFmtId="0" fontId="5" fillId="0" borderId="3" xfId="0" applyFont="1" applyBorder="1" applyAlignment="1">
      <alignment horizontal="left"/>
    </xf>
    <xf numFmtId="0" fontId="3" fillId="2" borderId="3" xfId="0" applyFont="1" applyFill="1" applyBorder="1"/>
    <xf numFmtId="0" fontId="1" fillId="3" borderId="1" xfId="0" applyFont="1" applyFill="1" applyBorder="1"/>
    <xf numFmtId="0" fontId="6" fillId="0" borderId="2" xfId="0" applyFont="1" applyBorder="1" applyAlignment="1">
      <alignment horizontal="left"/>
    </xf>
    <xf numFmtId="14" fontId="5" fillId="0" borderId="2" xfId="0" applyNumberFormat="1" applyFont="1" applyBorder="1" applyAlignment="1">
      <alignment horizontal="left"/>
    </xf>
    <xf numFmtId="0" fontId="5" fillId="0" borderId="2" xfId="0" applyFont="1" applyBorder="1" applyAlignment="1">
      <alignment horizontal="left"/>
    </xf>
    <xf numFmtId="0" fontId="5" fillId="2" borderId="1" xfId="0" applyFont="1" applyFill="1" applyBorder="1" applyAlignment="1">
      <alignment horizontal="left"/>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3" fillId="5" borderId="7" xfId="0" applyFont="1" applyFill="1" applyBorder="1" applyAlignment="1">
      <alignment vertical="center"/>
    </xf>
    <xf numFmtId="0" fontId="3" fillId="5" borderId="8" xfId="0" applyFont="1" applyFill="1" applyBorder="1" applyAlignment="1">
      <alignment vertical="center"/>
    </xf>
    <xf numFmtId="0" fontId="3" fillId="5" borderId="8" xfId="0" applyFont="1" applyFill="1" applyBorder="1" applyAlignment="1">
      <alignment horizontal="center" vertical="center"/>
    </xf>
    <xf numFmtId="0" fontId="0" fillId="0" borderId="7" xfId="0" applyBorder="1" applyAlignment="1">
      <alignment vertical="center"/>
    </xf>
    <xf numFmtId="0" fontId="0" fillId="0" borderId="8" xfId="0" applyBorder="1" applyAlignment="1">
      <alignment vertical="center"/>
    </xf>
    <xf numFmtId="0" fontId="0" fillId="0" borderId="8" xfId="0" applyBorder="1" applyAlignment="1">
      <alignment horizontal="center" vertical="center"/>
    </xf>
    <xf numFmtId="164" fontId="0" fillId="0" borderId="8" xfId="0" applyNumberFormat="1" applyBorder="1" applyAlignment="1">
      <alignment horizontal="center" vertical="center"/>
    </xf>
    <xf numFmtId="0" fontId="3" fillId="0" borderId="8" xfId="0" applyFont="1" applyBorder="1" applyAlignment="1">
      <alignment vertical="center"/>
    </xf>
    <xf numFmtId="164" fontId="3" fillId="5" borderId="8" xfId="0" applyNumberFormat="1" applyFont="1" applyFill="1" applyBorder="1" applyAlignment="1">
      <alignment horizontal="center" vertical="center"/>
    </xf>
    <xf numFmtId="0" fontId="3" fillId="6" borderId="8" xfId="0" applyFont="1" applyFill="1" applyBorder="1" applyAlignment="1">
      <alignment vertical="center"/>
    </xf>
    <xf numFmtId="0" fontId="0" fillId="5" borderId="8" xfId="0" applyFill="1" applyBorder="1" applyAlignment="1">
      <alignment vertical="center"/>
    </xf>
    <xf numFmtId="0" fontId="10" fillId="0" borderId="9" xfId="0" applyFont="1" applyBorder="1" applyAlignment="1">
      <alignment horizontal="center" vertical="center"/>
    </xf>
    <xf numFmtId="165" fontId="10" fillId="0" borderId="9" xfId="0" applyNumberFormat="1" applyFont="1" applyBorder="1" applyAlignment="1">
      <alignment horizontal="center" vertical="center"/>
    </xf>
    <xf numFmtId="14" fontId="10" fillId="0" borderId="9" xfId="0" applyNumberFormat="1" applyFont="1" applyBorder="1" applyAlignment="1">
      <alignment horizontal="center" vertical="center"/>
    </xf>
    <xf numFmtId="2" fontId="0" fillId="0" borderId="0" xfId="0" applyNumberFormat="1"/>
    <xf numFmtId="0" fontId="2" fillId="0" borderId="0" xfId="0" applyFont="1"/>
    <xf numFmtId="166" fontId="0" fillId="0" borderId="0" xfId="0" applyNumberFormat="1" applyAlignment="1">
      <alignment vertical="center"/>
    </xf>
    <xf numFmtId="167" fontId="0" fillId="0" borderId="0" xfId="0" applyNumberFormat="1" applyAlignment="1">
      <alignment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9" fillId="7" borderId="12" xfId="2" applyFont="1" applyFill="1" applyBorder="1" applyAlignment="1">
      <alignment horizontal="center" vertical="center" wrapText="1"/>
    </xf>
    <xf numFmtId="0" fontId="9" fillId="7" borderId="13" xfId="2" applyFont="1" applyFill="1" applyBorder="1" applyAlignment="1">
      <alignment horizontal="center" vertical="center" wrapText="1"/>
    </xf>
    <xf numFmtId="14" fontId="9" fillId="7" borderId="13" xfId="2" applyNumberFormat="1" applyFont="1" applyFill="1" applyBorder="1" applyAlignment="1">
      <alignment horizontal="center" vertical="center" wrapText="1"/>
    </xf>
    <xf numFmtId="14" fontId="9" fillId="7" borderId="14" xfId="2" applyNumberFormat="1" applyFont="1" applyFill="1" applyBorder="1" applyAlignment="1">
      <alignment horizontal="center" vertical="center" wrapText="1"/>
    </xf>
    <xf numFmtId="0" fontId="10" fillId="0" borderId="15" xfId="0" applyFont="1" applyBorder="1" applyAlignment="1">
      <alignment horizontal="center" vertical="center"/>
    </xf>
    <xf numFmtId="0" fontId="10" fillId="0" borderId="16" xfId="0" applyFont="1" applyBorder="1" applyAlignment="1">
      <alignment horizontal="center" vertical="center"/>
    </xf>
    <xf numFmtId="165" fontId="10" fillId="0" borderId="16" xfId="0" applyNumberFormat="1" applyFont="1" applyBorder="1" applyAlignment="1">
      <alignment horizontal="center" vertical="center"/>
    </xf>
    <xf numFmtId="14" fontId="10" fillId="0" borderId="16" xfId="0" applyNumberFormat="1" applyFont="1" applyBorder="1" applyAlignment="1">
      <alignment horizontal="center" vertical="center"/>
    </xf>
    <xf numFmtId="0" fontId="10" fillId="0" borderId="17" xfId="0" applyFont="1" applyBorder="1" applyAlignment="1">
      <alignment horizontal="center" vertical="center"/>
    </xf>
    <xf numFmtId="2" fontId="7" fillId="4" borderId="0" xfId="0" applyNumberFormat="1" applyFont="1" applyFill="1" applyAlignment="1">
      <alignment horizontal="center" vertical="center"/>
    </xf>
  </cellXfs>
  <cellStyles count="3">
    <cellStyle name="Hyperlink" xfId="1" builtinId="8"/>
    <cellStyle name="Normal" xfId="0" builtinId="0"/>
    <cellStyle name="Normal_Sheet1" xfId="2" xr:uid="{D43F29F1-40D8-4E32-AECF-C25A3B69E57F}"/>
  </cellStyles>
  <dxfs count="45">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none"/>
      </font>
      <numFmt numFmtId="19" formatCode="dd/mm/yyyy"/>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Aptos Narrow"/>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Aptos Narrow"/>
        <family val="2"/>
        <scheme val="minor"/>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indexed="64"/>
          <bgColor theme="4"/>
        </patternFill>
      </fill>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numFmt numFmtId="165" formatCode="0.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indexed="9"/>
        <name val="Arial"/>
        <family val="2"/>
        <scheme val="none"/>
      </font>
      <fill>
        <patternFill patternType="solid">
          <fgColor indexed="0"/>
          <bgColor indexed="40"/>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2" formatCode="0.00"/>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general"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general"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numFmt numFmtId="164" formatCode="mmm\-yyyy"/>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center" vertical="center" textRotation="0" wrapText="0" indent="0" justifyLastLine="0" shrinkToFit="0" readingOrder="0"/>
      <border diagonalUp="0" diagonalDown="0">
        <left/>
        <right style="medium">
          <color rgb="FF92CDDC"/>
        </right>
        <top/>
        <bottom style="medium">
          <color rgb="FF92CDDC"/>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indexed="64"/>
          <bgColor rgb="FFDAEEF3"/>
        </patternFill>
      </fill>
      <alignment horizontal="general" vertical="center" textRotation="0" wrapText="0" indent="0" justifyLastLine="0" shrinkToFit="0" readingOrder="0"/>
      <border diagonalUp="0" diagonalDown="0">
        <left style="medium">
          <color rgb="FF92CDDC"/>
        </left>
        <right style="medium">
          <color rgb="FF92CDDC"/>
        </right>
        <top/>
        <bottom style="medium">
          <color rgb="FF92CDDC"/>
        </bottom>
        <vertical/>
        <horizontal/>
      </border>
    </dxf>
    <dxf>
      <font>
        <b/>
        <i val="0"/>
        <strike val="0"/>
        <condense val="0"/>
        <extend val="0"/>
        <outline val="0"/>
        <shadow val="0"/>
        <u val="none"/>
        <vertAlign val="baseline"/>
        <sz val="11"/>
        <color rgb="FFFFFFFF"/>
        <name val="Aptos Narrow"/>
        <family val="2"/>
        <scheme val="minor"/>
      </font>
      <fill>
        <patternFill patternType="solid">
          <fgColor indexed="64"/>
          <bgColor rgb="FF4BACC6"/>
        </patternFill>
      </fill>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708660</xdr:colOff>
      <xdr:row>1</xdr:row>
      <xdr:rowOff>114300</xdr:rowOff>
    </xdr:from>
    <xdr:to>
      <xdr:col>4</xdr:col>
      <xdr:colOff>1188720</xdr:colOff>
      <xdr:row>23</xdr:row>
      <xdr:rowOff>76200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BF3FB2B9-7319-2367-3EF4-76B3DD6B2AD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48100" y="295275"/>
              <a:ext cx="2867025" cy="3943350"/>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Honan" refreshedDate="45653.381034027778" createdVersion="8" refreshedVersion="8" minRefreshableVersion="3" recordCount="20" xr:uid="{90867688-31D4-414B-8309-9AD9CF9C9965}">
  <cacheSource type="worksheet">
    <worksheetSource ref="A1:G41" sheet="Overall Table"/>
  </cacheSource>
  <cacheFields count="7">
    <cacheField name="Company Name" numFmtId="0">
      <sharedItems count="20">
        <s v="ESB"/>
        <s v="FuturEnergy Ireland"/>
        <s v="Gore Street Capital"/>
        <s v="Strategic Power Projects"/>
        <s v="RWE"/>
        <s v="Statkraft Ireland"/>
        <s v="Energia Group"/>
        <s v="Copenhagen Infrastructure Partners"/>
        <s v="Low Carbon"/>
        <s v="NTR plc"/>
        <s v="SSE Renewables"/>
        <s v="Hanwha Group"/>
        <s v="Amazon (AWS)"/>
        <s v="Bord na Móna"/>
        <s v="EDF Renewables"/>
        <s v="Cero Generation"/>
        <s v="Ocean Winds"/>
        <s v="PowerCapital Renewable Energy"/>
        <s v="TagEnergy"/>
        <s v="Brookfield Renewable"/>
      </sharedItems>
    </cacheField>
    <cacheField name="Category" numFmtId="0">
      <sharedItems count="11">
        <s v="Utility Developer-Operator"/>
        <s v="Joint Venture (ESB-Coillte)"/>
        <s v="Investment Fund"/>
        <s v="Independent Developer"/>
        <s v="Developer-Operator"/>
        <s v="Investment Fund/Developer"/>
        <s v="Developer"/>
        <s v="Technology/Developer"/>
        <s v="State Developer-Operator"/>
        <s v="Joint Venture (ENGIE-EDPR)"/>
        <s v="Developer-Investor"/>
      </sharedItems>
    </cacheField>
    <cacheField name="Location" numFmtId="0">
      <sharedItems/>
    </cacheField>
    <cacheField name="Projects/Status" numFmtId="0">
      <sharedItems count="20">
        <s v="Operational: 75MW/150MWh facility in Dublin (2024)"/>
        <s v="Iron-air battery project in planning"/>
        <s v="100MW operational, 160MW in development"/>
        <s v="200MW approved in Dunnstown"/>
        <s v="60MW operational in Monaghan"/>
        <s v="Multiple projects up to 25MW"/>
        <s v="Operational BESS at Castlereagh (NI)"/>
        <s v="Expanding battery portfolio"/>
        <s v="160MW in development with Gore Street"/>
        <s v="22MW operational, secured capacity payments"/>
        <s v="Co-located solar + BESS in development"/>
        <s v="100MW Lumcloon project operational"/>
        <s v="Planning stage for data center support"/>
        <s v="€1.6B renewable program including storage"/>
        <s v="Early-stage development"/>
        <s v="Multiple solar + storage planned"/>
        <s v="Exploring storage with wind portfolio"/>
        <s v="Multiple projects in planning"/>
        <s v="Planning stage utility-scale projects"/>
        <s v="Portfolio development stage"/>
      </sharedItems>
    </cacheField>
    <cacheField name="Address" numFmtId="0">
      <sharedItems/>
    </cacheField>
    <cacheField name="Website" numFmtId="0">
      <sharedItems/>
    </cacheField>
    <cacheField name="Additional Information" numFmtId="0">
      <sharedItems/>
    </cacheField>
  </cacheFields>
  <extLst>
    <ext xmlns:x14="http://schemas.microsoft.com/office/spreadsheetml/2009/9/main" uri="{725AE2AE-9491-48be-B2B4-4EB974FC3084}">
      <x14:pivotCacheDefinition pivotCacheId="1383614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s v="ROI"/>
    <x v="0"/>
    <s v="Two Gateway, East Wall Road, Dublin 3"/>
    <s v="esb.ie"/>
    <s v="State-owned utility, largest operational BESS"/>
  </r>
  <r>
    <x v="1"/>
    <x v="1"/>
    <s v="ROI"/>
    <x v="1"/>
    <s v="Killakee House, Tallaght"/>
    <s v="futurenergyireland.ie"/>
    <s v="First iron-air project in Europe"/>
  </r>
  <r>
    <x v="2"/>
    <x v="2"/>
    <s v="ROI &amp; NI"/>
    <x v="2"/>
    <s v="7th Floor, 76 King William St, London"/>
    <s v="gorestreetcap.com"/>
    <s v="Partnership with Low Carbon"/>
  </r>
  <r>
    <x v="3"/>
    <x v="3"/>
    <s v="ROI"/>
    <x v="3"/>
    <s v="Information not available"/>
    <s v="strategicpower.ie"/>
    <s v="€140M investment"/>
  </r>
  <r>
    <x v="4"/>
    <x v="0"/>
    <s v="ROI"/>
    <x v="4"/>
    <s v="Euros Business Park, Cork"/>
    <s v="rwe.com"/>
    <s v="Former Innogy projects"/>
  </r>
  <r>
    <x v="5"/>
    <x v="4"/>
    <s v="ROI"/>
    <x v="5"/>
    <s v="Block C, Sir John Rogerson's Quay, Dublin 2"/>
    <s v="statkraft.ie"/>
    <s v="Partnership with Fluence"/>
  </r>
  <r>
    <x v="6"/>
    <x v="0"/>
    <s v="NI &amp; ROI"/>
    <x v="6"/>
    <s v="Mill House, Belfast"/>
    <s v="energia.ie"/>
    <s v="Multiple grid-scale projects"/>
  </r>
  <r>
    <x v="7"/>
    <x v="5"/>
    <s v="ROI"/>
    <x v="7"/>
    <s v="Copenhagen, Denmark"/>
    <s v="cip.com"/>
    <s v="Major infrastructure investor"/>
  </r>
  <r>
    <x v="8"/>
    <x v="6"/>
    <s v="ROI"/>
    <x v="8"/>
    <s v="3rd Floor, Riverside Building, London"/>
    <s v="lowcarbon.com"/>
    <s v="Strategic partnership model"/>
  </r>
  <r>
    <x v="9"/>
    <x v="4"/>
    <s v="ROI"/>
    <x v="9"/>
    <s v="Burton Court, Sandyford"/>
    <s v="ntrplc.com"/>
    <s v="Co-located projects focus"/>
  </r>
  <r>
    <x v="10"/>
    <x v="0"/>
    <s v="ROI &amp; NI"/>
    <x v="10"/>
    <s v="Red Oak South, Dublin"/>
    <s v="sserenewables.com"/>
    <s v="Part of SSE Group"/>
  </r>
  <r>
    <x v="11"/>
    <x v="6"/>
    <s v="ROI"/>
    <x v="11"/>
    <s v="Information not available"/>
    <s v="hanwha.com"/>
    <s v="Early market entrant"/>
  </r>
  <r>
    <x v="12"/>
    <x v="7"/>
    <s v="ROI"/>
    <x v="12"/>
    <s v="1 Burlington Plaza, Dublin 4"/>
    <s v="aws.amazon.com"/>
    <s v="Focus on data center resilience"/>
  </r>
  <r>
    <x v="13"/>
    <x v="8"/>
    <s v="ROI"/>
    <x v="13"/>
    <s v="Newbridge, Co. Kildare"/>
    <s v="bnm.ie"/>
    <s v="Eco-energy parks development"/>
  </r>
  <r>
    <x v="14"/>
    <x v="0"/>
    <s v="ROI &amp; NI"/>
    <x v="14"/>
    <s v="3rd Floor, Botanic House, Dublin 9"/>
    <s v="edf-re.ie"/>
    <s v="Part of EDF Group"/>
  </r>
  <r>
    <x v="15"/>
    <x v="6"/>
    <s v="ROI"/>
    <x v="15"/>
    <s v="Information not available"/>
    <s v="cerogeneration.com"/>
    <s v="Backed by Macquarie GIG"/>
  </r>
  <r>
    <x v="16"/>
    <x v="9"/>
    <s v="ROI"/>
    <x v="16"/>
    <s v="Information not available"/>
    <s v="oceanwinds.com"/>
    <s v="Focus on offshore wind + storage"/>
  </r>
  <r>
    <x v="17"/>
    <x v="3"/>
    <s v="ROI"/>
    <x v="17"/>
    <s v="76 Lower Baggot Street, Dublin 2"/>
    <s v="powercapitalre.com"/>
    <s v="Solar + storage focus"/>
  </r>
  <r>
    <x v="18"/>
    <x v="10"/>
    <s v="ROI"/>
    <x v="18"/>
    <s v="Information not available"/>
    <s v="tag-energy.com"/>
    <s v="International developer"/>
  </r>
  <r>
    <x v="19"/>
    <x v="5"/>
    <s v="ROI"/>
    <x v="19"/>
    <s v="Brookfield Place, New York"/>
    <s v="brookfield.com"/>
    <s v="Global infrastructure investo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C07827-BFD2-4CB2-BB7A-670EA8DD9214}" name="PivotTable1"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 ">
  <location ref="A3:A25" firstHeaderRow="1" firstDataRow="1" firstDataCol="1"/>
  <pivotFields count="7">
    <pivotField axis="axisRow" showAll="0">
      <items count="21">
        <item x="12"/>
        <item x="13"/>
        <item x="19"/>
        <item x="15"/>
        <item x="7"/>
        <item x="14"/>
        <item x="6"/>
        <item x="0"/>
        <item x="1"/>
        <item x="2"/>
        <item x="11"/>
        <item x="8"/>
        <item x="9"/>
        <item x="16"/>
        <item x="17"/>
        <item x="4"/>
        <item x="10"/>
        <item x="5"/>
        <item x="3"/>
        <item x="18"/>
        <item t="default"/>
      </items>
    </pivotField>
    <pivotField axis="axisRow" multipleItemSelectionAllowed="1" showAll="0">
      <items count="12">
        <item x="6"/>
        <item x="10"/>
        <item x="4"/>
        <item x="3"/>
        <item h="1" x="2"/>
        <item h="1" x="5"/>
        <item h="1" x="9"/>
        <item h="1" x="1"/>
        <item x="8"/>
        <item x="7"/>
        <item x="0"/>
        <item t="default"/>
      </items>
    </pivotField>
    <pivotField showAll="0"/>
    <pivotField showAll="0">
      <items count="21">
        <item x="13"/>
        <item x="11"/>
        <item x="2"/>
        <item x="8"/>
        <item x="3"/>
        <item x="9"/>
        <item x="4"/>
        <item x="10"/>
        <item x="14"/>
        <item x="7"/>
        <item x="16"/>
        <item x="1"/>
        <item x="17"/>
        <item x="5"/>
        <item x="15"/>
        <item x="6"/>
        <item x="0"/>
        <item x="12"/>
        <item x="18"/>
        <item x="19"/>
        <item t="default"/>
      </items>
    </pivotField>
    <pivotField showAll="0"/>
    <pivotField showAll="0"/>
    <pivotField showAll="0"/>
  </pivotFields>
  <rowFields count="2">
    <field x="1"/>
    <field x="0"/>
  </rowFields>
  <rowItems count="22">
    <i>
      <x/>
    </i>
    <i r="1">
      <x v="3"/>
    </i>
    <i r="1">
      <x v="10"/>
    </i>
    <i r="1">
      <x v="11"/>
    </i>
    <i>
      <x v="1"/>
    </i>
    <i r="1">
      <x v="19"/>
    </i>
    <i>
      <x v="2"/>
    </i>
    <i r="1">
      <x v="12"/>
    </i>
    <i r="1">
      <x v="17"/>
    </i>
    <i>
      <x v="3"/>
    </i>
    <i r="1">
      <x v="14"/>
    </i>
    <i r="1">
      <x v="18"/>
    </i>
    <i>
      <x v="8"/>
    </i>
    <i r="1">
      <x v="1"/>
    </i>
    <i>
      <x v="9"/>
    </i>
    <i r="1">
      <x/>
    </i>
    <i>
      <x v="10"/>
    </i>
    <i r="1">
      <x v="5"/>
    </i>
    <i r="1">
      <x v="6"/>
    </i>
    <i r="1">
      <x v="7"/>
    </i>
    <i r="1">
      <x v="15"/>
    </i>
    <i r="1">
      <x v="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2D317BB-1BBF-4CAD-9396-61847854FBB8}" sourceName="Category">
  <pivotTables>
    <pivotTable tabId="2" name="PivotTable1"/>
  </pivotTables>
  <data>
    <tabular pivotCacheId="1383614951">
      <items count="11">
        <i x="6" s="1"/>
        <i x="10" s="1"/>
        <i x="4" s="1"/>
        <i x="3" s="1"/>
        <i x="2"/>
        <i x="5"/>
        <i x="9"/>
        <i x="1"/>
        <i x="8"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B05497D-3A4E-4772-B063-7F063528C7C4}"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02EF5-8654-414D-9078-A77C7CC4D4CD}" name="Table1" displayName="Table1" ref="A1:H41" totalsRowShown="0" headerRowDxfId="44" dataDxfId="43">
  <autoFilter ref="A1:H41" xr:uid="{0E402EF5-8654-414D-9078-A77C7CC4D4CD}"/>
  <tableColumns count="8">
    <tableColumn id="1" xr3:uid="{5F7DAFFA-B512-4A85-AD20-AFF049C10748}" name="Company Name" dataDxfId="42"/>
    <tableColumn id="2" xr3:uid="{460A776D-7F93-4DE3-853D-B561126E292F}" name="Category" dataDxfId="41"/>
    <tableColumn id="3" xr3:uid="{8DEB5414-1EAF-4C6D-AE8F-BFB6A421A61D}" name="Location" dataDxfId="40"/>
    <tableColumn id="4" xr3:uid="{C0ABE9C5-1D5B-498D-A9B6-52ACFC608366}" name="Project Notes" dataDxfId="39"/>
    <tableColumn id="5" xr3:uid="{03BC0561-9044-408C-ABD2-C2AF54DA955F}" name="Address" dataDxfId="38"/>
    <tableColumn id="6" xr3:uid="{6A23CAC6-BB1E-4B92-ACCD-4A33F3E4CF48}" name="Website" dataDxfId="37"/>
    <tableColumn id="7" xr3:uid="{0D87ACC0-162E-4042-8DE9-A168241F65D3}" name="Additional Information" dataDxfId="36"/>
    <tableColumn id="8" xr3:uid="{A69D1B8F-04BB-4977-BDEE-616E77A3EBAB}" name="Likelihood "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F6A543-CE45-4A37-A788-2B5F166C1185}" name="Table3" displayName="Table3" ref="A7:K22" totalsRowShown="0" headerRowDxfId="34">
  <autoFilter ref="A7:K22" xr:uid="{4BF6A543-CE45-4A37-A788-2B5F166C1185}"/>
  <tableColumns count="11">
    <tableColumn id="1" xr3:uid="{F6C7E86F-8103-41CB-B7AB-C2FC6B205A6F}" name="Generator" dataDxfId="33"/>
    <tableColumn id="2" xr3:uid="{DCD94717-3FC2-43F2-B4AF-AB509A8C98F4}" name="Code" dataDxfId="32"/>
    <tableColumn id="3" xr3:uid="{560D1A6C-5B65-4B12-BD53-3B22B9088584}" name="Type"/>
    <tableColumn id="4" xr3:uid="{B04CE2EF-DE1E-4781-925B-B707E4CFAE62}" name="MEC (MW)" dataDxfId="31"/>
    <tableColumn id="5" xr3:uid="{89895E58-F278-4E32-AF35-5DADAD6E077A}" name="Permissible / Installed Capacity (MW)" dataDxfId="30"/>
    <tableColumn id="6" xr3:uid="{721A3D90-F5BB-47ED-938B-7371321887A7}" name="Energy (MWh)" dataDxfId="29"/>
    <tableColumn id="7" xr3:uid="{CF114822-7B97-42C2-B905-5D1B24C1C5A0}" name="Full/Latest Connection Date" dataDxfId="28"/>
    <tableColumn id="8" xr3:uid="{A3F124AE-2CFA-479C-A335-E5C075A26FCA}" name="County" dataDxfId="27"/>
    <tableColumn id="9" xr3:uid="{2FF4170E-024D-4FC6-8167-1686818D6F4F}" name="Connection Node" dataDxfId="26"/>
    <tableColumn id="10" xr3:uid="{BD113B59-178C-485A-9823-7492EE794C00}" name="Associated Voltage (kV)" dataDxfId="25"/>
    <tableColumn id="11" xr3:uid="{5EAA1D4C-B970-4985-8289-BFE9A68658E4}" name="Duration" dataDxfId="24">
      <calculatedColumnFormula>F8/E8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D5F9BB-F176-4BFA-B954-A70D1E3721C7}" name="Table4" displayName="Table4" ref="Q7:Z12" totalsRowShown="0" headerRowDxfId="23" dataDxfId="21" headerRowBorderDxfId="22" tableBorderDxfId="20" totalsRowBorderDxfId="19" headerRowCellStyle="Normal_Sheet1">
  <autoFilter ref="Q7:Z12" xr:uid="{ABD5F9BB-F176-4BFA-B954-A70D1E3721C7}"/>
  <tableColumns count="10">
    <tableColumn id="1" xr3:uid="{6BEBEF4B-2226-4DF0-AF98-D0284DEC179D}" name="Generator Reference" dataDxfId="18"/>
    <tableColumn id="2" xr3:uid="{37EF3B18-29F5-4432-A7E7-E2E31AA8C332}" name="Project" dataDxfId="17"/>
    <tableColumn id="3" xr3:uid="{F415D67C-CDA3-4BD6-9986-D01D94212719}" name="Type" dataDxfId="16"/>
    <tableColumn id="4" xr3:uid="{B3D8616D-C921-4D37-B833-13053A7EBB85}" name="MEC (MW)" dataDxfId="15"/>
    <tableColumn id="5" xr3:uid="{A14E59A9-6B9C-4F0F-A9FB-8760AB293015}" name="Feeding Station" dataDxfId="14"/>
    <tableColumn id="6" xr3:uid="{0850068E-AF15-41CD-8B17-8D3E2CA2C509}" name="Feeding 110kV Station" dataDxfId="13"/>
    <tableColumn id="7" xr3:uid="{D04C9176-8BE9-447E-BE31-A3B3758B031E}" name="Offer Type" dataDxfId="12"/>
    <tableColumn id="8" xr3:uid="{7C4AE622-DD0F-4AB5-ADF1-CC1F9F343C08}" name="Status" dataDxfId="11"/>
    <tableColumn id="9" xr3:uid="{3E01D399-0B4B-4BBF-8ED2-AF71D3E38DAA}" name="Connection Date" dataDxfId="10"/>
    <tableColumn id="10" xr3:uid="{EB4EA15F-5B3D-432C-8CE5-BCB5A3EBE955}" name="Connection Voltage"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E40F2-F928-408C-98B8-F77ADADF7AA3}" name="Table2" displayName="Table2" ref="A1:E23" totalsRowShown="0" headerRowDxfId="8" headerRowBorderDxfId="7" tableBorderDxfId="6" totalsRowBorderDxfId="5">
  <autoFilter ref="A1:E23" xr:uid="{922E40F2-F928-408C-98B8-F77ADADF7AA3}"/>
  <sortState xmlns:xlrd2="http://schemas.microsoft.com/office/spreadsheetml/2017/richdata2" ref="A2:E23">
    <sortCondition descending="1" ref="C1:C23"/>
  </sortState>
  <tableColumns count="5">
    <tableColumn id="1" xr3:uid="{57C7CAB9-7B16-42D9-93F1-45060140F44C}" name="Party Name" dataDxfId="4"/>
    <tableColumn id="2" xr3:uid="{588EA6AA-E5B3-4097-8464-832C58FED382}" name="Intermediary" dataDxfId="3"/>
    <tableColumn id="3" xr3:uid="{8411B01A-E9E3-4809-84EA-0E903B7A1364}" name="Effective Date" dataDxfId="2"/>
    <tableColumn id="4" xr3:uid="{129C2C8B-928E-4858-92F3-99C972B02674}" name="Unit Name" dataDxfId="1"/>
    <tableColumn id="5" xr3:uid="{905AF7A6-4E82-459E-A950-CE36045CE6C5}" name=" Capacity (MW)"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naturalforces.ie/projec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esbnetworks.ie/publications?sort=PublicationDate+DESC&amp;filter=enduring-connection-policy-(ecp)" TargetMode="External"/><Relationship Id="rId2" Type="http://schemas.openxmlformats.org/officeDocument/2006/relationships/hyperlink" Target="https://www.eirgrid.ie/publications?page=1&amp;pageSize=10&amp;keyword=ecp+batch&amp;sortBy=-search_api_relevance&amp;categories=%7B%7D" TargetMode="External"/><Relationship Id="rId1" Type="http://schemas.openxmlformats.org/officeDocument/2006/relationships/hyperlink" Target="https://www.eirgrid.ie/grid/system-and-renewable-data-reports" TargetMode="External"/><Relationship Id="rId6" Type="http://schemas.openxmlformats.org/officeDocument/2006/relationships/hyperlink" Target="https://www.sem-o.com/publications/general-publications/index.xml?market=1511172710-0&amp;keyword=termination&amp;date-from=&amp;date-to=&amp;category=" TargetMode="External"/><Relationship Id="rId5" Type="http://schemas.openxmlformats.org/officeDocument/2006/relationships/hyperlink" Target="https://cms.eirgrid.ie/taxonomy/term/17" TargetMode="External"/><Relationship Id="rId4" Type="http://schemas.openxmlformats.org/officeDocument/2006/relationships/hyperlink" Target="https://www.sem-o.com/markets/capacity-market-over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B0C84-BDB6-4FB5-9966-CAA9674D48DC}">
  <dimension ref="A3:A25"/>
  <sheetViews>
    <sheetView workbookViewId="0">
      <selection activeCell="A19" sqref="A19"/>
    </sheetView>
  </sheetViews>
  <sheetFormatPr defaultRowHeight="14.4" x14ac:dyDescent="0.3"/>
  <cols>
    <col min="1" max="1" width="30.21875" bestFit="1" customWidth="1"/>
    <col min="2" max="2" width="15.5546875" bestFit="1" customWidth="1"/>
    <col min="3" max="3" width="16.88671875" bestFit="1" customWidth="1"/>
    <col min="4" max="4" width="17.77734375" bestFit="1" customWidth="1"/>
    <col min="5" max="5" width="20.5546875" bestFit="1" customWidth="1"/>
    <col min="6" max="6" width="22.6640625" bestFit="1" customWidth="1"/>
    <col min="7" max="7" width="23.33203125" bestFit="1" customWidth="1"/>
    <col min="8" max="8" width="10.5546875" bestFit="1" customWidth="1"/>
    <col min="9" max="9" width="22.33203125" bestFit="1" customWidth="1"/>
    <col min="10" max="11" width="27.88671875" bestFit="1" customWidth="1"/>
    <col min="12" max="12" width="25.109375" bestFit="1" customWidth="1"/>
    <col min="13" max="13" width="24.33203125" bestFit="1" customWidth="1"/>
    <col min="14" max="14" width="27.21875" bestFit="1" customWidth="1"/>
    <col min="15" max="19" width="25" bestFit="1" customWidth="1"/>
    <col min="20" max="20" width="27.88671875" bestFit="1" customWidth="1"/>
    <col min="21" max="21" width="10.5546875" bestFit="1" customWidth="1"/>
    <col min="22" max="22" width="19.21875" bestFit="1" customWidth="1"/>
    <col min="23" max="23" width="17.77734375" bestFit="1" customWidth="1"/>
    <col min="24" max="24" width="19.21875" bestFit="1" customWidth="1"/>
    <col min="25" max="25" width="23.21875" bestFit="1" customWidth="1"/>
    <col min="26" max="26" width="26.109375" bestFit="1" customWidth="1"/>
    <col min="27" max="27" width="16.88671875" bestFit="1" customWidth="1"/>
    <col min="28" max="28" width="13.77734375" bestFit="1" customWidth="1"/>
    <col min="29" max="29" width="10.5546875" bestFit="1" customWidth="1"/>
  </cols>
  <sheetData>
    <row r="3" spans="1:1" x14ac:dyDescent="0.3">
      <c r="A3" s="3" t="s">
        <v>112</v>
      </c>
    </row>
    <row r="4" spans="1:1" x14ac:dyDescent="0.3">
      <c r="A4" s="4" t="s">
        <v>56</v>
      </c>
    </row>
    <row r="5" spans="1:1" x14ac:dyDescent="0.3">
      <c r="A5" s="6" t="s">
        <v>88</v>
      </c>
    </row>
    <row r="6" spans="1:1" x14ac:dyDescent="0.3">
      <c r="A6" s="6" t="s">
        <v>71</v>
      </c>
    </row>
    <row r="7" spans="1:1" x14ac:dyDescent="0.3">
      <c r="A7" s="6" t="s">
        <v>55</v>
      </c>
    </row>
    <row r="8" spans="1:1" x14ac:dyDescent="0.3">
      <c r="A8" s="4" t="s">
        <v>103</v>
      </c>
    </row>
    <row r="9" spans="1:1" x14ac:dyDescent="0.3">
      <c r="A9" s="6" t="s">
        <v>102</v>
      </c>
    </row>
    <row r="10" spans="1:1" x14ac:dyDescent="0.3">
      <c r="A10" s="4" t="s">
        <v>38</v>
      </c>
    </row>
    <row r="11" spans="1:1" x14ac:dyDescent="0.3">
      <c r="A11" s="6" t="s">
        <v>61</v>
      </c>
    </row>
    <row r="12" spans="1:1" x14ac:dyDescent="0.3">
      <c r="A12" s="6" t="s">
        <v>37</v>
      </c>
    </row>
    <row r="13" spans="1:1" x14ac:dyDescent="0.3">
      <c r="A13" s="4" t="s">
        <v>27</v>
      </c>
    </row>
    <row r="14" spans="1:1" x14ac:dyDescent="0.3">
      <c r="A14" s="6" t="s">
        <v>97</v>
      </c>
    </row>
    <row r="15" spans="1:1" x14ac:dyDescent="0.3">
      <c r="A15" s="6" t="s">
        <v>26</v>
      </c>
    </row>
    <row r="16" spans="1:1" x14ac:dyDescent="0.3">
      <c r="A16" s="4" t="s">
        <v>78</v>
      </c>
    </row>
    <row r="17" spans="1:1" x14ac:dyDescent="0.3">
      <c r="A17" s="6" t="s">
        <v>77</v>
      </c>
    </row>
    <row r="18" spans="1:1" x14ac:dyDescent="0.3">
      <c r="A18" s="4" t="s">
        <v>76</v>
      </c>
    </row>
    <row r="19" spans="1:1" x14ac:dyDescent="0.3">
      <c r="A19" s="6" t="s">
        <v>75</v>
      </c>
    </row>
    <row r="20" spans="1:1" x14ac:dyDescent="0.3">
      <c r="A20" s="4" t="s">
        <v>7</v>
      </c>
    </row>
    <row r="21" spans="1:1" x14ac:dyDescent="0.3">
      <c r="A21" s="6" t="s">
        <v>83</v>
      </c>
    </row>
    <row r="22" spans="1:1" x14ac:dyDescent="0.3">
      <c r="A22" s="6" t="s">
        <v>43</v>
      </c>
    </row>
    <row r="23" spans="1:1" x14ac:dyDescent="0.3">
      <c r="A23" s="6" t="s">
        <v>6</v>
      </c>
    </row>
    <row r="24" spans="1:1" x14ac:dyDescent="0.3">
      <c r="A24" s="6" t="s">
        <v>32</v>
      </c>
    </row>
    <row r="25" spans="1:1" x14ac:dyDescent="0.3">
      <c r="A25" s="6" t="s">
        <v>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A32FC-03AF-451D-8E1B-0F0B20A6E8A3}">
  <dimension ref="A1:H41"/>
  <sheetViews>
    <sheetView topLeftCell="A28" workbookViewId="0">
      <selection activeCell="A37" sqref="A37"/>
    </sheetView>
  </sheetViews>
  <sheetFormatPr defaultRowHeight="14.4" x14ac:dyDescent="0.3"/>
  <cols>
    <col min="1" max="1" width="30.21875" bestFit="1" customWidth="1"/>
    <col min="2" max="2" width="23.33203125" bestFit="1" customWidth="1"/>
    <col min="3" max="3" width="10" customWidth="1"/>
    <col min="4" max="4" width="43.33203125" bestFit="1" customWidth="1"/>
    <col min="5" max="5" width="35.5546875" bestFit="1" customWidth="1"/>
    <col min="6" max="6" width="17.88671875" bestFit="1" customWidth="1"/>
    <col min="7" max="7" width="36.5546875" bestFit="1" customWidth="1"/>
    <col min="8" max="8" width="19.88671875" customWidth="1"/>
  </cols>
  <sheetData>
    <row r="1" spans="1:8" x14ac:dyDescent="0.3">
      <c r="A1" s="1" t="s">
        <v>0</v>
      </c>
      <c r="B1" s="1" t="s">
        <v>1</v>
      </c>
      <c r="C1" s="1" t="s">
        <v>2</v>
      </c>
      <c r="D1" s="1" t="s">
        <v>581</v>
      </c>
      <c r="E1" s="1" t="s">
        <v>3</v>
      </c>
      <c r="F1" s="1" t="s">
        <v>4</v>
      </c>
      <c r="G1" s="1" t="s">
        <v>5</v>
      </c>
      <c r="H1" s="1" t="s">
        <v>604</v>
      </c>
    </row>
    <row r="2" spans="1:8" x14ac:dyDescent="0.3">
      <c r="A2" s="2" t="s">
        <v>6</v>
      </c>
      <c r="B2" s="5" t="s">
        <v>7</v>
      </c>
      <c r="C2" s="2" t="s">
        <v>8</v>
      </c>
      <c r="D2" s="2" t="s">
        <v>9</v>
      </c>
      <c r="E2" s="2" t="s">
        <v>10</v>
      </c>
      <c r="F2" s="2" t="s">
        <v>11</v>
      </c>
      <c r="G2" s="2" t="s">
        <v>12</v>
      </c>
      <c r="H2" s="2">
        <v>6</v>
      </c>
    </row>
    <row r="3" spans="1:8" x14ac:dyDescent="0.3">
      <c r="A3" s="2" t="s">
        <v>13</v>
      </c>
      <c r="B3" s="5" t="s">
        <v>14</v>
      </c>
      <c r="C3" s="2" t="s">
        <v>8</v>
      </c>
      <c r="D3" s="2" t="s">
        <v>15</v>
      </c>
      <c r="E3" s="2" t="s">
        <v>16</v>
      </c>
      <c r="F3" s="2" t="s">
        <v>17</v>
      </c>
      <c r="G3" s="2" t="s">
        <v>18</v>
      </c>
      <c r="H3" s="2">
        <v>6</v>
      </c>
    </row>
    <row r="4" spans="1:8" x14ac:dyDescent="0.3">
      <c r="A4" s="2" t="s">
        <v>19</v>
      </c>
      <c r="B4" s="5" t="s">
        <v>20</v>
      </c>
      <c r="C4" s="2" t="s">
        <v>21</v>
      </c>
      <c r="D4" s="2" t="s">
        <v>22</v>
      </c>
      <c r="E4" s="2" t="s">
        <v>23</v>
      </c>
      <c r="F4" s="2" t="s">
        <v>24</v>
      </c>
      <c r="G4" s="2" t="s">
        <v>25</v>
      </c>
      <c r="H4" s="2">
        <v>6</v>
      </c>
    </row>
    <row r="5" spans="1:8" x14ac:dyDescent="0.3">
      <c r="A5" s="2" t="s">
        <v>26</v>
      </c>
      <c r="B5" s="5" t="s">
        <v>27</v>
      </c>
      <c r="C5" s="2" t="s">
        <v>8</v>
      </c>
      <c r="D5" s="2" t="s">
        <v>28</v>
      </c>
      <c r="E5" s="2" t="s">
        <v>29</v>
      </c>
      <c r="F5" s="2" t="s">
        <v>30</v>
      </c>
      <c r="G5" s="2" t="s">
        <v>31</v>
      </c>
      <c r="H5" s="2">
        <v>6</v>
      </c>
    </row>
    <row r="6" spans="1:8" x14ac:dyDescent="0.3">
      <c r="A6" s="2" t="s">
        <v>32</v>
      </c>
      <c r="B6" s="5" t="s">
        <v>7</v>
      </c>
      <c r="C6" s="2" t="s">
        <v>8</v>
      </c>
      <c r="D6" s="2" t="s">
        <v>33</v>
      </c>
      <c r="E6" s="2" t="s">
        <v>34</v>
      </c>
      <c r="F6" s="2" t="s">
        <v>35</v>
      </c>
      <c r="G6" s="2" t="s">
        <v>36</v>
      </c>
      <c r="H6" s="2">
        <v>6</v>
      </c>
    </row>
    <row r="7" spans="1:8" x14ac:dyDescent="0.3">
      <c r="A7" s="2" t="s">
        <v>37</v>
      </c>
      <c r="B7" s="5" t="s">
        <v>38</v>
      </c>
      <c r="C7" s="2" t="s">
        <v>8</v>
      </c>
      <c r="D7" s="2" t="s">
        <v>39</v>
      </c>
      <c r="E7" s="2" t="s">
        <v>40</v>
      </c>
      <c r="F7" s="2" t="s">
        <v>41</v>
      </c>
      <c r="G7" s="2" t="s">
        <v>42</v>
      </c>
      <c r="H7" s="2">
        <v>6</v>
      </c>
    </row>
    <row r="8" spans="1:8" x14ac:dyDescent="0.3">
      <c r="A8" s="2" t="s">
        <v>43</v>
      </c>
      <c r="B8" s="5" t="s">
        <v>7</v>
      </c>
      <c r="C8" s="2" t="s">
        <v>44</v>
      </c>
      <c r="D8" s="2" t="s">
        <v>45</v>
      </c>
      <c r="E8" s="2" t="s">
        <v>46</v>
      </c>
      <c r="F8" s="2" t="s">
        <v>47</v>
      </c>
      <c r="G8" s="2" t="s">
        <v>48</v>
      </c>
      <c r="H8" s="2">
        <v>6</v>
      </c>
    </row>
    <row r="9" spans="1:8" x14ac:dyDescent="0.3">
      <c r="A9" s="2" t="s">
        <v>49</v>
      </c>
      <c r="B9" s="5" t="s">
        <v>50</v>
      </c>
      <c r="C9" s="2" t="s">
        <v>8</v>
      </c>
      <c r="D9" s="2" t="s">
        <v>51</v>
      </c>
      <c r="E9" s="2" t="s">
        <v>52</v>
      </c>
      <c r="F9" s="2" t="s">
        <v>53</v>
      </c>
      <c r="G9" s="2" t="s">
        <v>54</v>
      </c>
      <c r="H9" s="2">
        <v>6</v>
      </c>
    </row>
    <row r="10" spans="1:8" x14ac:dyDescent="0.3">
      <c r="A10" s="2" t="s">
        <v>55</v>
      </c>
      <c r="B10" s="5" t="s">
        <v>56</v>
      </c>
      <c r="C10" s="2" t="s">
        <v>8</v>
      </c>
      <c r="D10" s="2" t="s">
        <v>57</v>
      </c>
      <c r="E10" s="2" t="s">
        <v>58</v>
      </c>
      <c r="F10" s="2" t="s">
        <v>59</v>
      </c>
      <c r="G10" s="2" t="s">
        <v>60</v>
      </c>
      <c r="H10" s="2">
        <v>6</v>
      </c>
    </row>
    <row r="11" spans="1:8" x14ac:dyDescent="0.3">
      <c r="A11" s="2" t="s">
        <v>61</v>
      </c>
      <c r="B11" s="5" t="s">
        <v>38</v>
      </c>
      <c r="C11" s="2" t="s">
        <v>8</v>
      </c>
      <c r="D11" s="2" t="s">
        <v>62</v>
      </c>
      <c r="E11" s="2" t="s">
        <v>63</v>
      </c>
      <c r="F11" s="2" t="s">
        <v>64</v>
      </c>
      <c r="G11" s="2" t="s">
        <v>65</v>
      </c>
      <c r="H11" s="2">
        <v>6</v>
      </c>
    </row>
    <row r="12" spans="1:8" x14ac:dyDescent="0.3">
      <c r="A12" s="2" t="s">
        <v>66</v>
      </c>
      <c r="B12" s="5" t="s">
        <v>7</v>
      </c>
      <c r="C12" s="2" t="s">
        <v>21</v>
      </c>
      <c r="D12" s="2" t="s">
        <v>67</v>
      </c>
      <c r="E12" s="2" t="s">
        <v>68</v>
      </c>
      <c r="F12" s="2" t="s">
        <v>69</v>
      </c>
      <c r="G12" s="2" t="s">
        <v>70</v>
      </c>
      <c r="H12" s="2">
        <v>6</v>
      </c>
    </row>
    <row r="13" spans="1:8" x14ac:dyDescent="0.3">
      <c r="A13" s="2" t="s">
        <v>71</v>
      </c>
      <c r="B13" s="5" t="s">
        <v>56</v>
      </c>
      <c r="C13" s="2" t="s">
        <v>8</v>
      </c>
      <c r="D13" s="2" t="s">
        <v>72</v>
      </c>
      <c r="E13" s="2" t="s">
        <v>29</v>
      </c>
      <c r="F13" s="2" t="s">
        <v>73</v>
      </c>
      <c r="G13" s="2" t="s">
        <v>74</v>
      </c>
      <c r="H13" s="2">
        <v>6</v>
      </c>
    </row>
    <row r="14" spans="1:8" x14ac:dyDescent="0.3">
      <c r="A14" s="2" t="s">
        <v>77</v>
      </c>
      <c r="B14" s="5" t="s">
        <v>78</v>
      </c>
      <c r="C14" s="2" t="s">
        <v>8</v>
      </c>
      <c r="D14" s="2" t="s">
        <v>79</v>
      </c>
      <c r="E14" s="2" t="s">
        <v>80</v>
      </c>
      <c r="F14" s="2" t="s">
        <v>81</v>
      </c>
      <c r="G14" s="2" t="s">
        <v>82</v>
      </c>
      <c r="H14" s="2">
        <v>6</v>
      </c>
    </row>
    <row r="15" spans="1:8" x14ac:dyDescent="0.3">
      <c r="A15" s="2" t="s">
        <v>83</v>
      </c>
      <c r="B15" s="5" t="s">
        <v>7</v>
      </c>
      <c r="C15" s="2" t="s">
        <v>21</v>
      </c>
      <c r="D15" s="2" t="s">
        <v>84</v>
      </c>
      <c r="E15" s="2" t="s">
        <v>85</v>
      </c>
      <c r="F15" s="2" t="s">
        <v>86</v>
      </c>
      <c r="G15" s="2" t="s">
        <v>87</v>
      </c>
      <c r="H15" s="2">
        <v>6</v>
      </c>
    </row>
    <row r="16" spans="1:8" x14ac:dyDescent="0.3">
      <c r="A16" s="2" t="s">
        <v>88</v>
      </c>
      <c r="B16" s="5" t="s">
        <v>56</v>
      </c>
      <c r="C16" s="2" t="s">
        <v>8</v>
      </c>
      <c r="D16" s="2" t="s">
        <v>89</v>
      </c>
      <c r="E16" s="2" t="s">
        <v>29</v>
      </c>
      <c r="F16" s="2" t="s">
        <v>90</v>
      </c>
      <c r="G16" s="2" t="s">
        <v>91</v>
      </c>
      <c r="H16" s="2">
        <v>6</v>
      </c>
    </row>
    <row r="17" spans="1:8" x14ac:dyDescent="0.3">
      <c r="A17" s="2" t="s">
        <v>92</v>
      </c>
      <c r="B17" s="5" t="s">
        <v>93</v>
      </c>
      <c r="C17" s="2" t="s">
        <v>8</v>
      </c>
      <c r="D17" s="2" t="s">
        <v>94</v>
      </c>
      <c r="E17" s="2" t="s">
        <v>29</v>
      </c>
      <c r="F17" s="2" t="s">
        <v>95</v>
      </c>
      <c r="G17" s="2" t="s">
        <v>96</v>
      </c>
      <c r="H17" s="2">
        <v>6</v>
      </c>
    </row>
    <row r="18" spans="1:8" x14ac:dyDescent="0.3">
      <c r="A18" s="2" t="s">
        <v>97</v>
      </c>
      <c r="B18" s="5" t="s">
        <v>27</v>
      </c>
      <c r="C18" s="2" t="s">
        <v>8</v>
      </c>
      <c r="D18" s="2" t="s">
        <v>98</v>
      </c>
      <c r="E18" s="2" t="s">
        <v>99</v>
      </c>
      <c r="F18" s="2" t="s">
        <v>100</v>
      </c>
      <c r="G18" s="2" t="s">
        <v>101</v>
      </c>
      <c r="H18" s="2">
        <v>6</v>
      </c>
    </row>
    <row r="19" spans="1:8" x14ac:dyDescent="0.3">
      <c r="A19" s="2" t="s">
        <v>102</v>
      </c>
      <c r="B19" s="5" t="s">
        <v>103</v>
      </c>
      <c r="C19" s="2" t="s">
        <v>8</v>
      </c>
      <c r="D19" s="2" t="s">
        <v>104</v>
      </c>
      <c r="E19" s="2" t="s">
        <v>29</v>
      </c>
      <c r="F19" s="2" t="s">
        <v>105</v>
      </c>
      <c r="G19" s="2" t="s">
        <v>106</v>
      </c>
      <c r="H19" s="2">
        <v>6</v>
      </c>
    </row>
    <row r="20" spans="1:8" x14ac:dyDescent="0.3">
      <c r="A20" s="2" t="s">
        <v>107</v>
      </c>
      <c r="B20" s="5" t="s">
        <v>50</v>
      </c>
      <c r="C20" s="2" t="s">
        <v>8</v>
      </c>
      <c r="D20" s="2" t="s">
        <v>108</v>
      </c>
      <c r="E20" s="2" t="s">
        <v>109</v>
      </c>
      <c r="F20" s="2" t="s">
        <v>110</v>
      </c>
      <c r="G20" s="2" t="s">
        <v>111</v>
      </c>
      <c r="H20" s="2">
        <v>6</v>
      </c>
    </row>
    <row r="21" spans="1:8" x14ac:dyDescent="0.3">
      <c r="A21" s="2" t="s">
        <v>442</v>
      </c>
      <c r="B21" s="5"/>
      <c r="C21" s="2"/>
      <c r="D21" s="2"/>
      <c r="E21" s="2"/>
      <c r="F21" s="2"/>
      <c r="G21" s="2"/>
      <c r="H21" s="2">
        <v>6</v>
      </c>
    </row>
    <row r="22" spans="1:8" x14ac:dyDescent="0.3">
      <c r="A22" s="2" t="s">
        <v>61</v>
      </c>
      <c r="B22" s="5"/>
      <c r="C22" s="2"/>
      <c r="D22" s="2"/>
      <c r="E22" s="2"/>
      <c r="F22" s="2"/>
      <c r="G22" s="2"/>
      <c r="H22" s="2">
        <v>6</v>
      </c>
    </row>
    <row r="23" spans="1:8" x14ac:dyDescent="0.3">
      <c r="A23" s="2" t="s">
        <v>443</v>
      </c>
      <c r="B23" s="5"/>
      <c r="C23" s="2"/>
      <c r="D23" s="2"/>
      <c r="E23" s="2"/>
      <c r="F23" s="2"/>
      <c r="G23" s="2"/>
      <c r="H23" s="2">
        <v>6</v>
      </c>
    </row>
    <row r="24" spans="1:8" x14ac:dyDescent="0.3">
      <c r="A24" s="2" t="s">
        <v>444</v>
      </c>
      <c r="B24" s="5"/>
      <c r="C24" s="2"/>
      <c r="D24" s="2"/>
      <c r="E24" s="2"/>
      <c r="F24" s="2" t="s">
        <v>572</v>
      </c>
      <c r="G24" s="2"/>
      <c r="H24" s="2">
        <v>6</v>
      </c>
    </row>
    <row r="25" spans="1:8" x14ac:dyDescent="0.3">
      <c r="A25" s="2" t="s">
        <v>445</v>
      </c>
      <c r="B25" s="5"/>
      <c r="C25" s="2"/>
      <c r="D25" s="2"/>
      <c r="E25" s="2"/>
      <c r="F25" s="2"/>
      <c r="G25" s="2"/>
      <c r="H25" s="2">
        <v>6</v>
      </c>
    </row>
    <row r="26" spans="1:8" x14ac:dyDescent="0.3">
      <c r="A26" s="2" t="s">
        <v>43</v>
      </c>
      <c r="B26" s="5"/>
      <c r="C26" s="2"/>
      <c r="D26" s="2"/>
      <c r="E26" s="2"/>
      <c r="F26" s="2"/>
      <c r="G26" s="2"/>
      <c r="H26" s="2">
        <v>6</v>
      </c>
    </row>
    <row r="27" spans="1:8" x14ac:dyDescent="0.3">
      <c r="A27" s="2" t="s">
        <v>446</v>
      </c>
      <c r="B27" s="5"/>
      <c r="C27" s="2"/>
      <c r="D27" s="2"/>
      <c r="E27" s="2"/>
      <c r="F27" s="2"/>
      <c r="G27" s="2"/>
      <c r="H27" s="2">
        <v>6</v>
      </c>
    </row>
    <row r="28" spans="1:8" x14ac:dyDescent="0.3">
      <c r="A28" s="2" t="s">
        <v>441</v>
      </c>
      <c r="B28" s="5"/>
      <c r="C28" s="2"/>
      <c r="D28" s="2"/>
      <c r="E28" s="2"/>
      <c r="F28" s="2" t="s">
        <v>447</v>
      </c>
      <c r="G28" s="2"/>
      <c r="H28" s="2">
        <v>6</v>
      </c>
    </row>
    <row r="29" spans="1:8" x14ac:dyDescent="0.3">
      <c r="A29" s="2" t="s">
        <v>448</v>
      </c>
      <c r="B29" s="5"/>
      <c r="C29" s="2"/>
      <c r="D29" s="2"/>
      <c r="E29" s="2"/>
      <c r="F29" s="2" t="s">
        <v>449</v>
      </c>
      <c r="G29" s="2"/>
      <c r="H29" s="2">
        <v>6</v>
      </c>
    </row>
    <row r="30" spans="1:8" x14ac:dyDescent="0.3">
      <c r="A30" s="2" t="s">
        <v>450</v>
      </c>
      <c r="B30" s="5"/>
      <c r="C30" s="2"/>
      <c r="D30" s="2"/>
      <c r="E30" s="2"/>
      <c r="F30" s="2"/>
      <c r="G30" s="2"/>
      <c r="H30" s="2">
        <v>6</v>
      </c>
    </row>
    <row r="31" spans="1:8" x14ac:dyDescent="0.3">
      <c r="A31" s="2" t="s">
        <v>451</v>
      </c>
      <c r="B31" s="5"/>
      <c r="C31" s="2"/>
      <c r="D31" s="2"/>
      <c r="E31" s="2"/>
      <c r="F31" s="2" t="s">
        <v>452</v>
      </c>
      <c r="G31" s="2"/>
      <c r="H31" s="2">
        <v>6</v>
      </c>
    </row>
    <row r="32" spans="1:8" x14ac:dyDescent="0.3">
      <c r="A32" s="2" t="s">
        <v>564</v>
      </c>
      <c r="B32" s="5"/>
      <c r="C32" s="2"/>
      <c r="D32" s="2"/>
      <c r="E32" s="2"/>
      <c r="F32" s="2"/>
      <c r="G32" s="2"/>
      <c r="H32" s="2">
        <v>6</v>
      </c>
    </row>
    <row r="33" spans="1:8" x14ac:dyDescent="0.3">
      <c r="A33" s="2" t="s">
        <v>565</v>
      </c>
      <c r="B33" s="5"/>
      <c r="C33" s="2"/>
      <c r="D33" s="2"/>
      <c r="E33" s="2"/>
      <c r="F33" s="2"/>
      <c r="G33" s="2"/>
      <c r="H33" s="2">
        <v>6</v>
      </c>
    </row>
    <row r="34" spans="1:8" x14ac:dyDescent="0.3">
      <c r="A34" s="2" t="s">
        <v>566</v>
      </c>
      <c r="B34" s="5"/>
      <c r="C34" s="2"/>
      <c r="D34" s="2"/>
      <c r="E34" s="2"/>
      <c r="F34" s="2"/>
      <c r="G34" s="2"/>
      <c r="H34" s="2">
        <v>6</v>
      </c>
    </row>
    <row r="35" spans="1:8" x14ac:dyDescent="0.3">
      <c r="A35" s="2" t="s">
        <v>567</v>
      </c>
      <c r="B35" s="5" t="s">
        <v>570</v>
      </c>
      <c r="C35" s="2"/>
      <c r="D35" s="2"/>
      <c r="E35" s="2"/>
      <c r="F35" s="2" t="s">
        <v>568</v>
      </c>
      <c r="G35" s="2" t="s">
        <v>569</v>
      </c>
      <c r="H35" s="2">
        <v>6</v>
      </c>
    </row>
    <row r="36" spans="1:8" x14ac:dyDescent="0.3">
      <c r="A36" s="2" t="s">
        <v>571</v>
      </c>
      <c r="B36" s="5"/>
      <c r="C36" s="2"/>
      <c r="D36" s="2"/>
      <c r="E36" s="2"/>
      <c r="F36" s="2"/>
      <c r="G36" s="2"/>
      <c r="H36" s="2">
        <v>6</v>
      </c>
    </row>
    <row r="37" spans="1:8" x14ac:dyDescent="0.3">
      <c r="A37" s="2" t="s">
        <v>451</v>
      </c>
      <c r="B37" s="5"/>
      <c r="C37" s="2"/>
      <c r="D37" s="2"/>
      <c r="E37" s="2"/>
      <c r="F37" s="2" t="s">
        <v>452</v>
      </c>
      <c r="G37" s="2"/>
      <c r="H37" s="2">
        <v>6</v>
      </c>
    </row>
    <row r="38" spans="1:8" x14ac:dyDescent="0.3">
      <c r="A38" s="2" t="s">
        <v>573</v>
      </c>
      <c r="B38" s="5"/>
      <c r="C38" s="2"/>
      <c r="D38" s="2"/>
      <c r="E38" s="2"/>
      <c r="F38" s="2" t="s">
        <v>574</v>
      </c>
      <c r="G38" s="2"/>
      <c r="H38" s="2">
        <v>6</v>
      </c>
    </row>
    <row r="39" spans="1:8" x14ac:dyDescent="0.3">
      <c r="A39" s="2" t="s">
        <v>575</v>
      </c>
      <c r="B39" s="5"/>
      <c r="C39" s="2"/>
      <c r="D39" s="2"/>
      <c r="E39" s="2"/>
      <c r="F39" s="2"/>
      <c r="G39" s="2"/>
      <c r="H39" s="2">
        <v>6</v>
      </c>
    </row>
    <row r="40" spans="1:8" x14ac:dyDescent="0.3">
      <c r="A40" s="2" t="s">
        <v>576</v>
      </c>
      <c r="B40" s="5"/>
      <c r="C40" s="2"/>
      <c r="D40" s="2"/>
      <c r="E40" s="2"/>
      <c r="F40" s="2"/>
      <c r="G40" s="2"/>
      <c r="H40" s="2">
        <v>6</v>
      </c>
    </row>
    <row r="41" spans="1:8" x14ac:dyDescent="0.3">
      <c r="A41" s="2" t="s">
        <v>577</v>
      </c>
      <c r="B41" s="5" t="s">
        <v>579</v>
      </c>
      <c r="C41" s="2"/>
      <c r="D41" s="2"/>
      <c r="E41" s="2"/>
      <c r="F41" s="2" t="s">
        <v>578</v>
      </c>
      <c r="G41" s="2"/>
      <c r="H41" s="2">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44C02-0A80-4803-B9C6-526F1706B6B3}">
  <dimension ref="A4:Z36"/>
  <sheetViews>
    <sheetView workbookViewId="0">
      <selection activeCell="I9" sqref="I9"/>
    </sheetView>
  </sheetViews>
  <sheetFormatPr defaultRowHeight="14.4" x14ac:dyDescent="0.3"/>
  <cols>
    <col min="1" max="1" width="26.5546875" bestFit="1" customWidth="1"/>
    <col min="2" max="2" width="10.109375" bestFit="1" customWidth="1"/>
    <col min="3" max="3" width="9.5546875" bestFit="1" customWidth="1"/>
    <col min="4" max="4" width="14.5546875" bestFit="1" customWidth="1"/>
    <col min="5" max="5" width="39" bestFit="1" customWidth="1"/>
    <col min="6" max="6" width="17.77734375" bestFit="1" customWidth="1"/>
    <col min="7" max="7" width="30.5546875" bestFit="1" customWidth="1"/>
    <col min="8" max="8" width="11.77734375" bestFit="1" customWidth="1"/>
    <col min="9" max="9" width="21" bestFit="1" customWidth="1"/>
    <col min="10" max="10" width="26.21875" bestFit="1" customWidth="1"/>
    <col min="11" max="11" width="13" bestFit="1" customWidth="1"/>
    <col min="17" max="17" width="26.88671875" bestFit="1" customWidth="1"/>
    <col min="18" max="18" width="44.44140625" bestFit="1" customWidth="1"/>
    <col min="19" max="19" width="23.88671875" bestFit="1" customWidth="1"/>
    <col min="20" max="20" width="15.6640625" bestFit="1" customWidth="1"/>
    <col min="21" max="21" width="28.5546875" bestFit="1" customWidth="1"/>
    <col min="22" max="22" width="27.6640625" bestFit="1" customWidth="1"/>
    <col min="23" max="23" width="16" bestFit="1" customWidth="1"/>
    <col min="24" max="24" width="11.6640625" bestFit="1" customWidth="1"/>
    <col min="25" max="25" width="26.77734375" bestFit="1" customWidth="1"/>
    <col min="26" max="26" width="25" bestFit="1" customWidth="1"/>
  </cols>
  <sheetData>
    <row r="4" spans="1:26" x14ac:dyDescent="0.3">
      <c r="A4" t="s">
        <v>591</v>
      </c>
    </row>
    <row r="5" spans="1:26" x14ac:dyDescent="0.3">
      <c r="Q5" t="s">
        <v>592</v>
      </c>
    </row>
    <row r="6" spans="1:26" ht="15" thickBot="1" x14ac:dyDescent="0.35"/>
    <row r="7" spans="1:26" ht="15" thickBot="1" x14ac:dyDescent="0.35">
      <c r="A7" s="20" t="s">
        <v>493</v>
      </c>
      <c r="B7" s="21" t="s">
        <v>501</v>
      </c>
      <c r="C7" s="21" t="s">
        <v>494</v>
      </c>
      <c r="D7" s="21" t="s">
        <v>122</v>
      </c>
      <c r="E7" s="21" t="s">
        <v>502</v>
      </c>
      <c r="F7" s="21" t="s">
        <v>503</v>
      </c>
      <c r="G7" s="21" t="s">
        <v>504</v>
      </c>
      <c r="H7" s="21" t="s">
        <v>118</v>
      </c>
      <c r="I7" s="21" t="s">
        <v>496</v>
      </c>
      <c r="J7" s="22" t="s">
        <v>497</v>
      </c>
      <c r="K7" s="52" t="s">
        <v>580</v>
      </c>
      <c r="Q7" s="43" t="s">
        <v>533</v>
      </c>
      <c r="R7" s="44" t="s">
        <v>534</v>
      </c>
      <c r="S7" s="44" t="s">
        <v>494</v>
      </c>
      <c r="T7" s="44" t="s">
        <v>122</v>
      </c>
      <c r="U7" s="44" t="s">
        <v>535</v>
      </c>
      <c r="V7" s="44" t="s">
        <v>536</v>
      </c>
      <c r="W7" s="44" t="s">
        <v>537</v>
      </c>
      <c r="X7" s="44" t="s">
        <v>114</v>
      </c>
      <c r="Y7" s="45" t="s">
        <v>495</v>
      </c>
      <c r="Z7" s="46" t="s">
        <v>538</v>
      </c>
    </row>
    <row r="8" spans="1:26" ht="15" thickBot="1" x14ac:dyDescent="0.35">
      <c r="A8" s="23" t="s">
        <v>505</v>
      </c>
      <c r="B8" s="25" t="s">
        <v>506</v>
      </c>
      <c r="C8" s="24" t="s">
        <v>241</v>
      </c>
      <c r="D8" s="25">
        <v>11</v>
      </c>
      <c r="E8" s="25">
        <v>11</v>
      </c>
      <c r="F8" s="25">
        <v>5.66</v>
      </c>
      <c r="G8" s="31">
        <v>43831</v>
      </c>
      <c r="H8" s="32" t="s">
        <v>188</v>
      </c>
      <c r="I8" s="24" t="s">
        <v>507</v>
      </c>
      <c r="J8" s="25">
        <v>110</v>
      </c>
      <c r="K8" s="37">
        <f>F8/E8</f>
        <v>0.51454545454545453</v>
      </c>
      <c r="Q8" s="41" t="s">
        <v>544</v>
      </c>
      <c r="R8" s="34" t="s">
        <v>545</v>
      </c>
      <c r="S8" s="34" t="s">
        <v>546</v>
      </c>
      <c r="T8" s="35">
        <v>30</v>
      </c>
      <c r="U8" s="34" t="s">
        <v>378</v>
      </c>
      <c r="V8" s="34" t="s">
        <v>547</v>
      </c>
      <c r="W8" s="34" t="s">
        <v>548</v>
      </c>
      <c r="X8" s="34" t="s">
        <v>539</v>
      </c>
      <c r="Y8" s="36">
        <v>44687</v>
      </c>
      <c r="Z8" s="42" t="s">
        <v>543</v>
      </c>
    </row>
    <row r="9" spans="1:26" ht="15" thickBot="1" x14ac:dyDescent="0.35">
      <c r="A9" s="26" t="s">
        <v>508</v>
      </c>
      <c r="B9" s="28" t="s">
        <v>509</v>
      </c>
      <c r="C9" s="27" t="s">
        <v>241</v>
      </c>
      <c r="D9" s="28">
        <v>26.6</v>
      </c>
      <c r="E9" s="28">
        <v>26.6</v>
      </c>
      <c r="F9" s="28">
        <v>13.4</v>
      </c>
      <c r="G9" s="29">
        <v>44197</v>
      </c>
      <c r="H9" s="27" t="s">
        <v>181</v>
      </c>
      <c r="I9" s="27" t="s">
        <v>499</v>
      </c>
      <c r="J9" s="28">
        <v>110</v>
      </c>
      <c r="K9" s="37">
        <f t="shared" ref="K9:K22" si="0">F9/E9</f>
        <v>0.50375939849624063</v>
      </c>
      <c r="Q9" s="41" t="s">
        <v>549</v>
      </c>
      <c r="R9" s="34" t="s">
        <v>550</v>
      </c>
      <c r="S9" s="34" t="s">
        <v>546</v>
      </c>
      <c r="T9" s="35">
        <v>16</v>
      </c>
      <c r="U9" s="34" t="s">
        <v>378</v>
      </c>
      <c r="V9" s="34" t="s">
        <v>551</v>
      </c>
      <c r="W9" s="34" t="s">
        <v>548</v>
      </c>
      <c r="X9" s="34" t="s">
        <v>539</v>
      </c>
      <c r="Y9" s="36">
        <v>44837</v>
      </c>
      <c r="Z9" s="42" t="s">
        <v>540</v>
      </c>
    </row>
    <row r="10" spans="1:26" ht="15" thickBot="1" x14ac:dyDescent="0.35">
      <c r="A10" s="23" t="s">
        <v>510</v>
      </c>
      <c r="B10" s="25" t="s">
        <v>511</v>
      </c>
      <c r="C10" s="24" t="s">
        <v>241</v>
      </c>
      <c r="D10" s="25">
        <v>50</v>
      </c>
      <c r="E10" s="25">
        <v>50</v>
      </c>
      <c r="F10" s="25">
        <v>30</v>
      </c>
      <c r="G10" s="31">
        <v>44287</v>
      </c>
      <c r="H10" s="24" t="s">
        <v>171</v>
      </c>
      <c r="I10" s="24" t="s">
        <v>185</v>
      </c>
      <c r="J10" s="25">
        <v>110</v>
      </c>
      <c r="K10" s="37">
        <f t="shared" si="0"/>
        <v>0.6</v>
      </c>
      <c r="Q10" s="41" t="s">
        <v>552</v>
      </c>
      <c r="R10" s="34" t="s">
        <v>553</v>
      </c>
      <c r="S10" s="34" t="s">
        <v>546</v>
      </c>
      <c r="T10" s="35">
        <v>10.8</v>
      </c>
      <c r="U10" s="34" t="s">
        <v>378</v>
      </c>
      <c r="V10" s="34" t="s">
        <v>554</v>
      </c>
      <c r="W10" s="34" t="s">
        <v>555</v>
      </c>
      <c r="X10" s="34" t="s">
        <v>539</v>
      </c>
      <c r="Y10" s="36">
        <v>44573</v>
      </c>
      <c r="Z10" s="42" t="s">
        <v>540</v>
      </c>
    </row>
    <row r="11" spans="1:26" ht="15" thickBot="1" x14ac:dyDescent="0.35">
      <c r="A11" s="26" t="s">
        <v>512</v>
      </c>
      <c r="B11" s="28" t="s">
        <v>513</v>
      </c>
      <c r="C11" s="27" t="s">
        <v>241</v>
      </c>
      <c r="D11" s="28">
        <v>50</v>
      </c>
      <c r="E11" s="28">
        <v>50</v>
      </c>
      <c r="F11" s="28">
        <v>30</v>
      </c>
      <c r="G11" s="29">
        <v>44287</v>
      </c>
      <c r="H11" s="30" t="s">
        <v>171</v>
      </c>
      <c r="I11" s="27" t="s">
        <v>185</v>
      </c>
      <c r="J11" s="28">
        <v>110</v>
      </c>
      <c r="K11" s="37">
        <f t="shared" si="0"/>
        <v>0.6</v>
      </c>
      <c r="Q11" s="41" t="s">
        <v>556</v>
      </c>
      <c r="R11" s="34" t="s">
        <v>557</v>
      </c>
      <c r="S11" s="34" t="s">
        <v>546</v>
      </c>
      <c r="T11" s="35">
        <v>9</v>
      </c>
      <c r="U11" s="34" t="s">
        <v>378</v>
      </c>
      <c r="V11" s="34" t="s">
        <v>558</v>
      </c>
      <c r="W11" s="34" t="s">
        <v>548</v>
      </c>
      <c r="X11" s="34" t="s">
        <v>539</v>
      </c>
      <c r="Y11" s="36">
        <v>44551</v>
      </c>
      <c r="Z11" s="42" t="s">
        <v>541</v>
      </c>
    </row>
    <row r="12" spans="1:26" ht="15" thickBot="1" x14ac:dyDescent="0.35">
      <c r="A12" s="23" t="s">
        <v>514</v>
      </c>
      <c r="B12" s="25" t="s">
        <v>515</v>
      </c>
      <c r="C12" s="24" t="s">
        <v>241</v>
      </c>
      <c r="D12" s="25">
        <v>50</v>
      </c>
      <c r="E12" s="25">
        <v>50</v>
      </c>
      <c r="F12" s="25">
        <v>30</v>
      </c>
      <c r="G12" s="31">
        <v>44317</v>
      </c>
      <c r="H12" s="24" t="s">
        <v>171</v>
      </c>
      <c r="I12" s="24" t="s">
        <v>516</v>
      </c>
      <c r="J12" s="25">
        <v>220</v>
      </c>
      <c r="K12" s="37">
        <f t="shared" si="0"/>
        <v>0.6</v>
      </c>
      <c r="Q12" s="47" t="s">
        <v>559</v>
      </c>
      <c r="R12" s="48" t="s">
        <v>560</v>
      </c>
      <c r="S12" s="48" t="s">
        <v>546</v>
      </c>
      <c r="T12" s="49">
        <v>8.5</v>
      </c>
      <c r="U12" s="48" t="s">
        <v>378</v>
      </c>
      <c r="V12" s="48" t="s">
        <v>561</v>
      </c>
      <c r="W12" s="48" t="s">
        <v>548</v>
      </c>
      <c r="X12" s="48" t="s">
        <v>539</v>
      </c>
      <c r="Y12" s="50">
        <v>44183</v>
      </c>
      <c r="Z12" s="51" t="s">
        <v>542</v>
      </c>
    </row>
    <row r="13" spans="1:26" ht="15" thickBot="1" x14ac:dyDescent="0.35">
      <c r="A13" s="26" t="s">
        <v>517</v>
      </c>
      <c r="B13" s="28" t="s">
        <v>518</v>
      </c>
      <c r="C13" s="27" t="s">
        <v>241</v>
      </c>
      <c r="D13" s="28">
        <v>50</v>
      </c>
      <c r="E13" s="28">
        <v>50</v>
      </c>
      <c r="F13" s="28">
        <v>30</v>
      </c>
      <c r="G13" s="29">
        <v>44317</v>
      </c>
      <c r="H13" s="30" t="s">
        <v>171</v>
      </c>
      <c r="I13" s="27" t="s">
        <v>516</v>
      </c>
      <c r="J13" s="28">
        <v>220</v>
      </c>
      <c r="K13" s="37">
        <f t="shared" si="0"/>
        <v>0.6</v>
      </c>
    </row>
    <row r="14" spans="1:26" ht="15" thickBot="1" x14ac:dyDescent="0.35">
      <c r="A14" s="23" t="s">
        <v>309</v>
      </c>
      <c r="B14" s="25" t="s">
        <v>519</v>
      </c>
      <c r="C14" s="24" t="s">
        <v>241</v>
      </c>
      <c r="D14" s="25">
        <v>19</v>
      </c>
      <c r="E14" s="25">
        <v>19</v>
      </c>
      <c r="F14" s="25">
        <v>38</v>
      </c>
      <c r="G14" s="31">
        <v>44593</v>
      </c>
      <c r="H14" s="24" t="s">
        <v>147</v>
      </c>
      <c r="I14" s="24" t="s">
        <v>309</v>
      </c>
      <c r="J14" s="25">
        <v>110</v>
      </c>
      <c r="K14" s="37">
        <f t="shared" si="0"/>
        <v>2</v>
      </c>
    </row>
    <row r="15" spans="1:26" ht="15" thickBot="1" x14ac:dyDescent="0.35">
      <c r="A15" s="26" t="s">
        <v>208</v>
      </c>
      <c r="B15" s="28" t="s">
        <v>520</v>
      </c>
      <c r="C15" s="27" t="s">
        <v>241</v>
      </c>
      <c r="D15" s="28">
        <v>50</v>
      </c>
      <c r="E15" s="28">
        <v>50</v>
      </c>
      <c r="F15" s="28">
        <v>28.25</v>
      </c>
      <c r="G15" s="29">
        <v>44593</v>
      </c>
      <c r="H15" s="27" t="s">
        <v>163</v>
      </c>
      <c r="I15" s="27" t="s">
        <v>208</v>
      </c>
      <c r="J15" s="28">
        <v>110</v>
      </c>
      <c r="K15" s="37">
        <f t="shared" si="0"/>
        <v>0.56499999999999995</v>
      </c>
    </row>
    <row r="16" spans="1:26" ht="15" thickBot="1" x14ac:dyDescent="0.35">
      <c r="A16" s="23" t="s">
        <v>521</v>
      </c>
      <c r="B16" s="25" t="s">
        <v>522</v>
      </c>
      <c r="C16" s="24" t="s">
        <v>241</v>
      </c>
      <c r="D16" s="25">
        <v>60</v>
      </c>
      <c r="E16" s="25">
        <v>60</v>
      </c>
      <c r="F16" s="25">
        <v>30</v>
      </c>
      <c r="G16" s="31">
        <v>44927</v>
      </c>
      <c r="H16" s="24" t="s">
        <v>398</v>
      </c>
      <c r="I16" s="24" t="s">
        <v>399</v>
      </c>
      <c r="J16" s="25">
        <v>110</v>
      </c>
      <c r="K16" s="37">
        <f t="shared" si="0"/>
        <v>0.5</v>
      </c>
    </row>
    <row r="17" spans="1:11" ht="15" thickBot="1" x14ac:dyDescent="0.35">
      <c r="A17" s="26" t="s">
        <v>523</v>
      </c>
      <c r="B17" s="28" t="s">
        <v>524</v>
      </c>
      <c r="C17" s="27" t="s">
        <v>241</v>
      </c>
      <c r="D17" s="28">
        <v>3</v>
      </c>
      <c r="E17" s="28">
        <v>3</v>
      </c>
      <c r="F17" s="28">
        <v>1.5</v>
      </c>
      <c r="G17" s="29">
        <v>44713</v>
      </c>
      <c r="H17" s="27" t="s">
        <v>345</v>
      </c>
      <c r="I17" s="27" t="s">
        <v>523</v>
      </c>
      <c r="J17" s="28">
        <v>110</v>
      </c>
      <c r="K17" s="37">
        <f t="shared" si="0"/>
        <v>0.5</v>
      </c>
    </row>
    <row r="18" spans="1:11" ht="15" thickBot="1" x14ac:dyDescent="0.35">
      <c r="A18" s="23" t="s">
        <v>525</v>
      </c>
      <c r="B18" s="25" t="s">
        <v>526</v>
      </c>
      <c r="C18" s="24" t="s">
        <v>241</v>
      </c>
      <c r="D18" s="25">
        <v>30</v>
      </c>
      <c r="E18" s="25">
        <v>30</v>
      </c>
      <c r="F18" s="25">
        <v>27</v>
      </c>
      <c r="G18" s="31">
        <v>44713</v>
      </c>
      <c r="H18" s="24" t="s">
        <v>414</v>
      </c>
      <c r="I18" s="24" t="s">
        <v>527</v>
      </c>
      <c r="J18" s="25">
        <v>110</v>
      </c>
      <c r="K18" s="37">
        <f t="shared" si="0"/>
        <v>0.9</v>
      </c>
    </row>
    <row r="19" spans="1:11" ht="15" thickBot="1" x14ac:dyDescent="0.35">
      <c r="A19" s="26" t="s">
        <v>500</v>
      </c>
      <c r="B19" s="28"/>
      <c r="C19" s="27" t="s">
        <v>241</v>
      </c>
      <c r="D19" s="28">
        <v>75</v>
      </c>
      <c r="E19" s="28">
        <v>75</v>
      </c>
      <c r="F19" s="28">
        <v>150</v>
      </c>
      <c r="G19" s="29">
        <v>45108</v>
      </c>
      <c r="H19" s="27" t="s">
        <v>212</v>
      </c>
      <c r="I19" s="27" t="s">
        <v>500</v>
      </c>
      <c r="J19" s="28">
        <v>220</v>
      </c>
      <c r="K19" s="37">
        <f t="shared" si="0"/>
        <v>2</v>
      </c>
    </row>
    <row r="20" spans="1:11" ht="15" thickBot="1" x14ac:dyDescent="0.35">
      <c r="A20" s="23" t="s">
        <v>528</v>
      </c>
      <c r="B20" s="25" t="s">
        <v>529</v>
      </c>
      <c r="C20" s="33" t="s">
        <v>241</v>
      </c>
      <c r="D20" s="25">
        <v>30</v>
      </c>
      <c r="E20" s="25">
        <v>28</v>
      </c>
      <c r="F20" s="25">
        <v>60</v>
      </c>
      <c r="G20" s="31">
        <v>45352</v>
      </c>
      <c r="H20" s="24" t="s">
        <v>212</v>
      </c>
      <c r="I20" s="24" t="s">
        <v>498</v>
      </c>
      <c r="J20" s="25">
        <v>220</v>
      </c>
      <c r="K20" s="37">
        <f t="shared" si="0"/>
        <v>2.1428571428571428</v>
      </c>
    </row>
    <row r="21" spans="1:11" ht="15" thickBot="1" x14ac:dyDescent="0.35">
      <c r="A21" s="26" t="s">
        <v>530</v>
      </c>
      <c r="B21" s="28" t="s">
        <v>531</v>
      </c>
      <c r="C21" s="27" t="s">
        <v>241</v>
      </c>
      <c r="D21" s="28">
        <v>75</v>
      </c>
      <c r="E21" s="28">
        <v>75</v>
      </c>
      <c r="F21" s="28"/>
      <c r="G21" s="29">
        <v>45352</v>
      </c>
      <c r="H21" s="27" t="s">
        <v>147</v>
      </c>
      <c r="I21" s="27"/>
      <c r="J21" s="28"/>
      <c r="K21" s="37">
        <f t="shared" si="0"/>
        <v>0</v>
      </c>
    </row>
    <row r="22" spans="1:11" ht="15" thickBot="1" x14ac:dyDescent="0.35">
      <c r="A22" s="23" t="s">
        <v>530</v>
      </c>
      <c r="B22" s="25" t="s">
        <v>532</v>
      </c>
      <c r="C22" s="24" t="s">
        <v>241</v>
      </c>
      <c r="D22" s="25">
        <v>75</v>
      </c>
      <c r="E22" s="25">
        <v>10</v>
      </c>
      <c r="F22" s="25"/>
      <c r="G22" s="31">
        <v>45383</v>
      </c>
      <c r="H22" s="24" t="s">
        <v>147</v>
      </c>
      <c r="I22" s="24"/>
      <c r="J22" s="25"/>
      <c r="K22" s="37">
        <f t="shared" si="0"/>
        <v>0</v>
      </c>
    </row>
    <row r="36" spans="1:1" x14ac:dyDescent="0.3">
      <c r="A36" t="s">
        <v>691</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63D06-FEB8-460B-B755-ABFBA6253000}">
  <dimension ref="A1:I9"/>
  <sheetViews>
    <sheetView workbookViewId="0">
      <selection activeCell="F4" sqref="F4"/>
    </sheetView>
  </sheetViews>
  <sheetFormatPr defaultRowHeight="14.4" x14ac:dyDescent="0.3"/>
  <cols>
    <col min="1" max="1" width="15.109375" bestFit="1" customWidth="1"/>
    <col min="2" max="2" width="10.33203125" bestFit="1" customWidth="1"/>
    <col min="3" max="3" width="10.5546875" bestFit="1" customWidth="1"/>
    <col min="4" max="4" width="15.21875" bestFit="1" customWidth="1"/>
    <col min="5" max="5" width="13.88671875" bestFit="1" customWidth="1"/>
    <col min="6" max="6" width="20.5546875" bestFit="1" customWidth="1"/>
    <col min="7" max="7" width="23.5546875" bestFit="1" customWidth="1"/>
    <col min="8" max="8" width="12.44140625" bestFit="1" customWidth="1"/>
    <col min="9" max="9" width="94.33203125" bestFit="1" customWidth="1"/>
  </cols>
  <sheetData>
    <row r="1" spans="1:9" x14ac:dyDescent="0.3">
      <c r="A1" s="1" t="s">
        <v>605</v>
      </c>
      <c r="B1" s="1" t="s">
        <v>606</v>
      </c>
      <c r="C1" s="1" t="s">
        <v>607</v>
      </c>
      <c r="D1" s="1" t="s">
        <v>2</v>
      </c>
      <c r="E1" s="1" t="s">
        <v>608</v>
      </c>
      <c r="F1" s="1" t="s">
        <v>609</v>
      </c>
      <c r="G1" s="1" t="s">
        <v>610</v>
      </c>
      <c r="H1" s="1" t="s">
        <v>626</v>
      </c>
      <c r="I1" s="1" t="s">
        <v>627</v>
      </c>
    </row>
    <row r="2" spans="1:9" x14ac:dyDescent="0.3">
      <c r="A2" s="2" t="s">
        <v>611</v>
      </c>
      <c r="B2" s="2" t="s">
        <v>612</v>
      </c>
      <c r="C2" s="2" t="s">
        <v>613</v>
      </c>
      <c r="D2" s="2" t="s">
        <v>614</v>
      </c>
      <c r="E2" s="2">
        <v>8.0719999999999992</v>
      </c>
      <c r="F2" s="39">
        <v>47820</v>
      </c>
      <c r="G2" s="2">
        <v>1</v>
      </c>
      <c r="H2" s="2" t="s">
        <v>628</v>
      </c>
      <c r="I2" s="2" t="s">
        <v>629</v>
      </c>
    </row>
    <row r="3" spans="1:9" x14ac:dyDescent="0.3">
      <c r="A3" s="2" t="s">
        <v>611</v>
      </c>
      <c r="B3" s="2" t="s">
        <v>615</v>
      </c>
      <c r="C3" s="2" t="s">
        <v>613</v>
      </c>
      <c r="D3" s="2" t="s">
        <v>616</v>
      </c>
      <c r="E3" s="2">
        <v>2.0569999999999999</v>
      </c>
      <c r="F3" s="39">
        <v>47820</v>
      </c>
      <c r="G3" s="2">
        <v>1</v>
      </c>
      <c r="H3" s="2" t="s">
        <v>628</v>
      </c>
      <c r="I3" s="2" t="s">
        <v>630</v>
      </c>
    </row>
    <row r="4" spans="1:9" x14ac:dyDescent="0.3">
      <c r="A4" s="2" t="s">
        <v>611</v>
      </c>
      <c r="B4" s="2" t="s">
        <v>612</v>
      </c>
      <c r="C4" s="2" t="s">
        <v>617</v>
      </c>
      <c r="D4" s="2" t="s">
        <v>614</v>
      </c>
      <c r="E4" s="2">
        <v>7.26</v>
      </c>
      <c r="F4" s="40">
        <v>146919.99</v>
      </c>
      <c r="G4" s="2">
        <v>1</v>
      </c>
      <c r="H4" s="2" t="s">
        <v>628</v>
      </c>
      <c r="I4" s="2" t="s">
        <v>631</v>
      </c>
    </row>
    <row r="5" spans="1:9" x14ac:dyDescent="0.3">
      <c r="A5" s="2" t="s">
        <v>618</v>
      </c>
      <c r="B5" s="2" t="s">
        <v>486</v>
      </c>
      <c r="C5" s="2" t="s">
        <v>617</v>
      </c>
      <c r="D5" s="2" t="s">
        <v>614</v>
      </c>
      <c r="E5" s="2">
        <v>2.472</v>
      </c>
      <c r="F5" s="39">
        <v>137950</v>
      </c>
      <c r="G5" s="2">
        <v>10</v>
      </c>
      <c r="H5" s="2" t="s">
        <v>628</v>
      </c>
      <c r="I5" s="2" t="s">
        <v>632</v>
      </c>
    </row>
    <row r="6" spans="1:9" x14ac:dyDescent="0.3">
      <c r="A6" s="2" t="s">
        <v>619</v>
      </c>
      <c r="B6" s="2" t="s">
        <v>488</v>
      </c>
      <c r="C6" s="2" t="s">
        <v>617</v>
      </c>
      <c r="D6" s="2" t="s">
        <v>614</v>
      </c>
      <c r="E6" s="2">
        <v>1.6160000000000001</v>
      </c>
      <c r="F6" s="39">
        <v>137950</v>
      </c>
      <c r="G6" s="2">
        <v>10</v>
      </c>
      <c r="H6" s="2" t="s">
        <v>628</v>
      </c>
      <c r="I6" s="2" t="s">
        <v>633</v>
      </c>
    </row>
    <row r="7" spans="1:9" x14ac:dyDescent="0.3">
      <c r="A7" s="2" t="s">
        <v>620</v>
      </c>
      <c r="B7" s="2" t="s">
        <v>490</v>
      </c>
      <c r="C7" s="2" t="s">
        <v>617</v>
      </c>
      <c r="D7" s="2" t="s">
        <v>621</v>
      </c>
      <c r="E7" s="2">
        <v>9.4420000000000002</v>
      </c>
      <c r="F7" s="2" t="s">
        <v>622</v>
      </c>
      <c r="G7" s="2">
        <v>10</v>
      </c>
      <c r="H7" s="2" t="s">
        <v>628</v>
      </c>
      <c r="I7" s="2" t="s">
        <v>634</v>
      </c>
    </row>
    <row r="8" spans="1:9" x14ac:dyDescent="0.3">
      <c r="A8" s="2"/>
      <c r="B8" s="2"/>
      <c r="C8" s="2"/>
      <c r="D8" s="2"/>
      <c r="E8" s="2"/>
      <c r="F8" s="39"/>
      <c r="G8" s="2"/>
    </row>
    <row r="9" spans="1:9" x14ac:dyDescent="0.3">
      <c r="A9" s="2"/>
      <c r="B9" s="2"/>
      <c r="C9" s="2"/>
      <c r="D9" s="2"/>
      <c r="E9" s="2"/>
      <c r="F9" s="2"/>
      <c r="G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0862-7FDF-4385-A243-BA27A4F4B635}">
  <sheetPr filterMode="1"/>
  <dimension ref="A1:M86"/>
  <sheetViews>
    <sheetView workbookViewId="0"/>
  </sheetViews>
  <sheetFormatPr defaultRowHeight="14.4" x14ac:dyDescent="0.3"/>
  <cols>
    <col min="1" max="1" width="13.109375" bestFit="1" customWidth="1"/>
    <col min="2" max="2" width="10.33203125" bestFit="1" customWidth="1"/>
    <col min="3" max="3" width="9.6640625" bestFit="1" customWidth="1"/>
    <col min="4" max="4" width="13.88671875" bestFit="1" customWidth="1"/>
    <col min="5" max="5" width="38.6640625" bestFit="1" customWidth="1"/>
    <col min="6" max="6" width="43.33203125" bestFit="1" customWidth="1"/>
    <col min="7" max="7" width="11.109375" bestFit="1" customWidth="1"/>
    <col min="8" max="8" width="9.88671875" bestFit="1" customWidth="1"/>
    <col min="9" max="9" width="11" bestFit="1" customWidth="1"/>
    <col min="10" max="10" width="27.109375" bestFit="1" customWidth="1"/>
    <col min="11" max="11" width="11.44140625" bestFit="1" customWidth="1"/>
    <col min="12" max="12" width="16.6640625" bestFit="1" customWidth="1"/>
    <col min="13" max="13" width="23.33203125" bestFit="1" customWidth="1"/>
  </cols>
  <sheetData>
    <row r="1" spans="1:13" x14ac:dyDescent="0.3">
      <c r="A1" t="s">
        <v>113</v>
      </c>
      <c r="B1" t="s">
        <v>1</v>
      </c>
      <c r="C1" t="s">
        <v>114</v>
      </c>
      <c r="D1" t="s">
        <v>115</v>
      </c>
      <c r="E1" t="s">
        <v>116</v>
      </c>
      <c r="F1" t="s">
        <v>117</v>
      </c>
      <c r="G1" t="s">
        <v>118</v>
      </c>
      <c r="H1" t="s">
        <v>119</v>
      </c>
      <c r="I1" t="s">
        <v>120</v>
      </c>
      <c r="J1" t="s">
        <v>121</v>
      </c>
      <c r="K1" t="s">
        <v>122</v>
      </c>
      <c r="L1" t="s">
        <v>123</v>
      </c>
      <c r="M1" t="s">
        <v>124</v>
      </c>
    </row>
    <row r="2" spans="1:13" hidden="1" x14ac:dyDescent="0.3">
      <c r="A2" t="s">
        <v>125</v>
      </c>
      <c r="B2" t="s">
        <v>126</v>
      </c>
      <c r="C2" t="s">
        <v>127</v>
      </c>
      <c r="D2" t="s">
        <v>128</v>
      </c>
      <c r="E2" t="s">
        <v>129</v>
      </c>
      <c r="F2" t="s">
        <v>130</v>
      </c>
      <c r="G2" t="s">
        <v>131</v>
      </c>
      <c r="H2">
        <v>628649</v>
      </c>
      <c r="I2">
        <v>639042</v>
      </c>
      <c r="J2" t="s">
        <v>132</v>
      </c>
      <c r="K2">
        <v>33.6</v>
      </c>
      <c r="L2" t="s">
        <v>133</v>
      </c>
      <c r="M2" t="s">
        <v>134</v>
      </c>
    </row>
    <row r="3" spans="1:13" hidden="1" x14ac:dyDescent="0.3">
      <c r="A3" t="s">
        <v>125</v>
      </c>
      <c r="B3" t="s">
        <v>126</v>
      </c>
      <c r="C3" t="s">
        <v>127</v>
      </c>
      <c r="D3" t="s">
        <v>128</v>
      </c>
      <c r="E3" t="s">
        <v>135</v>
      </c>
      <c r="F3" t="s">
        <v>136</v>
      </c>
      <c r="G3" t="s">
        <v>137</v>
      </c>
      <c r="H3">
        <v>190816</v>
      </c>
      <c r="I3">
        <v>332002</v>
      </c>
      <c r="J3" t="s">
        <v>132</v>
      </c>
      <c r="K3">
        <v>20.2</v>
      </c>
      <c r="L3" t="s">
        <v>138</v>
      </c>
      <c r="M3">
        <v>2157</v>
      </c>
    </row>
    <row r="4" spans="1:13" hidden="1" x14ac:dyDescent="0.3">
      <c r="A4" t="s">
        <v>125</v>
      </c>
      <c r="B4" t="s">
        <v>126</v>
      </c>
      <c r="C4" t="s">
        <v>127</v>
      </c>
      <c r="D4" t="s">
        <v>139</v>
      </c>
      <c r="E4" t="s">
        <v>140</v>
      </c>
      <c r="F4" t="s">
        <v>141</v>
      </c>
      <c r="G4" t="s">
        <v>142</v>
      </c>
      <c r="H4">
        <v>158080</v>
      </c>
      <c r="I4">
        <v>162567</v>
      </c>
      <c r="J4" t="s">
        <v>143</v>
      </c>
      <c r="K4">
        <v>51</v>
      </c>
      <c r="L4" t="s">
        <v>144</v>
      </c>
      <c r="M4">
        <v>2360249</v>
      </c>
    </row>
    <row r="5" spans="1:13" hidden="1" x14ac:dyDescent="0.3">
      <c r="A5" t="s">
        <v>125</v>
      </c>
      <c r="B5" t="s">
        <v>126</v>
      </c>
      <c r="C5" t="s">
        <v>127</v>
      </c>
      <c r="D5" t="s">
        <v>139</v>
      </c>
      <c r="E5" t="s">
        <v>307</v>
      </c>
      <c r="F5" t="s">
        <v>6</v>
      </c>
      <c r="G5" t="s">
        <v>147</v>
      </c>
      <c r="H5">
        <v>584130</v>
      </c>
      <c r="I5">
        <v>564906</v>
      </c>
      <c r="J5" t="s">
        <v>308</v>
      </c>
      <c r="K5">
        <v>365</v>
      </c>
      <c r="L5" t="s">
        <v>309</v>
      </c>
      <c r="M5">
        <v>206011</v>
      </c>
    </row>
    <row r="6" spans="1:13" hidden="1" x14ac:dyDescent="0.3">
      <c r="A6" t="s">
        <v>125</v>
      </c>
      <c r="B6" t="s">
        <v>126</v>
      </c>
      <c r="C6" t="s">
        <v>127</v>
      </c>
      <c r="D6" t="s">
        <v>139</v>
      </c>
      <c r="E6" t="s">
        <v>156</v>
      </c>
      <c r="F6" t="s">
        <v>157</v>
      </c>
      <c r="G6" t="s">
        <v>158</v>
      </c>
      <c r="H6">
        <v>293961</v>
      </c>
      <c r="I6">
        <v>302835</v>
      </c>
      <c r="J6" t="s">
        <v>159</v>
      </c>
      <c r="K6">
        <v>237</v>
      </c>
      <c r="L6" t="s">
        <v>158</v>
      </c>
      <c r="M6" t="s">
        <v>160</v>
      </c>
    </row>
    <row r="7" spans="1:13" hidden="1" x14ac:dyDescent="0.3">
      <c r="A7" t="s">
        <v>125</v>
      </c>
      <c r="B7" t="s">
        <v>126</v>
      </c>
      <c r="C7" t="s">
        <v>127</v>
      </c>
      <c r="D7" t="s">
        <v>128</v>
      </c>
      <c r="E7" t="s">
        <v>161</v>
      </c>
      <c r="F7" t="s">
        <v>162</v>
      </c>
      <c r="G7" t="s">
        <v>163</v>
      </c>
      <c r="H7">
        <v>676237</v>
      </c>
      <c r="I7">
        <v>731424</v>
      </c>
      <c r="J7" t="s">
        <v>159</v>
      </c>
      <c r="K7">
        <v>200</v>
      </c>
      <c r="L7" t="s">
        <v>164</v>
      </c>
      <c r="M7">
        <v>2360073</v>
      </c>
    </row>
    <row r="8" spans="1:13" hidden="1" x14ac:dyDescent="0.3">
      <c r="A8" t="s">
        <v>125</v>
      </c>
      <c r="B8" t="s">
        <v>126</v>
      </c>
      <c r="C8" t="s">
        <v>127</v>
      </c>
      <c r="D8" t="s">
        <v>128</v>
      </c>
      <c r="E8" t="s">
        <v>330</v>
      </c>
      <c r="F8" t="s">
        <v>331</v>
      </c>
      <c r="G8" t="s">
        <v>332</v>
      </c>
      <c r="H8">
        <v>575085</v>
      </c>
      <c r="I8">
        <v>825545</v>
      </c>
      <c r="J8" t="s">
        <v>333</v>
      </c>
      <c r="K8">
        <v>200</v>
      </c>
      <c r="L8" t="s">
        <v>334</v>
      </c>
      <c r="M8" t="s">
        <v>335</v>
      </c>
    </row>
    <row r="9" spans="1:13" hidden="1" x14ac:dyDescent="0.3">
      <c r="A9" t="s">
        <v>125</v>
      </c>
      <c r="B9" t="s">
        <v>126</v>
      </c>
      <c r="C9" t="s">
        <v>127</v>
      </c>
      <c r="D9" t="s">
        <v>128</v>
      </c>
      <c r="E9" t="s">
        <v>169</v>
      </c>
      <c r="F9" t="s">
        <v>170</v>
      </c>
      <c r="G9" t="s">
        <v>171</v>
      </c>
      <c r="H9">
        <v>241357</v>
      </c>
      <c r="I9">
        <v>230525</v>
      </c>
      <c r="J9" t="s">
        <v>159</v>
      </c>
      <c r="K9">
        <v>183</v>
      </c>
      <c r="L9" t="s">
        <v>172</v>
      </c>
      <c r="M9">
        <v>45525</v>
      </c>
    </row>
    <row r="10" spans="1:13" hidden="1" x14ac:dyDescent="0.3">
      <c r="A10" t="s">
        <v>125</v>
      </c>
      <c r="B10" t="s">
        <v>126</v>
      </c>
      <c r="C10" t="s">
        <v>127</v>
      </c>
      <c r="D10" t="s">
        <v>139</v>
      </c>
      <c r="E10" t="s">
        <v>145</v>
      </c>
      <c r="F10" t="s">
        <v>146</v>
      </c>
      <c r="G10" t="s">
        <v>147</v>
      </c>
      <c r="H10">
        <v>170997</v>
      </c>
      <c r="I10">
        <v>93746</v>
      </c>
      <c r="J10" t="s">
        <v>148</v>
      </c>
      <c r="K10">
        <v>171</v>
      </c>
      <c r="L10" t="s">
        <v>149</v>
      </c>
      <c r="M10" t="s">
        <v>150</v>
      </c>
    </row>
    <row r="11" spans="1:13" x14ac:dyDescent="0.3">
      <c r="A11" t="s">
        <v>125</v>
      </c>
      <c r="B11" t="s">
        <v>126</v>
      </c>
      <c r="C11" t="s">
        <v>127</v>
      </c>
      <c r="D11" t="s">
        <v>128</v>
      </c>
      <c r="E11" t="s">
        <v>248</v>
      </c>
      <c r="F11" t="s">
        <v>249</v>
      </c>
      <c r="G11" t="s">
        <v>181</v>
      </c>
      <c r="H11">
        <v>107057</v>
      </c>
      <c r="I11">
        <v>132019</v>
      </c>
      <c r="J11" t="s">
        <v>241</v>
      </c>
      <c r="K11">
        <v>170</v>
      </c>
      <c r="L11" t="s">
        <v>250</v>
      </c>
      <c r="M11" t="s">
        <v>251</v>
      </c>
    </row>
    <row r="12" spans="1:13" x14ac:dyDescent="0.3">
      <c r="A12" t="s">
        <v>125</v>
      </c>
      <c r="B12" t="s">
        <v>126</v>
      </c>
      <c r="C12" t="s">
        <v>127</v>
      </c>
      <c r="D12" t="s">
        <v>128</v>
      </c>
      <c r="E12" t="s">
        <v>257</v>
      </c>
      <c r="F12" t="s">
        <v>258</v>
      </c>
      <c r="G12" t="s">
        <v>259</v>
      </c>
      <c r="H12">
        <v>537433</v>
      </c>
      <c r="I12">
        <v>785727</v>
      </c>
      <c r="J12" t="s">
        <v>241</v>
      </c>
      <c r="K12">
        <v>150</v>
      </c>
      <c r="L12" t="s">
        <v>260</v>
      </c>
      <c r="M12" t="s">
        <v>261</v>
      </c>
    </row>
    <row r="13" spans="1:13" hidden="1" x14ac:dyDescent="0.3">
      <c r="A13" t="s">
        <v>125</v>
      </c>
      <c r="B13" t="s">
        <v>126</v>
      </c>
      <c r="C13" t="s">
        <v>127</v>
      </c>
      <c r="D13" t="s">
        <v>178</v>
      </c>
      <c r="E13" t="s">
        <v>179</v>
      </c>
      <c r="F13" t="s">
        <v>180</v>
      </c>
      <c r="G13" t="s">
        <v>181</v>
      </c>
      <c r="H13">
        <v>102608</v>
      </c>
      <c r="I13">
        <v>142295</v>
      </c>
      <c r="J13" t="s">
        <v>143</v>
      </c>
      <c r="K13">
        <v>128</v>
      </c>
      <c r="L13" t="s">
        <v>182</v>
      </c>
      <c r="M13">
        <v>23284</v>
      </c>
    </row>
    <row r="14" spans="1:13" hidden="1" x14ac:dyDescent="0.3">
      <c r="A14" t="s">
        <v>125</v>
      </c>
      <c r="B14" t="s">
        <v>126</v>
      </c>
      <c r="C14" t="s">
        <v>127</v>
      </c>
      <c r="D14" t="s">
        <v>139</v>
      </c>
      <c r="E14" t="s">
        <v>183</v>
      </c>
      <c r="F14" t="s">
        <v>184</v>
      </c>
      <c r="G14" t="s">
        <v>171</v>
      </c>
      <c r="H14">
        <v>217100</v>
      </c>
      <c r="I14">
        <v>212972</v>
      </c>
      <c r="J14" t="s">
        <v>143</v>
      </c>
      <c r="K14">
        <v>125</v>
      </c>
      <c r="L14" t="s">
        <v>185</v>
      </c>
      <c r="M14">
        <v>2374</v>
      </c>
    </row>
    <row r="15" spans="1:13" hidden="1" x14ac:dyDescent="0.3">
      <c r="A15" t="s">
        <v>125</v>
      </c>
      <c r="B15" t="s">
        <v>126</v>
      </c>
      <c r="C15" t="s">
        <v>127</v>
      </c>
      <c r="D15" t="s">
        <v>139</v>
      </c>
      <c r="E15" t="s">
        <v>186</v>
      </c>
      <c r="F15" t="s">
        <v>187</v>
      </c>
      <c r="G15" t="s">
        <v>188</v>
      </c>
      <c r="H15">
        <v>182354</v>
      </c>
      <c r="I15">
        <v>144682</v>
      </c>
      <c r="J15" t="s">
        <v>143</v>
      </c>
      <c r="K15">
        <v>113</v>
      </c>
      <c r="L15" t="s">
        <v>189</v>
      </c>
      <c r="M15">
        <v>22313667</v>
      </c>
    </row>
    <row r="16" spans="1:13" hidden="1" x14ac:dyDescent="0.3">
      <c r="A16" t="s">
        <v>125</v>
      </c>
      <c r="B16" t="s">
        <v>126</v>
      </c>
      <c r="C16" t="s">
        <v>127</v>
      </c>
      <c r="D16" t="s">
        <v>178</v>
      </c>
      <c r="E16" t="s">
        <v>190</v>
      </c>
      <c r="F16" t="s">
        <v>191</v>
      </c>
      <c r="G16" t="s">
        <v>175</v>
      </c>
      <c r="H16">
        <v>279827</v>
      </c>
      <c r="I16">
        <v>169360</v>
      </c>
      <c r="J16" t="s">
        <v>143</v>
      </c>
      <c r="K16">
        <v>82</v>
      </c>
      <c r="L16" t="s">
        <v>192</v>
      </c>
      <c r="M16" t="s">
        <v>193</v>
      </c>
    </row>
    <row r="17" spans="1:13" hidden="1" x14ac:dyDescent="0.3">
      <c r="A17" t="s">
        <v>125</v>
      </c>
      <c r="B17" t="s">
        <v>126</v>
      </c>
      <c r="C17" t="s">
        <v>127</v>
      </c>
      <c r="D17" t="s">
        <v>139</v>
      </c>
      <c r="E17" t="s">
        <v>194</v>
      </c>
      <c r="F17" t="s">
        <v>195</v>
      </c>
      <c r="G17" t="s">
        <v>142</v>
      </c>
      <c r="H17">
        <v>160866</v>
      </c>
      <c r="I17">
        <v>164703</v>
      </c>
      <c r="J17" t="s">
        <v>143</v>
      </c>
      <c r="K17">
        <v>80</v>
      </c>
      <c r="L17" t="s">
        <v>144</v>
      </c>
      <c r="M17" t="s">
        <v>196</v>
      </c>
    </row>
    <row r="18" spans="1:13" hidden="1" x14ac:dyDescent="0.3">
      <c r="A18" t="s">
        <v>125</v>
      </c>
      <c r="B18" t="s">
        <v>126</v>
      </c>
      <c r="C18" t="s">
        <v>127</v>
      </c>
      <c r="D18" t="s">
        <v>139</v>
      </c>
      <c r="E18" t="s">
        <v>197</v>
      </c>
      <c r="F18" t="s">
        <v>198</v>
      </c>
      <c r="G18" t="s">
        <v>153</v>
      </c>
      <c r="H18">
        <v>214609</v>
      </c>
      <c r="I18">
        <v>97129</v>
      </c>
      <c r="J18" t="s">
        <v>143</v>
      </c>
      <c r="K18">
        <v>80</v>
      </c>
      <c r="L18" t="s">
        <v>154</v>
      </c>
      <c r="M18" t="s">
        <v>199</v>
      </c>
    </row>
    <row r="19" spans="1:13" hidden="1" x14ac:dyDescent="0.3">
      <c r="A19" t="s">
        <v>125</v>
      </c>
      <c r="B19" t="s">
        <v>126</v>
      </c>
      <c r="C19" t="s">
        <v>127</v>
      </c>
      <c r="D19" t="s">
        <v>139</v>
      </c>
      <c r="E19" t="s">
        <v>200</v>
      </c>
      <c r="F19" t="s">
        <v>201</v>
      </c>
      <c r="G19" t="s">
        <v>171</v>
      </c>
      <c r="H19">
        <v>213468</v>
      </c>
      <c r="I19">
        <v>215364</v>
      </c>
      <c r="J19" t="s">
        <v>143</v>
      </c>
      <c r="K19">
        <v>71.25</v>
      </c>
      <c r="L19" t="s">
        <v>185</v>
      </c>
      <c r="M19">
        <v>22368</v>
      </c>
    </row>
    <row r="20" spans="1:13" hidden="1" x14ac:dyDescent="0.3">
      <c r="A20" t="s">
        <v>125</v>
      </c>
      <c r="B20" t="s">
        <v>126</v>
      </c>
      <c r="C20" t="s">
        <v>127</v>
      </c>
      <c r="D20" t="s">
        <v>128</v>
      </c>
      <c r="E20" t="s">
        <v>202</v>
      </c>
      <c r="F20" t="s">
        <v>203</v>
      </c>
      <c r="G20" t="s">
        <v>163</v>
      </c>
      <c r="H20">
        <v>290195</v>
      </c>
      <c r="I20">
        <v>250006</v>
      </c>
      <c r="J20" t="s">
        <v>143</v>
      </c>
      <c r="K20">
        <v>70</v>
      </c>
      <c r="L20" t="s">
        <v>204</v>
      </c>
      <c r="M20" t="s">
        <v>205</v>
      </c>
    </row>
    <row r="21" spans="1:13" hidden="1" x14ac:dyDescent="0.3">
      <c r="A21" t="s">
        <v>125</v>
      </c>
      <c r="B21" t="s">
        <v>126</v>
      </c>
      <c r="C21" t="s">
        <v>127</v>
      </c>
      <c r="D21" t="s">
        <v>178</v>
      </c>
      <c r="E21" t="s">
        <v>206</v>
      </c>
      <c r="F21" t="s">
        <v>207</v>
      </c>
      <c r="G21" t="s">
        <v>163</v>
      </c>
      <c r="H21">
        <v>287344</v>
      </c>
      <c r="I21">
        <v>281889</v>
      </c>
      <c r="J21" t="s">
        <v>143</v>
      </c>
      <c r="K21">
        <v>63</v>
      </c>
      <c r="L21" t="s">
        <v>208</v>
      </c>
      <c r="M21" t="s">
        <v>209</v>
      </c>
    </row>
    <row r="22" spans="1:13" hidden="1" x14ac:dyDescent="0.3">
      <c r="A22" t="s">
        <v>125</v>
      </c>
      <c r="B22" t="s">
        <v>126</v>
      </c>
      <c r="C22" t="s">
        <v>127</v>
      </c>
      <c r="D22" t="s">
        <v>178</v>
      </c>
      <c r="E22" t="s">
        <v>210</v>
      </c>
      <c r="F22" t="s">
        <v>211</v>
      </c>
      <c r="G22" t="s">
        <v>212</v>
      </c>
      <c r="H22">
        <v>312029</v>
      </c>
      <c r="I22">
        <v>250617</v>
      </c>
      <c r="J22" t="s">
        <v>143</v>
      </c>
      <c r="K22">
        <v>60</v>
      </c>
      <c r="L22" t="s">
        <v>213</v>
      </c>
      <c r="M22" t="s">
        <v>214</v>
      </c>
    </row>
    <row r="23" spans="1:13" hidden="1" x14ac:dyDescent="0.3">
      <c r="A23" t="s">
        <v>125</v>
      </c>
      <c r="B23" t="s">
        <v>126</v>
      </c>
      <c r="C23" t="s">
        <v>127</v>
      </c>
      <c r="D23" t="s">
        <v>178</v>
      </c>
      <c r="E23" t="s">
        <v>215</v>
      </c>
      <c r="F23" t="s">
        <v>216</v>
      </c>
      <c r="G23" t="s">
        <v>147</v>
      </c>
      <c r="H23">
        <v>152505</v>
      </c>
      <c r="I23">
        <v>116844</v>
      </c>
      <c r="J23" t="s">
        <v>143</v>
      </c>
      <c r="K23">
        <v>45</v>
      </c>
      <c r="L23" t="s">
        <v>217</v>
      </c>
      <c r="M23">
        <v>226536</v>
      </c>
    </row>
    <row r="24" spans="1:13" hidden="1" x14ac:dyDescent="0.3">
      <c r="A24" t="s">
        <v>125</v>
      </c>
      <c r="B24" t="s">
        <v>126</v>
      </c>
      <c r="C24" t="s">
        <v>127</v>
      </c>
      <c r="D24" t="s">
        <v>178</v>
      </c>
      <c r="E24" t="s">
        <v>218</v>
      </c>
      <c r="F24" t="s">
        <v>219</v>
      </c>
      <c r="G24" t="s">
        <v>131</v>
      </c>
      <c r="H24">
        <v>186892</v>
      </c>
      <c r="I24">
        <v>143011</v>
      </c>
      <c r="J24" t="s">
        <v>143</v>
      </c>
      <c r="K24">
        <v>35</v>
      </c>
      <c r="L24" t="s">
        <v>189</v>
      </c>
      <c r="M24">
        <v>211109</v>
      </c>
    </row>
    <row r="25" spans="1:13" hidden="1" x14ac:dyDescent="0.3">
      <c r="A25" t="s">
        <v>125</v>
      </c>
      <c r="B25" t="s">
        <v>126</v>
      </c>
      <c r="C25" t="s">
        <v>127</v>
      </c>
      <c r="D25" t="s">
        <v>139</v>
      </c>
      <c r="E25" t="s">
        <v>220</v>
      </c>
      <c r="F25" t="s">
        <v>221</v>
      </c>
      <c r="G25" t="s">
        <v>163</v>
      </c>
      <c r="H25">
        <v>300596</v>
      </c>
      <c r="I25">
        <v>256230</v>
      </c>
      <c r="J25" t="s">
        <v>143</v>
      </c>
      <c r="K25">
        <v>30</v>
      </c>
      <c r="L25" t="s">
        <v>222</v>
      </c>
      <c r="M25">
        <v>212165</v>
      </c>
    </row>
    <row r="26" spans="1:13" hidden="1" x14ac:dyDescent="0.3">
      <c r="A26" t="s">
        <v>125</v>
      </c>
      <c r="B26" t="s">
        <v>126</v>
      </c>
      <c r="C26" t="s">
        <v>127</v>
      </c>
      <c r="D26" t="s">
        <v>178</v>
      </c>
      <c r="E26" t="s">
        <v>223</v>
      </c>
      <c r="F26" t="s">
        <v>224</v>
      </c>
      <c r="G26" t="s">
        <v>225</v>
      </c>
      <c r="H26">
        <v>190913</v>
      </c>
      <c r="I26">
        <v>244693</v>
      </c>
      <c r="J26" t="s">
        <v>132</v>
      </c>
      <c r="K26">
        <v>122.4</v>
      </c>
      <c r="L26" t="s">
        <v>226</v>
      </c>
      <c r="M26" t="s">
        <v>227</v>
      </c>
    </row>
    <row r="27" spans="1:13" hidden="1" x14ac:dyDescent="0.3">
      <c r="A27" t="s">
        <v>125</v>
      </c>
      <c r="B27" t="s">
        <v>126</v>
      </c>
      <c r="C27" t="s">
        <v>127</v>
      </c>
      <c r="D27" t="s">
        <v>178</v>
      </c>
      <c r="E27" t="s">
        <v>228</v>
      </c>
      <c r="F27" t="s">
        <v>229</v>
      </c>
      <c r="G27" t="s">
        <v>230</v>
      </c>
      <c r="H27">
        <v>247473</v>
      </c>
      <c r="I27">
        <v>210299</v>
      </c>
      <c r="J27" t="s">
        <v>132</v>
      </c>
      <c r="K27">
        <v>57.6</v>
      </c>
      <c r="L27" t="s">
        <v>231</v>
      </c>
      <c r="M27" t="s">
        <v>232</v>
      </c>
    </row>
    <row r="28" spans="1:13" hidden="1" x14ac:dyDescent="0.3">
      <c r="A28" t="s">
        <v>125</v>
      </c>
      <c r="B28" t="s">
        <v>126</v>
      </c>
      <c r="C28" t="s">
        <v>127</v>
      </c>
      <c r="D28" t="s">
        <v>178</v>
      </c>
      <c r="E28" t="s">
        <v>233</v>
      </c>
      <c r="F28" t="s">
        <v>234</v>
      </c>
      <c r="G28" t="s">
        <v>235</v>
      </c>
      <c r="H28">
        <v>265560</v>
      </c>
      <c r="I28">
        <v>160583</v>
      </c>
      <c r="J28" t="s">
        <v>132</v>
      </c>
      <c r="K28">
        <v>50.4</v>
      </c>
      <c r="L28" t="s">
        <v>235</v>
      </c>
      <c r="M28">
        <v>315365</v>
      </c>
    </row>
    <row r="29" spans="1:13" hidden="1" x14ac:dyDescent="0.3">
      <c r="A29" t="s">
        <v>125</v>
      </c>
      <c r="B29" t="s">
        <v>126</v>
      </c>
      <c r="C29" t="s">
        <v>127</v>
      </c>
      <c r="D29" t="s">
        <v>178</v>
      </c>
      <c r="E29" t="s">
        <v>236</v>
      </c>
      <c r="F29" t="s">
        <v>237</v>
      </c>
      <c r="G29" t="s">
        <v>167</v>
      </c>
      <c r="H29">
        <v>309181</v>
      </c>
      <c r="I29">
        <v>152824</v>
      </c>
      <c r="J29" t="s">
        <v>143</v>
      </c>
      <c r="K29">
        <v>30</v>
      </c>
      <c r="L29" t="s">
        <v>238</v>
      </c>
      <c r="M29">
        <v>20191272</v>
      </c>
    </row>
    <row r="30" spans="1:13" hidden="1" x14ac:dyDescent="0.3">
      <c r="A30" t="s">
        <v>125</v>
      </c>
      <c r="B30" t="s">
        <v>126</v>
      </c>
      <c r="C30" t="s">
        <v>127</v>
      </c>
      <c r="D30" t="s">
        <v>139</v>
      </c>
      <c r="E30" t="s">
        <v>151</v>
      </c>
      <c r="F30" t="s">
        <v>152</v>
      </c>
      <c r="G30" t="s">
        <v>153</v>
      </c>
      <c r="H30">
        <v>204541</v>
      </c>
      <c r="I30">
        <v>86882</v>
      </c>
      <c r="J30" t="s">
        <v>148</v>
      </c>
      <c r="K30">
        <v>145</v>
      </c>
      <c r="L30" t="s">
        <v>154</v>
      </c>
      <c r="M30" t="s">
        <v>155</v>
      </c>
    </row>
    <row r="31" spans="1:13" hidden="1" x14ac:dyDescent="0.3">
      <c r="A31" t="s">
        <v>125</v>
      </c>
      <c r="B31" t="s">
        <v>126</v>
      </c>
      <c r="C31" t="s">
        <v>127</v>
      </c>
      <c r="D31" t="s">
        <v>128</v>
      </c>
      <c r="E31" t="s">
        <v>165</v>
      </c>
      <c r="F31" t="s">
        <v>166</v>
      </c>
      <c r="G31" t="s">
        <v>167</v>
      </c>
      <c r="H31">
        <v>299434</v>
      </c>
      <c r="I31">
        <v>148468</v>
      </c>
      <c r="J31" t="s">
        <v>159</v>
      </c>
      <c r="K31">
        <v>126</v>
      </c>
      <c r="L31" t="s">
        <v>168</v>
      </c>
      <c r="M31">
        <v>20221309</v>
      </c>
    </row>
    <row r="32" spans="1:13" x14ac:dyDescent="0.3">
      <c r="A32" t="s">
        <v>125</v>
      </c>
      <c r="B32" t="s">
        <v>126</v>
      </c>
      <c r="C32" t="s">
        <v>127</v>
      </c>
      <c r="D32" t="s">
        <v>178</v>
      </c>
      <c r="E32" t="s">
        <v>244</v>
      </c>
      <c r="F32" t="s">
        <v>245</v>
      </c>
      <c r="G32" t="s">
        <v>181</v>
      </c>
      <c r="H32">
        <v>107655</v>
      </c>
      <c r="I32">
        <v>149363</v>
      </c>
      <c r="J32" t="s">
        <v>241</v>
      </c>
      <c r="K32">
        <v>100</v>
      </c>
      <c r="L32" t="s">
        <v>246</v>
      </c>
      <c r="M32" t="s">
        <v>247</v>
      </c>
    </row>
    <row r="33" spans="1:13" x14ac:dyDescent="0.3">
      <c r="A33" t="s">
        <v>125</v>
      </c>
      <c r="B33" t="s">
        <v>126</v>
      </c>
      <c r="C33" t="s">
        <v>127</v>
      </c>
      <c r="D33" t="s">
        <v>128</v>
      </c>
      <c r="E33" t="s">
        <v>262</v>
      </c>
      <c r="F33" t="s">
        <v>263</v>
      </c>
      <c r="G33" t="s">
        <v>131</v>
      </c>
      <c r="H33">
        <v>222421</v>
      </c>
      <c r="I33">
        <v>126246</v>
      </c>
      <c r="J33" t="s">
        <v>241</v>
      </c>
      <c r="K33">
        <v>100</v>
      </c>
      <c r="L33" t="s">
        <v>133</v>
      </c>
      <c r="M33" t="s">
        <v>264</v>
      </c>
    </row>
    <row r="34" spans="1:13" x14ac:dyDescent="0.3">
      <c r="A34" t="s">
        <v>125</v>
      </c>
      <c r="B34" t="s">
        <v>126</v>
      </c>
      <c r="C34" t="s">
        <v>127</v>
      </c>
      <c r="D34" t="s">
        <v>128</v>
      </c>
      <c r="E34" t="s">
        <v>265</v>
      </c>
      <c r="F34" t="s">
        <v>130</v>
      </c>
      <c r="G34" t="s">
        <v>225</v>
      </c>
      <c r="H34">
        <v>191997</v>
      </c>
      <c r="I34">
        <v>295968</v>
      </c>
      <c r="J34" t="s">
        <v>241</v>
      </c>
      <c r="K34">
        <v>100</v>
      </c>
      <c r="L34" t="s">
        <v>266</v>
      </c>
      <c r="M34" t="s">
        <v>267</v>
      </c>
    </row>
    <row r="35" spans="1:13" hidden="1" x14ac:dyDescent="0.3">
      <c r="A35" t="s">
        <v>125</v>
      </c>
      <c r="B35" t="s">
        <v>126</v>
      </c>
      <c r="C35" t="s">
        <v>127</v>
      </c>
      <c r="D35" t="s">
        <v>139</v>
      </c>
      <c r="E35" t="s">
        <v>173</v>
      </c>
      <c r="F35" t="s">
        <v>174</v>
      </c>
      <c r="G35" t="s">
        <v>175</v>
      </c>
      <c r="H35">
        <v>280009</v>
      </c>
      <c r="I35">
        <v>176031</v>
      </c>
      <c r="J35" t="s">
        <v>159</v>
      </c>
      <c r="K35">
        <v>80</v>
      </c>
      <c r="L35" t="s">
        <v>175</v>
      </c>
      <c r="M35" t="s">
        <v>176</v>
      </c>
    </row>
    <row r="36" spans="1:13" hidden="1" x14ac:dyDescent="0.3">
      <c r="A36" t="s">
        <v>125</v>
      </c>
      <c r="B36" t="s">
        <v>126</v>
      </c>
      <c r="C36" t="s">
        <v>127</v>
      </c>
      <c r="D36" t="s">
        <v>128</v>
      </c>
      <c r="E36" t="s">
        <v>303</v>
      </c>
      <c r="F36" t="s">
        <v>304</v>
      </c>
      <c r="G36" t="s">
        <v>153</v>
      </c>
      <c r="H36">
        <v>238973</v>
      </c>
      <c r="I36">
        <v>117480</v>
      </c>
      <c r="J36" t="s">
        <v>159</v>
      </c>
      <c r="K36">
        <v>80</v>
      </c>
      <c r="L36" t="s">
        <v>305</v>
      </c>
      <c r="M36" t="s">
        <v>306</v>
      </c>
    </row>
    <row r="37" spans="1:13" hidden="1" x14ac:dyDescent="0.3">
      <c r="A37" t="s">
        <v>125</v>
      </c>
      <c r="B37" t="s">
        <v>126</v>
      </c>
      <c r="C37" t="s">
        <v>127</v>
      </c>
      <c r="D37" t="s">
        <v>178</v>
      </c>
      <c r="E37" t="s">
        <v>320</v>
      </c>
      <c r="F37" t="s">
        <v>321</v>
      </c>
      <c r="G37" t="s">
        <v>315</v>
      </c>
      <c r="H37">
        <v>143417</v>
      </c>
      <c r="I37">
        <v>232320</v>
      </c>
      <c r="J37" t="s">
        <v>159</v>
      </c>
      <c r="K37">
        <v>80</v>
      </c>
      <c r="L37" t="s">
        <v>322</v>
      </c>
      <c r="M37">
        <v>20961</v>
      </c>
    </row>
    <row r="38" spans="1:13" hidden="1" x14ac:dyDescent="0.3">
      <c r="A38" t="s">
        <v>125</v>
      </c>
      <c r="B38" t="s">
        <v>126</v>
      </c>
      <c r="C38" t="s">
        <v>127</v>
      </c>
      <c r="D38" t="s">
        <v>139</v>
      </c>
      <c r="E38" t="s">
        <v>271</v>
      </c>
      <c r="F38" t="s">
        <v>272</v>
      </c>
      <c r="G38" t="s">
        <v>147</v>
      </c>
      <c r="H38">
        <v>166910</v>
      </c>
      <c r="I38">
        <v>78069</v>
      </c>
      <c r="J38" t="s">
        <v>143</v>
      </c>
      <c r="K38">
        <v>30</v>
      </c>
      <c r="L38" t="s">
        <v>273</v>
      </c>
      <c r="M38" t="s">
        <v>274</v>
      </c>
    </row>
    <row r="39" spans="1:13" hidden="1" x14ac:dyDescent="0.3">
      <c r="A39" t="s">
        <v>125</v>
      </c>
      <c r="B39" t="s">
        <v>126</v>
      </c>
      <c r="C39" t="s">
        <v>127</v>
      </c>
      <c r="D39" t="s">
        <v>178</v>
      </c>
      <c r="E39" t="s">
        <v>275</v>
      </c>
      <c r="F39" t="s">
        <v>276</v>
      </c>
      <c r="G39" t="s">
        <v>277</v>
      </c>
      <c r="H39">
        <v>286805</v>
      </c>
      <c r="I39">
        <v>192619</v>
      </c>
      <c r="J39" t="s">
        <v>143</v>
      </c>
      <c r="K39">
        <v>1</v>
      </c>
      <c r="L39" t="s">
        <v>278</v>
      </c>
      <c r="M39">
        <v>16664</v>
      </c>
    </row>
    <row r="40" spans="1:13" hidden="1" x14ac:dyDescent="0.3">
      <c r="A40" t="s">
        <v>125</v>
      </c>
      <c r="B40" t="s">
        <v>126</v>
      </c>
      <c r="C40" t="s">
        <v>127</v>
      </c>
      <c r="D40" t="s">
        <v>128</v>
      </c>
      <c r="E40" t="s">
        <v>279</v>
      </c>
      <c r="F40" t="s">
        <v>280</v>
      </c>
      <c r="G40" t="s">
        <v>254</v>
      </c>
      <c r="H40">
        <v>521100</v>
      </c>
      <c r="I40">
        <v>828190</v>
      </c>
      <c r="J40" t="s">
        <v>281</v>
      </c>
      <c r="K40">
        <v>71</v>
      </c>
      <c r="L40" t="s">
        <v>282</v>
      </c>
      <c r="M40" t="s">
        <v>283</v>
      </c>
    </row>
    <row r="41" spans="1:13" hidden="1" x14ac:dyDescent="0.3">
      <c r="A41" t="s">
        <v>125</v>
      </c>
      <c r="B41" t="s">
        <v>126</v>
      </c>
      <c r="C41" t="s">
        <v>127</v>
      </c>
      <c r="D41" t="s">
        <v>139</v>
      </c>
      <c r="E41" t="s">
        <v>284</v>
      </c>
      <c r="F41" t="s">
        <v>285</v>
      </c>
      <c r="G41" t="s">
        <v>142</v>
      </c>
      <c r="H41">
        <v>142787</v>
      </c>
      <c r="I41">
        <v>163764</v>
      </c>
      <c r="J41" t="s">
        <v>143</v>
      </c>
      <c r="K41">
        <v>12</v>
      </c>
      <c r="L41" t="s">
        <v>286</v>
      </c>
      <c r="M41">
        <v>1731</v>
      </c>
    </row>
    <row r="42" spans="1:13" hidden="1" x14ac:dyDescent="0.3">
      <c r="A42" t="s">
        <v>125</v>
      </c>
      <c r="B42" t="s">
        <v>126</v>
      </c>
      <c r="C42" t="s">
        <v>127</v>
      </c>
      <c r="D42" t="s">
        <v>178</v>
      </c>
      <c r="E42" t="s">
        <v>287</v>
      </c>
      <c r="F42" t="s">
        <v>288</v>
      </c>
      <c r="G42" t="s">
        <v>181</v>
      </c>
      <c r="H42">
        <v>83912</v>
      </c>
      <c r="I42">
        <v>96965</v>
      </c>
      <c r="J42" t="s">
        <v>143</v>
      </c>
      <c r="K42">
        <v>1</v>
      </c>
      <c r="L42" t="s">
        <v>289</v>
      </c>
      <c r="M42">
        <v>1783</v>
      </c>
    </row>
    <row r="43" spans="1:13" hidden="1" x14ac:dyDescent="0.3">
      <c r="A43" t="s">
        <v>125</v>
      </c>
      <c r="B43" t="s">
        <v>126</v>
      </c>
      <c r="C43" t="s">
        <v>127</v>
      </c>
      <c r="D43" t="s">
        <v>178</v>
      </c>
      <c r="E43" t="s">
        <v>290</v>
      </c>
      <c r="F43" t="s">
        <v>291</v>
      </c>
      <c r="G43" t="s">
        <v>163</v>
      </c>
      <c r="H43">
        <v>295265</v>
      </c>
      <c r="I43">
        <v>278957</v>
      </c>
      <c r="J43" t="s">
        <v>143</v>
      </c>
      <c r="K43">
        <v>0.99</v>
      </c>
      <c r="L43" t="s">
        <v>292</v>
      </c>
      <c r="M43" t="s">
        <v>293</v>
      </c>
    </row>
    <row r="44" spans="1:13" hidden="1" x14ac:dyDescent="0.3">
      <c r="A44" t="s">
        <v>125</v>
      </c>
      <c r="B44" t="s">
        <v>126</v>
      </c>
      <c r="C44" t="s">
        <v>127</v>
      </c>
      <c r="D44" t="s">
        <v>128</v>
      </c>
      <c r="E44" t="s">
        <v>294</v>
      </c>
      <c r="F44" t="s">
        <v>295</v>
      </c>
      <c r="G44" t="s">
        <v>259</v>
      </c>
      <c r="H44">
        <v>206243</v>
      </c>
      <c r="I44">
        <v>277731</v>
      </c>
      <c r="J44" t="s">
        <v>143</v>
      </c>
      <c r="K44">
        <v>4</v>
      </c>
      <c r="L44" t="s">
        <v>260</v>
      </c>
      <c r="M44" t="s">
        <v>296</v>
      </c>
    </row>
    <row r="45" spans="1:13" x14ac:dyDescent="0.3">
      <c r="A45" t="s">
        <v>125</v>
      </c>
      <c r="B45" t="s">
        <v>126</v>
      </c>
      <c r="C45" t="s">
        <v>127</v>
      </c>
      <c r="D45" t="s">
        <v>128</v>
      </c>
      <c r="E45" t="s">
        <v>252</v>
      </c>
      <c r="F45" t="s">
        <v>253</v>
      </c>
      <c r="G45" t="s">
        <v>254</v>
      </c>
      <c r="H45">
        <v>535335</v>
      </c>
      <c r="I45">
        <v>774980</v>
      </c>
      <c r="J45" t="s">
        <v>241</v>
      </c>
      <c r="K45">
        <v>70</v>
      </c>
      <c r="L45" t="s">
        <v>255</v>
      </c>
      <c r="M45" t="s">
        <v>256</v>
      </c>
    </row>
    <row r="46" spans="1:13" x14ac:dyDescent="0.3">
      <c r="A46" t="s">
        <v>125</v>
      </c>
      <c r="B46" t="s">
        <v>126</v>
      </c>
      <c r="C46" t="s">
        <v>127</v>
      </c>
      <c r="D46" t="s">
        <v>128</v>
      </c>
      <c r="E46" t="s">
        <v>268</v>
      </c>
      <c r="F46" t="s">
        <v>269</v>
      </c>
      <c r="G46" t="s">
        <v>131</v>
      </c>
      <c r="H46">
        <v>595395</v>
      </c>
      <c r="I46">
        <v>635540</v>
      </c>
      <c r="J46" t="s">
        <v>241</v>
      </c>
      <c r="K46">
        <v>60</v>
      </c>
      <c r="L46" t="s">
        <v>131</v>
      </c>
      <c r="M46" t="s">
        <v>270</v>
      </c>
    </row>
    <row r="47" spans="1:13" hidden="1" x14ac:dyDescent="0.3">
      <c r="A47" t="s">
        <v>125</v>
      </c>
      <c r="B47" t="s">
        <v>126</v>
      </c>
      <c r="C47" t="s">
        <v>127</v>
      </c>
      <c r="D47" t="s">
        <v>128</v>
      </c>
      <c r="E47" t="s">
        <v>177</v>
      </c>
      <c r="F47" t="s">
        <v>166</v>
      </c>
      <c r="G47" t="s">
        <v>167</v>
      </c>
      <c r="H47">
        <v>299434</v>
      </c>
      <c r="I47">
        <v>148468</v>
      </c>
      <c r="J47" t="s">
        <v>159</v>
      </c>
      <c r="K47">
        <v>55</v>
      </c>
      <c r="L47" t="s">
        <v>168</v>
      </c>
      <c r="M47">
        <v>20231025</v>
      </c>
    </row>
    <row r="48" spans="1:13" hidden="1" x14ac:dyDescent="0.3">
      <c r="A48" t="s">
        <v>125</v>
      </c>
      <c r="B48" t="s">
        <v>126</v>
      </c>
      <c r="C48" t="s">
        <v>127</v>
      </c>
      <c r="D48" t="s">
        <v>178</v>
      </c>
      <c r="E48" t="s">
        <v>323</v>
      </c>
      <c r="F48" t="s">
        <v>324</v>
      </c>
      <c r="G48" t="s">
        <v>277</v>
      </c>
      <c r="H48">
        <v>724366</v>
      </c>
      <c r="I48">
        <v>678096</v>
      </c>
      <c r="J48" t="s">
        <v>159</v>
      </c>
      <c r="K48">
        <v>50</v>
      </c>
      <c r="L48" t="s">
        <v>325</v>
      </c>
      <c r="M48" t="s">
        <v>326</v>
      </c>
    </row>
    <row r="49" spans="1:13" hidden="1" x14ac:dyDescent="0.3">
      <c r="A49" t="s">
        <v>125</v>
      </c>
      <c r="B49" t="s">
        <v>126</v>
      </c>
      <c r="C49" t="s">
        <v>127</v>
      </c>
      <c r="D49" t="s">
        <v>128</v>
      </c>
      <c r="E49" t="s">
        <v>310</v>
      </c>
      <c r="F49" t="s">
        <v>311</v>
      </c>
      <c r="G49" t="s">
        <v>259</v>
      </c>
      <c r="H49">
        <v>209404</v>
      </c>
      <c r="I49">
        <v>277117</v>
      </c>
      <c r="J49" t="s">
        <v>143</v>
      </c>
      <c r="K49">
        <v>6</v>
      </c>
      <c r="L49" t="s">
        <v>260</v>
      </c>
      <c r="M49" t="s">
        <v>312</v>
      </c>
    </row>
    <row r="50" spans="1:13" x14ac:dyDescent="0.3">
      <c r="A50" t="s">
        <v>125</v>
      </c>
      <c r="B50" t="s">
        <v>126</v>
      </c>
      <c r="C50" t="s">
        <v>127</v>
      </c>
      <c r="D50" t="s">
        <v>128</v>
      </c>
      <c r="E50" t="s">
        <v>297</v>
      </c>
      <c r="F50" t="s">
        <v>258</v>
      </c>
      <c r="G50" t="s">
        <v>225</v>
      </c>
      <c r="H50">
        <v>162588</v>
      </c>
      <c r="I50">
        <v>295826</v>
      </c>
      <c r="J50" t="s">
        <v>241</v>
      </c>
      <c r="K50">
        <v>40</v>
      </c>
      <c r="L50" t="s">
        <v>298</v>
      </c>
      <c r="M50" t="s">
        <v>299</v>
      </c>
    </row>
    <row r="51" spans="1:13" hidden="1" x14ac:dyDescent="0.3">
      <c r="A51" t="s">
        <v>125</v>
      </c>
      <c r="B51" t="s">
        <v>126</v>
      </c>
      <c r="C51" t="s">
        <v>127</v>
      </c>
      <c r="D51" t="s">
        <v>178</v>
      </c>
      <c r="E51" t="s">
        <v>317</v>
      </c>
      <c r="F51" t="s">
        <v>318</v>
      </c>
      <c r="G51" t="s">
        <v>225</v>
      </c>
      <c r="H51">
        <v>190443</v>
      </c>
      <c r="I51">
        <v>319706</v>
      </c>
      <c r="J51" t="s">
        <v>132</v>
      </c>
      <c r="K51">
        <v>1.5</v>
      </c>
      <c r="L51" t="s">
        <v>319</v>
      </c>
      <c r="M51">
        <v>19230</v>
      </c>
    </row>
    <row r="52" spans="1:13" x14ac:dyDescent="0.3">
      <c r="A52" t="s">
        <v>125</v>
      </c>
      <c r="B52" t="s">
        <v>126</v>
      </c>
      <c r="C52" t="s">
        <v>127</v>
      </c>
      <c r="D52" t="s">
        <v>139</v>
      </c>
      <c r="E52" t="s">
        <v>300</v>
      </c>
      <c r="F52" t="s">
        <v>258</v>
      </c>
      <c r="G52" t="s">
        <v>163</v>
      </c>
      <c r="H52">
        <v>285551</v>
      </c>
      <c r="I52">
        <v>273067</v>
      </c>
      <c r="J52" t="s">
        <v>241</v>
      </c>
      <c r="K52">
        <v>40</v>
      </c>
      <c r="L52" t="s">
        <v>301</v>
      </c>
      <c r="M52" t="s">
        <v>302</v>
      </c>
    </row>
    <row r="53" spans="1:13" x14ac:dyDescent="0.3">
      <c r="A53" t="s">
        <v>125</v>
      </c>
      <c r="B53" t="s">
        <v>126</v>
      </c>
      <c r="C53" t="s">
        <v>127</v>
      </c>
      <c r="D53" t="s">
        <v>139</v>
      </c>
      <c r="E53" t="s">
        <v>239</v>
      </c>
      <c r="F53" t="s">
        <v>240</v>
      </c>
      <c r="G53" t="s">
        <v>153</v>
      </c>
      <c r="H53">
        <v>223702</v>
      </c>
      <c r="I53">
        <v>95240</v>
      </c>
      <c r="J53" t="s">
        <v>241</v>
      </c>
      <c r="K53">
        <v>20</v>
      </c>
      <c r="L53" t="s">
        <v>242</v>
      </c>
      <c r="M53" t="s">
        <v>243</v>
      </c>
    </row>
    <row r="54" spans="1:13" hidden="1" x14ac:dyDescent="0.3">
      <c r="A54" t="s">
        <v>125</v>
      </c>
      <c r="B54" t="s">
        <v>126</v>
      </c>
      <c r="C54" t="s">
        <v>127</v>
      </c>
      <c r="D54" t="s">
        <v>139</v>
      </c>
      <c r="E54" t="s">
        <v>327</v>
      </c>
      <c r="F54" t="s">
        <v>328</v>
      </c>
      <c r="G54" t="s">
        <v>175</v>
      </c>
      <c r="H54">
        <v>277626</v>
      </c>
      <c r="I54">
        <v>176341</v>
      </c>
      <c r="J54" t="s">
        <v>143</v>
      </c>
      <c r="K54">
        <v>9.99</v>
      </c>
      <c r="L54" t="s">
        <v>175</v>
      </c>
      <c r="M54" t="s">
        <v>329</v>
      </c>
    </row>
    <row r="55" spans="1:13" hidden="1" x14ac:dyDescent="0.3">
      <c r="A55" t="s">
        <v>125</v>
      </c>
      <c r="B55" t="s">
        <v>126</v>
      </c>
      <c r="C55" t="s">
        <v>127</v>
      </c>
      <c r="D55" t="s">
        <v>128</v>
      </c>
      <c r="E55" t="s">
        <v>313</v>
      </c>
      <c r="F55" t="s">
        <v>314</v>
      </c>
      <c r="G55" t="s">
        <v>315</v>
      </c>
      <c r="H55">
        <v>67438</v>
      </c>
      <c r="I55">
        <v>250551</v>
      </c>
      <c r="J55" t="s">
        <v>159</v>
      </c>
      <c r="K55">
        <v>4</v>
      </c>
      <c r="L55" t="s">
        <v>316</v>
      </c>
      <c r="M55">
        <v>19246</v>
      </c>
    </row>
    <row r="56" spans="1:13" hidden="1" x14ac:dyDescent="0.3">
      <c r="A56" t="s">
        <v>125</v>
      </c>
      <c r="B56" t="s">
        <v>126</v>
      </c>
      <c r="C56" t="s">
        <v>127</v>
      </c>
      <c r="D56" t="s">
        <v>178</v>
      </c>
      <c r="E56" t="s">
        <v>336</v>
      </c>
      <c r="F56" t="s">
        <v>337</v>
      </c>
      <c r="G56" t="s">
        <v>338</v>
      </c>
      <c r="H56">
        <v>254036</v>
      </c>
      <c r="I56">
        <v>291226</v>
      </c>
      <c r="J56" t="s">
        <v>143</v>
      </c>
      <c r="K56">
        <v>8</v>
      </c>
      <c r="L56" t="s">
        <v>339</v>
      </c>
      <c r="M56">
        <v>21655</v>
      </c>
    </row>
    <row r="57" spans="1:13" hidden="1" x14ac:dyDescent="0.3">
      <c r="A57" t="s">
        <v>125</v>
      </c>
      <c r="B57" t="s">
        <v>126</v>
      </c>
      <c r="C57" t="s">
        <v>127</v>
      </c>
      <c r="D57" t="s">
        <v>139</v>
      </c>
      <c r="E57" t="s">
        <v>340</v>
      </c>
      <c r="F57" t="s">
        <v>341</v>
      </c>
      <c r="G57" t="s">
        <v>181</v>
      </c>
      <c r="H57">
        <v>81887</v>
      </c>
      <c r="I57">
        <v>129980</v>
      </c>
      <c r="J57" t="s">
        <v>143</v>
      </c>
      <c r="K57">
        <v>1.5</v>
      </c>
      <c r="L57" t="s">
        <v>342</v>
      </c>
      <c r="M57">
        <v>22372</v>
      </c>
    </row>
    <row r="58" spans="1:13" hidden="1" x14ac:dyDescent="0.3">
      <c r="A58" t="s">
        <v>125</v>
      </c>
      <c r="B58" t="s">
        <v>126</v>
      </c>
      <c r="C58" t="s">
        <v>127</v>
      </c>
      <c r="D58" t="s">
        <v>139</v>
      </c>
      <c r="E58" t="s">
        <v>343</v>
      </c>
      <c r="F58" t="s">
        <v>344</v>
      </c>
      <c r="G58" t="s">
        <v>345</v>
      </c>
      <c r="H58">
        <v>186171</v>
      </c>
      <c r="I58">
        <v>423686</v>
      </c>
      <c r="J58" t="s">
        <v>132</v>
      </c>
      <c r="K58">
        <v>9</v>
      </c>
      <c r="L58" t="s">
        <v>346</v>
      </c>
      <c r="M58">
        <v>2250813</v>
      </c>
    </row>
    <row r="59" spans="1:13" hidden="1" x14ac:dyDescent="0.3">
      <c r="A59" t="s">
        <v>125</v>
      </c>
      <c r="B59" t="s">
        <v>126</v>
      </c>
      <c r="C59" t="s">
        <v>127</v>
      </c>
      <c r="D59" t="s">
        <v>139</v>
      </c>
      <c r="E59" t="s">
        <v>347</v>
      </c>
      <c r="F59" t="s">
        <v>348</v>
      </c>
      <c r="G59" t="s">
        <v>225</v>
      </c>
      <c r="H59">
        <v>179751</v>
      </c>
      <c r="I59">
        <v>297631</v>
      </c>
      <c r="J59" t="s">
        <v>132</v>
      </c>
      <c r="K59">
        <v>8.6999999999999993</v>
      </c>
      <c r="L59" t="s">
        <v>349</v>
      </c>
      <c r="M59" t="s">
        <v>350</v>
      </c>
    </row>
    <row r="60" spans="1:13" hidden="1" x14ac:dyDescent="0.3">
      <c r="A60" t="s">
        <v>125</v>
      </c>
      <c r="B60" t="s">
        <v>126</v>
      </c>
      <c r="C60" t="s">
        <v>127</v>
      </c>
      <c r="D60" t="s">
        <v>178</v>
      </c>
      <c r="E60" t="s">
        <v>351</v>
      </c>
      <c r="F60" t="s">
        <v>352</v>
      </c>
      <c r="G60" t="s">
        <v>353</v>
      </c>
      <c r="H60">
        <v>237484</v>
      </c>
      <c r="I60">
        <v>254147</v>
      </c>
      <c r="J60" t="s">
        <v>143</v>
      </c>
      <c r="K60">
        <v>11.4</v>
      </c>
      <c r="L60" t="s">
        <v>354</v>
      </c>
      <c r="M60">
        <v>22113</v>
      </c>
    </row>
    <row r="61" spans="1:13" hidden="1" x14ac:dyDescent="0.3">
      <c r="A61" t="s">
        <v>125</v>
      </c>
      <c r="B61" t="s">
        <v>126</v>
      </c>
      <c r="C61" t="s">
        <v>127</v>
      </c>
      <c r="D61" t="s">
        <v>139</v>
      </c>
      <c r="E61" t="s">
        <v>355</v>
      </c>
      <c r="F61" t="s">
        <v>356</v>
      </c>
      <c r="G61" t="s">
        <v>163</v>
      </c>
      <c r="H61">
        <v>303953</v>
      </c>
      <c r="I61">
        <v>248812</v>
      </c>
      <c r="J61" t="s">
        <v>143</v>
      </c>
      <c r="K61">
        <v>13.5</v>
      </c>
      <c r="L61" t="s">
        <v>357</v>
      </c>
      <c r="M61" t="s">
        <v>358</v>
      </c>
    </row>
    <row r="62" spans="1:13" hidden="1" x14ac:dyDescent="0.3">
      <c r="A62" t="s">
        <v>125</v>
      </c>
      <c r="B62" t="s">
        <v>126</v>
      </c>
      <c r="C62" t="s">
        <v>127</v>
      </c>
      <c r="D62" t="s">
        <v>139</v>
      </c>
      <c r="E62" t="s">
        <v>359</v>
      </c>
      <c r="F62" t="s">
        <v>360</v>
      </c>
      <c r="G62" t="s">
        <v>163</v>
      </c>
      <c r="H62">
        <v>305745</v>
      </c>
      <c r="I62">
        <v>248536</v>
      </c>
      <c r="J62" t="s">
        <v>143</v>
      </c>
      <c r="K62">
        <v>195</v>
      </c>
      <c r="L62" t="s">
        <v>361</v>
      </c>
      <c r="M62">
        <v>21837</v>
      </c>
    </row>
    <row r="63" spans="1:13" hidden="1" x14ac:dyDescent="0.3">
      <c r="A63" t="s">
        <v>125</v>
      </c>
      <c r="B63" t="s">
        <v>126</v>
      </c>
      <c r="C63" t="s">
        <v>127</v>
      </c>
      <c r="D63" t="s">
        <v>128</v>
      </c>
      <c r="E63" t="s">
        <v>362</v>
      </c>
      <c r="F63" t="s">
        <v>363</v>
      </c>
      <c r="G63" t="s">
        <v>345</v>
      </c>
      <c r="H63">
        <v>245877</v>
      </c>
      <c r="I63">
        <v>431346</v>
      </c>
      <c r="J63" t="s">
        <v>132</v>
      </c>
      <c r="K63">
        <v>57.4</v>
      </c>
      <c r="L63" t="s">
        <v>364</v>
      </c>
      <c r="M63" t="s">
        <v>365</v>
      </c>
    </row>
    <row r="64" spans="1:13" hidden="1" x14ac:dyDescent="0.3">
      <c r="A64" t="s">
        <v>125</v>
      </c>
      <c r="B64" t="s">
        <v>126</v>
      </c>
      <c r="C64" t="s">
        <v>366</v>
      </c>
      <c r="E64" t="s">
        <v>367</v>
      </c>
      <c r="F64" t="s">
        <v>368</v>
      </c>
      <c r="G64" t="s">
        <v>167</v>
      </c>
      <c r="H64">
        <v>295281</v>
      </c>
      <c r="I64">
        <v>140637</v>
      </c>
      <c r="J64" t="s">
        <v>143</v>
      </c>
      <c r="K64">
        <v>9.99</v>
      </c>
      <c r="M64">
        <v>20170489</v>
      </c>
    </row>
    <row r="65" spans="1:13" hidden="1" x14ac:dyDescent="0.3">
      <c r="A65" t="s">
        <v>125</v>
      </c>
      <c r="B65" t="s">
        <v>126</v>
      </c>
      <c r="C65" t="s">
        <v>366</v>
      </c>
      <c r="E65" t="s">
        <v>369</v>
      </c>
      <c r="F65" t="s">
        <v>370</v>
      </c>
      <c r="G65" t="s">
        <v>142</v>
      </c>
      <c r="H65">
        <v>534159</v>
      </c>
      <c r="I65">
        <v>672505</v>
      </c>
      <c r="J65" t="s">
        <v>143</v>
      </c>
      <c r="K65">
        <v>25</v>
      </c>
      <c r="M65">
        <v>171001</v>
      </c>
    </row>
    <row r="66" spans="1:13" hidden="1" x14ac:dyDescent="0.3">
      <c r="A66" t="s">
        <v>125</v>
      </c>
      <c r="B66" t="s">
        <v>126</v>
      </c>
      <c r="C66" t="s">
        <v>366</v>
      </c>
      <c r="E66" t="s">
        <v>371</v>
      </c>
      <c r="F66" t="s">
        <v>372</v>
      </c>
      <c r="G66" t="s">
        <v>345</v>
      </c>
      <c r="H66">
        <v>186291</v>
      </c>
      <c r="I66">
        <v>423656</v>
      </c>
      <c r="J66" t="s">
        <v>132</v>
      </c>
      <c r="K66">
        <v>4.5</v>
      </c>
      <c r="M66">
        <v>2250813</v>
      </c>
    </row>
    <row r="67" spans="1:13" hidden="1" x14ac:dyDescent="0.3">
      <c r="A67" t="s">
        <v>125</v>
      </c>
      <c r="B67" t="s">
        <v>373</v>
      </c>
      <c r="C67" t="s">
        <v>127</v>
      </c>
      <c r="D67" t="s">
        <v>128</v>
      </c>
      <c r="E67" t="s">
        <v>374</v>
      </c>
      <c r="F67" t="s">
        <v>375</v>
      </c>
      <c r="G67" t="s">
        <v>147</v>
      </c>
      <c r="H67">
        <v>174817</v>
      </c>
      <c r="I67">
        <v>71185</v>
      </c>
      <c r="J67" t="s">
        <v>376</v>
      </c>
      <c r="K67">
        <v>4.49</v>
      </c>
      <c r="L67" t="s">
        <v>377</v>
      </c>
      <c r="M67" t="s">
        <v>378</v>
      </c>
    </row>
    <row r="68" spans="1:13" hidden="1" x14ac:dyDescent="0.3">
      <c r="A68" t="s">
        <v>125</v>
      </c>
      <c r="B68" t="s">
        <v>373</v>
      </c>
      <c r="C68" t="s">
        <v>127</v>
      </c>
      <c r="D68" t="s">
        <v>178</v>
      </c>
      <c r="E68" t="s">
        <v>379</v>
      </c>
      <c r="F68" t="s">
        <v>380</v>
      </c>
      <c r="G68" t="s">
        <v>212</v>
      </c>
      <c r="H68">
        <v>318420</v>
      </c>
      <c r="I68">
        <v>240765</v>
      </c>
      <c r="J68" t="s">
        <v>143</v>
      </c>
      <c r="K68">
        <v>0.5</v>
      </c>
      <c r="L68" t="s">
        <v>381</v>
      </c>
      <c r="M68" t="s">
        <v>382</v>
      </c>
    </row>
    <row r="69" spans="1:13" hidden="1" x14ac:dyDescent="0.3">
      <c r="A69" t="s">
        <v>125</v>
      </c>
      <c r="B69" t="s">
        <v>373</v>
      </c>
      <c r="C69" t="s">
        <v>127</v>
      </c>
      <c r="D69" t="s">
        <v>178</v>
      </c>
      <c r="E69" t="s">
        <v>383</v>
      </c>
      <c r="F69" t="s">
        <v>384</v>
      </c>
      <c r="G69" t="s">
        <v>277</v>
      </c>
      <c r="H69">
        <v>325011</v>
      </c>
      <c r="I69">
        <v>202755</v>
      </c>
      <c r="J69" t="s">
        <v>385</v>
      </c>
      <c r="K69">
        <v>0.499</v>
      </c>
      <c r="L69" t="s">
        <v>325</v>
      </c>
      <c r="M69">
        <v>161090</v>
      </c>
    </row>
    <row r="70" spans="1:13" hidden="1" x14ac:dyDescent="0.3">
      <c r="A70" t="s">
        <v>125</v>
      </c>
      <c r="B70" t="s">
        <v>373</v>
      </c>
      <c r="C70" t="s">
        <v>127</v>
      </c>
      <c r="D70" t="s">
        <v>128</v>
      </c>
      <c r="E70" t="s">
        <v>386</v>
      </c>
      <c r="F70" t="s">
        <v>387</v>
      </c>
      <c r="G70" t="s">
        <v>315</v>
      </c>
      <c r="H70">
        <v>93029</v>
      </c>
      <c r="I70">
        <v>224414</v>
      </c>
      <c r="J70" t="s">
        <v>143</v>
      </c>
      <c r="K70">
        <v>0.1</v>
      </c>
      <c r="L70" t="s">
        <v>316</v>
      </c>
      <c r="M70">
        <v>191649</v>
      </c>
    </row>
    <row r="71" spans="1:13" hidden="1" x14ac:dyDescent="0.3">
      <c r="A71" t="s">
        <v>125</v>
      </c>
      <c r="B71" t="s">
        <v>373</v>
      </c>
      <c r="C71" t="s">
        <v>127</v>
      </c>
      <c r="D71" t="s">
        <v>128</v>
      </c>
      <c r="E71" t="s">
        <v>388</v>
      </c>
      <c r="F71" t="s">
        <v>389</v>
      </c>
      <c r="G71" t="s">
        <v>212</v>
      </c>
      <c r="H71">
        <v>320987</v>
      </c>
      <c r="I71">
        <v>256847</v>
      </c>
      <c r="J71" t="s">
        <v>390</v>
      </c>
      <c r="K71">
        <v>0.499</v>
      </c>
      <c r="L71" t="s">
        <v>391</v>
      </c>
      <c r="M71" t="s">
        <v>392</v>
      </c>
    </row>
    <row r="72" spans="1:13" hidden="1" x14ac:dyDescent="0.3">
      <c r="A72" t="s">
        <v>125</v>
      </c>
      <c r="B72" t="s">
        <v>373</v>
      </c>
      <c r="C72" t="s">
        <v>127</v>
      </c>
      <c r="D72" t="s">
        <v>178</v>
      </c>
      <c r="E72" t="s">
        <v>393</v>
      </c>
      <c r="F72" t="s">
        <v>394</v>
      </c>
      <c r="G72" t="s">
        <v>147</v>
      </c>
      <c r="H72">
        <v>148106</v>
      </c>
      <c r="I72">
        <v>75303</v>
      </c>
      <c r="J72" t="s">
        <v>385</v>
      </c>
      <c r="K72">
        <v>6.5000000000000002E-2</v>
      </c>
      <c r="L72" t="s">
        <v>395</v>
      </c>
      <c r="M72" t="s">
        <v>378</v>
      </c>
    </row>
    <row r="73" spans="1:13" hidden="1" x14ac:dyDescent="0.3">
      <c r="A73" t="s">
        <v>125</v>
      </c>
      <c r="B73" t="s">
        <v>373</v>
      </c>
      <c r="C73" t="s">
        <v>127</v>
      </c>
      <c r="D73" t="s">
        <v>128</v>
      </c>
      <c r="E73">
        <v>2</v>
      </c>
      <c r="F73" t="s">
        <v>396</v>
      </c>
      <c r="G73" t="s">
        <v>147</v>
      </c>
      <c r="H73">
        <v>174653</v>
      </c>
      <c r="I73">
        <v>711951</v>
      </c>
      <c r="J73" t="s">
        <v>281</v>
      </c>
      <c r="K73">
        <v>9.99</v>
      </c>
      <c r="L73" t="s">
        <v>377</v>
      </c>
      <c r="M73">
        <v>175895</v>
      </c>
    </row>
    <row r="74" spans="1:13" hidden="1" x14ac:dyDescent="0.3">
      <c r="A74" t="s">
        <v>125</v>
      </c>
      <c r="B74" t="s">
        <v>373</v>
      </c>
      <c r="C74" t="s">
        <v>127</v>
      </c>
      <c r="D74" t="s">
        <v>178</v>
      </c>
      <c r="E74" t="s">
        <v>397</v>
      </c>
      <c r="F74" t="s">
        <v>396</v>
      </c>
      <c r="G74" t="s">
        <v>398</v>
      </c>
      <c r="H74">
        <v>263793</v>
      </c>
      <c r="I74">
        <v>348613</v>
      </c>
      <c r="J74" t="s">
        <v>143</v>
      </c>
      <c r="K74">
        <v>0.35</v>
      </c>
      <c r="L74" t="s">
        <v>399</v>
      </c>
      <c r="M74" t="s">
        <v>400</v>
      </c>
    </row>
    <row r="75" spans="1:13" hidden="1" x14ac:dyDescent="0.3">
      <c r="A75" t="s">
        <v>125</v>
      </c>
      <c r="B75" t="s">
        <v>373</v>
      </c>
      <c r="C75" t="s">
        <v>127</v>
      </c>
      <c r="D75" t="s">
        <v>128</v>
      </c>
      <c r="E75" t="s">
        <v>401</v>
      </c>
      <c r="F75" t="s">
        <v>402</v>
      </c>
      <c r="G75" t="s">
        <v>171</v>
      </c>
      <c r="H75">
        <v>207126</v>
      </c>
      <c r="I75">
        <v>204559</v>
      </c>
      <c r="J75" t="s">
        <v>403</v>
      </c>
      <c r="K75">
        <v>10</v>
      </c>
      <c r="L75" t="s">
        <v>404</v>
      </c>
      <c r="M75" t="s">
        <v>405</v>
      </c>
    </row>
    <row r="76" spans="1:13" hidden="1" x14ac:dyDescent="0.3">
      <c r="A76" t="s">
        <v>125</v>
      </c>
      <c r="B76" t="s">
        <v>373</v>
      </c>
      <c r="C76" t="s">
        <v>127</v>
      </c>
      <c r="D76" t="s">
        <v>178</v>
      </c>
      <c r="E76" t="s">
        <v>406</v>
      </c>
      <c r="F76" t="s">
        <v>407</v>
      </c>
      <c r="G76" t="s">
        <v>147</v>
      </c>
      <c r="H76">
        <v>608078</v>
      </c>
      <c r="I76">
        <v>608078</v>
      </c>
      <c r="J76" t="s">
        <v>143</v>
      </c>
      <c r="K76">
        <v>0.49</v>
      </c>
      <c r="L76" t="s">
        <v>408</v>
      </c>
      <c r="M76" t="s">
        <v>409</v>
      </c>
    </row>
    <row r="77" spans="1:13" hidden="1" x14ac:dyDescent="0.3">
      <c r="A77" t="s">
        <v>125</v>
      </c>
      <c r="B77" t="s">
        <v>373</v>
      </c>
      <c r="C77" t="s">
        <v>127</v>
      </c>
      <c r="D77" t="s">
        <v>178</v>
      </c>
      <c r="E77" t="s">
        <v>410</v>
      </c>
      <c r="F77" t="s">
        <v>411</v>
      </c>
      <c r="G77" t="s">
        <v>315</v>
      </c>
      <c r="H77">
        <v>-9</v>
      </c>
      <c r="I77">
        <v>-9</v>
      </c>
      <c r="J77" t="s">
        <v>143</v>
      </c>
      <c r="K77">
        <v>0.2</v>
      </c>
      <c r="L77" t="s">
        <v>315</v>
      </c>
      <c r="M77" t="s">
        <v>412</v>
      </c>
    </row>
    <row r="78" spans="1:13" hidden="1" x14ac:dyDescent="0.3">
      <c r="A78" t="s">
        <v>125</v>
      </c>
      <c r="B78" t="s">
        <v>373</v>
      </c>
      <c r="C78" t="s">
        <v>127</v>
      </c>
      <c r="D78" t="s">
        <v>178</v>
      </c>
      <c r="E78" t="s">
        <v>413</v>
      </c>
      <c r="F78" t="s">
        <v>413</v>
      </c>
      <c r="G78" t="s">
        <v>414</v>
      </c>
      <c r="H78">
        <v>298919</v>
      </c>
      <c r="I78">
        <v>234313</v>
      </c>
      <c r="J78" t="s">
        <v>143</v>
      </c>
      <c r="K78">
        <v>0.3</v>
      </c>
      <c r="L78" t="s">
        <v>415</v>
      </c>
      <c r="M78" t="s">
        <v>416</v>
      </c>
    </row>
    <row r="79" spans="1:13" hidden="1" x14ac:dyDescent="0.3">
      <c r="A79" t="s">
        <v>125</v>
      </c>
      <c r="B79" t="s">
        <v>373</v>
      </c>
      <c r="C79" t="s">
        <v>127</v>
      </c>
      <c r="D79" t="s">
        <v>178</v>
      </c>
      <c r="E79" t="s">
        <v>417</v>
      </c>
      <c r="F79" t="s">
        <v>418</v>
      </c>
      <c r="G79" t="s">
        <v>147</v>
      </c>
      <c r="H79">
        <v>146765</v>
      </c>
      <c r="I79">
        <v>42450</v>
      </c>
      <c r="J79" t="s">
        <v>143</v>
      </c>
      <c r="K79">
        <v>0.5</v>
      </c>
      <c r="L79" t="s">
        <v>419</v>
      </c>
      <c r="M79" t="s">
        <v>378</v>
      </c>
    </row>
    <row r="80" spans="1:13" hidden="1" x14ac:dyDescent="0.3">
      <c r="A80" t="s">
        <v>125</v>
      </c>
      <c r="B80" t="s">
        <v>373</v>
      </c>
      <c r="C80" t="s">
        <v>127</v>
      </c>
      <c r="D80" t="s">
        <v>128</v>
      </c>
      <c r="E80" t="s">
        <v>420</v>
      </c>
      <c r="F80" t="s">
        <v>421</v>
      </c>
      <c r="G80" t="s">
        <v>254</v>
      </c>
      <c r="H80">
        <v>86788</v>
      </c>
      <c r="I80">
        <v>333229</v>
      </c>
      <c r="J80" t="s">
        <v>281</v>
      </c>
      <c r="K80">
        <v>1</v>
      </c>
      <c r="L80" t="s">
        <v>422</v>
      </c>
      <c r="M80" t="s">
        <v>378</v>
      </c>
    </row>
    <row r="81" spans="1:13" hidden="1" x14ac:dyDescent="0.3">
      <c r="A81" t="s">
        <v>125</v>
      </c>
      <c r="B81" t="s">
        <v>373</v>
      </c>
      <c r="C81" t="s">
        <v>127</v>
      </c>
      <c r="D81" t="s">
        <v>178</v>
      </c>
      <c r="E81" t="s">
        <v>423</v>
      </c>
      <c r="F81" t="s">
        <v>424</v>
      </c>
      <c r="G81" t="s">
        <v>338</v>
      </c>
      <c r="H81">
        <v>668121</v>
      </c>
      <c r="I81">
        <v>795696</v>
      </c>
      <c r="J81" t="s">
        <v>143</v>
      </c>
      <c r="K81">
        <v>0.31</v>
      </c>
      <c r="L81" t="s">
        <v>425</v>
      </c>
      <c r="M81" t="s">
        <v>378</v>
      </c>
    </row>
    <row r="82" spans="1:13" x14ac:dyDescent="0.3">
      <c r="A82" t="s">
        <v>125</v>
      </c>
      <c r="B82" t="s">
        <v>373</v>
      </c>
      <c r="C82" t="s">
        <v>366</v>
      </c>
      <c r="E82" t="s">
        <v>426</v>
      </c>
      <c r="F82" t="s">
        <v>427</v>
      </c>
      <c r="G82" t="s">
        <v>147</v>
      </c>
      <c r="H82">
        <v>182191</v>
      </c>
      <c r="I82">
        <v>99128</v>
      </c>
      <c r="J82" t="s">
        <v>241</v>
      </c>
      <c r="K82">
        <v>6.7</v>
      </c>
    </row>
    <row r="83" spans="1:13" hidden="1" x14ac:dyDescent="0.3">
      <c r="A83" t="s">
        <v>125</v>
      </c>
      <c r="B83" t="s">
        <v>428</v>
      </c>
      <c r="C83" t="s">
        <v>127</v>
      </c>
      <c r="D83" t="s">
        <v>139</v>
      </c>
      <c r="E83" t="s">
        <v>429</v>
      </c>
      <c r="F83" t="s">
        <v>430</v>
      </c>
      <c r="G83" t="s">
        <v>225</v>
      </c>
      <c r="H83">
        <v>170715</v>
      </c>
      <c r="I83">
        <v>279769</v>
      </c>
      <c r="J83" t="s">
        <v>143</v>
      </c>
      <c r="K83">
        <v>3.39</v>
      </c>
      <c r="L83" t="s">
        <v>349</v>
      </c>
    </row>
    <row r="84" spans="1:13" hidden="1" x14ac:dyDescent="0.3">
      <c r="A84" t="s">
        <v>125</v>
      </c>
      <c r="B84" t="s">
        <v>428</v>
      </c>
      <c r="C84" t="s">
        <v>127</v>
      </c>
      <c r="D84" t="s">
        <v>128</v>
      </c>
      <c r="E84" t="s">
        <v>431</v>
      </c>
      <c r="F84" t="s">
        <v>432</v>
      </c>
      <c r="G84" t="s">
        <v>181</v>
      </c>
      <c r="H84">
        <v>97037</v>
      </c>
      <c r="I84">
        <v>94557</v>
      </c>
      <c r="J84" t="s">
        <v>143</v>
      </c>
      <c r="K84">
        <v>4.99</v>
      </c>
      <c r="L84" t="s">
        <v>433</v>
      </c>
    </row>
    <row r="85" spans="1:13" hidden="1" x14ac:dyDescent="0.3">
      <c r="A85" t="s">
        <v>125</v>
      </c>
      <c r="B85" t="s">
        <v>428</v>
      </c>
      <c r="C85" t="s">
        <v>127</v>
      </c>
      <c r="D85" t="s">
        <v>139</v>
      </c>
      <c r="E85" t="s">
        <v>434</v>
      </c>
      <c r="F85" t="s">
        <v>435</v>
      </c>
      <c r="G85" t="s">
        <v>163</v>
      </c>
      <c r="H85">
        <v>278900</v>
      </c>
      <c r="I85">
        <v>256042</v>
      </c>
      <c r="J85" t="s">
        <v>143</v>
      </c>
      <c r="K85">
        <v>4.99</v>
      </c>
      <c r="L85" t="s">
        <v>301</v>
      </c>
    </row>
    <row r="86" spans="1:13" hidden="1" x14ac:dyDescent="0.3">
      <c r="A86" t="s">
        <v>125</v>
      </c>
      <c r="B86" t="s">
        <v>428</v>
      </c>
      <c r="C86" t="s">
        <v>127</v>
      </c>
      <c r="D86" t="s">
        <v>128</v>
      </c>
      <c r="E86" t="s">
        <v>436</v>
      </c>
      <c r="F86" t="s">
        <v>436</v>
      </c>
      <c r="G86" t="s">
        <v>254</v>
      </c>
      <c r="H86">
        <v>128716</v>
      </c>
      <c r="I86">
        <v>300806</v>
      </c>
      <c r="J86" t="s">
        <v>143</v>
      </c>
      <c r="K86">
        <v>4.99</v>
      </c>
      <c r="L86" t="s">
        <v>437</v>
      </c>
    </row>
  </sheetData>
  <autoFilter ref="A1:M86" xr:uid="{1A990862-7FDF-4385-A243-BA27A4F4B635}">
    <filterColumn colId="9">
      <filters>
        <filter val="Battery"/>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FA441-5DE7-4934-9E43-D618207EF85E}">
  <dimension ref="A1:E23"/>
  <sheetViews>
    <sheetView workbookViewId="0">
      <selection activeCell="E2" sqref="E2"/>
    </sheetView>
  </sheetViews>
  <sheetFormatPr defaultRowHeight="14.4" x14ac:dyDescent="0.3"/>
  <cols>
    <col min="1" max="1" width="47.6640625" bestFit="1" customWidth="1"/>
    <col min="2" max="2" width="14" bestFit="1" customWidth="1"/>
    <col min="3" max="3" width="14.6640625" bestFit="1" customWidth="1"/>
    <col min="4" max="4" width="20.77734375" bestFit="1" customWidth="1"/>
    <col min="5" max="5" width="23.5546875" bestFit="1" customWidth="1"/>
  </cols>
  <sheetData>
    <row r="1" spans="1:5" x14ac:dyDescent="0.3">
      <c r="A1" s="15" t="s">
        <v>476</v>
      </c>
      <c r="B1" s="15" t="s">
        <v>477</v>
      </c>
      <c r="C1" s="15" t="s">
        <v>478</v>
      </c>
      <c r="D1" s="15" t="s">
        <v>453</v>
      </c>
      <c r="E1" s="15" t="s">
        <v>563</v>
      </c>
    </row>
    <row r="2" spans="1:5" x14ac:dyDescent="0.3">
      <c r="A2" s="8" t="s">
        <v>6</v>
      </c>
      <c r="B2" s="8" t="s">
        <v>479</v>
      </c>
      <c r="C2" s="9">
        <v>45301</v>
      </c>
      <c r="D2" s="14" t="s">
        <v>458</v>
      </c>
      <c r="E2" s="19"/>
    </row>
    <row r="3" spans="1:5" x14ac:dyDescent="0.3">
      <c r="A3" s="10" t="s">
        <v>6</v>
      </c>
      <c r="B3" s="10" t="s">
        <v>479</v>
      </c>
      <c r="C3" s="11">
        <v>45273</v>
      </c>
      <c r="D3" s="13" t="s">
        <v>457</v>
      </c>
      <c r="E3" s="13">
        <v>30</v>
      </c>
    </row>
    <row r="4" spans="1:5" x14ac:dyDescent="0.3">
      <c r="A4" s="8" t="s">
        <v>6</v>
      </c>
      <c r="B4" s="8"/>
      <c r="C4" s="9">
        <v>45266</v>
      </c>
      <c r="D4" s="12" t="s">
        <v>456</v>
      </c>
      <c r="E4" s="12" t="s">
        <v>492</v>
      </c>
    </row>
    <row r="5" spans="1:5" x14ac:dyDescent="0.3">
      <c r="A5" s="10" t="s">
        <v>6</v>
      </c>
      <c r="B5" s="10" t="s">
        <v>479</v>
      </c>
      <c r="C5" s="11">
        <v>45105</v>
      </c>
      <c r="D5" s="13" t="s">
        <v>455</v>
      </c>
      <c r="E5" s="13">
        <v>75</v>
      </c>
    </row>
    <row r="6" spans="1:5" x14ac:dyDescent="0.3">
      <c r="A6" s="8" t="s">
        <v>485</v>
      </c>
      <c r="B6" s="8" t="s">
        <v>479</v>
      </c>
      <c r="C6" s="9">
        <v>44839</v>
      </c>
      <c r="D6" s="12" t="s">
        <v>472</v>
      </c>
      <c r="E6" s="12"/>
    </row>
    <row r="7" spans="1:5" x14ac:dyDescent="0.3">
      <c r="A7" s="10" t="s">
        <v>481</v>
      </c>
      <c r="B7" s="10" t="s">
        <v>482</v>
      </c>
      <c r="C7" s="11">
        <v>44748</v>
      </c>
      <c r="D7" s="13" t="s">
        <v>467</v>
      </c>
      <c r="E7" s="13"/>
    </row>
    <row r="8" spans="1:5" x14ac:dyDescent="0.3">
      <c r="A8" s="8" t="s">
        <v>489</v>
      </c>
      <c r="B8" s="8" t="s">
        <v>479</v>
      </c>
      <c r="C8" s="9">
        <v>44727</v>
      </c>
      <c r="D8" s="12" t="s">
        <v>474</v>
      </c>
      <c r="E8" s="12"/>
    </row>
    <row r="9" spans="1:5" x14ac:dyDescent="0.3">
      <c r="A9" s="8" t="s">
        <v>480</v>
      </c>
      <c r="B9" s="8" t="s">
        <v>479</v>
      </c>
      <c r="C9" s="9">
        <v>44692</v>
      </c>
      <c r="D9" s="12" t="s">
        <v>460</v>
      </c>
      <c r="E9" s="12">
        <v>50</v>
      </c>
    </row>
    <row r="10" spans="1:5" x14ac:dyDescent="0.3">
      <c r="A10" s="10" t="s">
        <v>491</v>
      </c>
      <c r="B10" s="10" t="s">
        <v>479</v>
      </c>
      <c r="C10" s="11">
        <v>44650</v>
      </c>
      <c r="D10" s="13" t="s">
        <v>475</v>
      </c>
      <c r="E10" s="13"/>
    </row>
    <row r="11" spans="1:5" x14ac:dyDescent="0.3">
      <c r="A11" s="8" t="s">
        <v>481</v>
      </c>
      <c r="B11" s="8" t="s">
        <v>482</v>
      </c>
      <c r="C11" s="9">
        <v>44643</v>
      </c>
      <c r="D11" s="12" t="s">
        <v>466</v>
      </c>
      <c r="E11" s="12"/>
    </row>
    <row r="12" spans="1:5" x14ac:dyDescent="0.3">
      <c r="A12" s="8" t="s">
        <v>6</v>
      </c>
      <c r="B12" s="8" t="s">
        <v>479</v>
      </c>
      <c r="C12" s="9">
        <v>44622</v>
      </c>
      <c r="D12" s="12" t="s">
        <v>454</v>
      </c>
      <c r="E12" s="12">
        <v>30</v>
      </c>
    </row>
    <row r="13" spans="1:5" x14ac:dyDescent="0.3">
      <c r="A13" s="10" t="s">
        <v>487</v>
      </c>
      <c r="B13" s="10" t="s">
        <v>479</v>
      </c>
      <c r="C13" s="11">
        <v>44622</v>
      </c>
      <c r="D13" s="13" t="s">
        <v>473</v>
      </c>
      <c r="E13" s="13"/>
    </row>
    <row r="14" spans="1:5" x14ac:dyDescent="0.3">
      <c r="A14" s="8" t="s">
        <v>483</v>
      </c>
      <c r="B14" s="8" t="s">
        <v>479</v>
      </c>
      <c r="C14" s="9">
        <v>44594</v>
      </c>
      <c r="D14" s="12" t="s">
        <v>468</v>
      </c>
      <c r="E14" s="12"/>
    </row>
    <row r="15" spans="1:5" x14ac:dyDescent="0.3">
      <c r="A15" s="10" t="s">
        <v>483</v>
      </c>
      <c r="B15" s="10" t="s">
        <v>479</v>
      </c>
      <c r="C15" s="11">
        <v>44594</v>
      </c>
      <c r="D15" s="13" t="s">
        <v>469</v>
      </c>
      <c r="E15" s="13"/>
    </row>
    <row r="16" spans="1:5" x14ac:dyDescent="0.3">
      <c r="A16" s="10" t="s">
        <v>6</v>
      </c>
      <c r="B16" s="10" t="s">
        <v>479</v>
      </c>
      <c r="C16" s="11">
        <v>44538</v>
      </c>
      <c r="D16" s="13" t="s">
        <v>459</v>
      </c>
      <c r="E16" s="13"/>
    </row>
    <row r="17" spans="1:5" x14ac:dyDescent="0.3">
      <c r="A17" s="8" t="s">
        <v>484</v>
      </c>
      <c r="B17" s="8" t="s">
        <v>479</v>
      </c>
      <c r="C17" s="9">
        <v>44468</v>
      </c>
      <c r="D17" s="12" t="s">
        <v>470</v>
      </c>
      <c r="E17" s="12"/>
    </row>
    <row r="18" spans="1:5" x14ac:dyDescent="0.3">
      <c r="A18" s="10" t="s">
        <v>484</v>
      </c>
      <c r="B18" s="10" t="s">
        <v>479</v>
      </c>
      <c r="C18" s="11">
        <v>44468</v>
      </c>
      <c r="D18" s="13" t="s">
        <v>471</v>
      </c>
      <c r="E18" s="13"/>
    </row>
    <row r="19" spans="1:5" x14ac:dyDescent="0.3">
      <c r="A19" s="8" t="s">
        <v>481</v>
      </c>
      <c r="B19" s="8" t="s">
        <v>482</v>
      </c>
      <c r="C19" s="9">
        <v>44286</v>
      </c>
      <c r="D19" s="12" t="s">
        <v>462</v>
      </c>
      <c r="E19" s="12"/>
    </row>
    <row r="20" spans="1:5" x14ac:dyDescent="0.3">
      <c r="A20" s="10" t="s">
        <v>481</v>
      </c>
      <c r="B20" s="10" t="s">
        <v>482</v>
      </c>
      <c r="C20" s="11">
        <v>44286</v>
      </c>
      <c r="D20" s="13" t="s">
        <v>463</v>
      </c>
      <c r="E20" s="13"/>
    </row>
    <row r="21" spans="1:5" x14ac:dyDescent="0.3">
      <c r="A21" s="8" t="s">
        <v>481</v>
      </c>
      <c r="B21" s="8" t="s">
        <v>482</v>
      </c>
      <c r="C21" s="9">
        <v>44286</v>
      </c>
      <c r="D21" s="12" t="s">
        <v>464</v>
      </c>
      <c r="E21" s="12"/>
    </row>
    <row r="22" spans="1:5" x14ac:dyDescent="0.3">
      <c r="A22" s="10" t="s">
        <v>481</v>
      </c>
      <c r="B22" s="10" t="s">
        <v>482</v>
      </c>
      <c r="C22" s="11">
        <v>44286</v>
      </c>
      <c r="D22" s="13" t="s">
        <v>465</v>
      </c>
      <c r="E22" s="13"/>
    </row>
    <row r="23" spans="1:5" x14ac:dyDescent="0.3">
      <c r="A23" s="16" t="s">
        <v>481</v>
      </c>
      <c r="B23" s="16" t="s">
        <v>482</v>
      </c>
      <c r="C23" s="17">
        <v>43922</v>
      </c>
      <c r="D23" s="18" t="s">
        <v>461</v>
      </c>
      <c r="E23" s="18"/>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C97EC-9FBF-43D1-9CF4-8B911E6259B3}">
  <dimension ref="A1:L23"/>
  <sheetViews>
    <sheetView tabSelected="1" workbookViewId="0">
      <selection activeCell="E14" sqref="E14"/>
    </sheetView>
  </sheetViews>
  <sheetFormatPr defaultRowHeight="14.4" x14ac:dyDescent="0.3"/>
  <cols>
    <col min="1" max="1" width="5.109375" bestFit="1" customWidth="1"/>
    <col min="2" max="2" width="29.88671875" bestFit="1" customWidth="1"/>
    <col min="3" max="3" width="8.44140625" bestFit="1" customWidth="1"/>
    <col min="4" max="4" width="35.5546875" bestFit="1" customWidth="1"/>
    <col min="5" max="5" width="47.109375" bestFit="1" customWidth="1"/>
    <col min="6" max="6" width="33.44140625" bestFit="1" customWidth="1"/>
    <col min="11" max="11" width="12.77734375" bestFit="1" customWidth="1"/>
    <col min="12" max="12" width="17.44140625" bestFit="1" customWidth="1"/>
  </cols>
  <sheetData>
    <row r="1" spans="1:12" x14ac:dyDescent="0.3">
      <c r="A1" s="1" t="s">
        <v>635</v>
      </c>
      <c r="B1" s="1" t="s">
        <v>605</v>
      </c>
      <c r="C1" s="1" t="s">
        <v>2</v>
      </c>
      <c r="D1" s="1" t="s">
        <v>667</v>
      </c>
      <c r="E1" s="1" t="s">
        <v>636</v>
      </c>
      <c r="F1" s="1"/>
      <c r="K1" s="1" t="s">
        <v>669</v>
      </c>
      <c r="L1" s="1" t="s">
        <v>478</v>
      </c>
    </row>
    <row r="2" spans="1:12" x14ac:dyDescent="0.3">
      <c r="A2" s="2">
        <v>1</v>
      </c>
      <c r="B2" s="2" t="s">
        <v>637</v>
      </c>
      <c r="C2" s="2" t="s">
        <v>639</v>
      </c>
      <c r="D2" s="2" t="s">
        <v>638</v>
      </c>
      <c r="E2" s="2" t="s">
        <v>640</v>
      </c>
      <c r="F2" s="2"/>
      <c r="K2" s="2" t="s">
        <v>670</v>
      </c>
      <c r="L2" s="2" t="s">
        <v>671</v>
      </c>
    </row>
    <row r="3" spans="1:12" x14ac:dyDescent="0.3">
      <c r="A3" s="2">
        <v>2</v>
      </c>
      <c r="B3" s="2" t="s">
        <v>641</v>
      </c>
      <c r="C3" s="2" t="s">
        <v>643</v>
      </c>
      <c r="D3" s="2" t="s">
        <v>642</v>
      </c>
      <c r="E3" s="2" t="s">
        <v>644</v>
      </c>
      <c r="F3" s="2"/>
      <c r="K3" s="2" t="s">
        <v>562</v>
      </c>
      <c r="L3" s="2" t="s">
        <v>672</v>
      </c>
    </row>
    <row r="4" spans="1:12" x14ac:dyDescent="0.3">
      <c r="A4" s="2">
        <v>4</v>
      </c>
      <c r="B4" s="2" t="s">
        <v>645</v>
      </c>
      <c r="C4" s="2" t="s">
        <v>639</v>
      </c>
      <c r="D4" s="2" t="s">
        <v>646</v>
      </c>
      <c r="E4" s="2" t="s">
        <v>644</v>
      </c>
      <c r="F4" s="2"/>
      <c r="K4" s="2" t="s">
        <v>555</v>
      </c>
      <c r="L4" s="2" t="s">
        <v>673</v>
      </c>
    </row>
    <row r="5" spans="1:12" x14ac:dyDescent="0.3">
      <c r="A5" s="2">
        <v>4</v>
      </c>
      <c r="B5" s="2" t="s">
        <v>647</v>
      </c>
      <c r="C5" s="2" t="s">
        <v>639</v>
      </c>
      <c r="D5" s="2" t="s">
        <v>648</v>
      </c>
      <c r="E5" s="2" t="s">
        <v>644</v>
      </c>
      <c r="F5" s="2"/>
      <c r="K5" s="2" t="s">
        <v>674</v>
      </c>
      <c r="L5" s="2" t="s">
        <v>675</v>
      </c>
    </row>
    <row r="6" spans="1:12" x14ac:dyDescent="0.3">
      <c r="A6" s="2">
        <v>4</v>
      </c>
      <c r="B6" s="2" t="s">
        <v>649</v>
      </c>
      <c r="C6" s="2" t="s">
        <v>643</v>
      </c>
      <c r="D6" s="2" t="s">
        <v>650</v>
      </c>
      <c r="E6" s="2" t="s">
        <v>644</v>
      </c>
      <c r="F6" s="2"/>
      <c r="K6" s="2" t="s">
        <v>676</v>
      </c>
      <c r="L6" s="2" t="s">
        <v>677</v>
      </c>
    </row>
    <row r="7" spans="1:12" x14ac:dyDescent="0.3">
      <c r="A7" s="2">
        <v>6</v>
      </c>
      <c r="B7" s="2" t="s">
        <v>459</v>
      </c>
      <c r="C7" s="2" t="s">
        <v>643</v>
      </c>
      <c r="D7" s="2" t="s">
        <v>651</v>
      </c>
      <c r="E7" s="2" t="s">
        <v>644</v>
      </c>
      <c r="F7" s="2"/>
      <c r="K7" s="2" t="s">
        <v>678</v>
      </c>
      <c r="L7" s="2" t="s">
        <v>679</v>
      </c>
    </row>
    <row r="8" spans="1:12" x14ac:dyDescent="0.3">
      <c r="A8" s="2">
        <v>7</v>
      </c>
      <c r="B8" s="2" t="s">
        <v>652</v>
      </c>
      <c r="C8" s="2" t="s">
        <v>639</v>
      </c>
      <c r="D8" s="2" t="s">
        <v>653</v>
      </c>
      <c r="E8" s="2" t="s">
        <v>654</v>
      </c>
      <c r="F8" s="2"/>
      <c r="K8" s="2" t="s">
        <v>680</v>
      </c>
      <c r="L8" s="2" t="s">
        <v>681</v>
      </c>
    </row>
    <row r="9" spans="1:12" x14ac:dyDescent="0.3">
      <c r="A9" s="2">
        <v>7</v>
      </c>
      <c r="B9" s="2" t="s">
        <v>655</v>
      </c>
      <c r="C9" s="2" t="s">
        <v>639</v>
      </c>
      <c r="D9" s="2" t="s">
        <v>656</v>
      </c>
      <c r="E9" s="2" t="s">
        <v>657</v>
      </c>
      <c r="F9" s="2"/>
      <c r="K9" s="2" t="s">
        <v>682</v>
      </c>
      <c r="L9" s="2" t="s">
        <v>683</v>
      </c>
    </row>
    <row r="10" spans="1:12" x14ac:dyDescent="0.3">
      <c r="A10" s="2">
        <v>7</v>
      </c>
      <c r="B10" s="2" t="s">
        <v>459</v>
      </c>
      <c r="C10" s="2" t="s">
        <v>643</v>
      </c>
      <c r="D10" s="2" t="s">
        <v>651</v>
      </c>
      <c r="E10" s="2" t="s">
        <v>657</v>
      </c>
      <c r="F10" s="2"/>
      <c r="K10" s="2" t="s">
        <v>684</v>
      </c>
      <c r="L10" s="2" t="s">
        <v>685</v>
      </c>
    </row>
    <row r="11" spans="1:12" x14ac:dyDescent="0.3">
      <c r="A11" s="2">
        <v>7</v>
      </c>
      <c r="B11" s="2" t="s">
        <v>454</v>
      </c>
      <c r="C11" s="2" t="s">
        <v>643</v>
      </c>
      <c r="D11" s="2" t="s">
        <v>651</v>
      </c>
      <c r="E11" s="2" t="s">
        <v>657</v>
      </c>
      <c r="F11" s="2"/>
      <c r="K11" s="2" t="s">
        <v>686</v>
      </c>
      <c r="L11" s="2" t="s">
        <v>687</v>
      </c>
    </row>
    <row r="12" spans="1:12" x14ac:dyDescent="0.3">
      <c r="A12" s="2">
        <v>7</v>
      </c>
      <c r="B12" s="2" t="s">
        <v>658</v>
      </c>
      <c r="C12" s="2" t="s">
        <v>643</v>
      </c>
      <c r="D12" s="2" t="s">
        <v>664</v>
      </c>
      <c r="E12" s="2" t="s">
        <v>644</v>
      </c>
      <c r="F12" s="2"/>
      <c r="K12" s="2" t="s">
        <v>688</v>
      </c>
      <c r="L12" s="2" t="s">
        <v>689</v>
      </c>
    </row>
    <row r="13" spans="1:12" x14ac:dyDescent="0.3">
      <c r="A13" s="2">
        <v>8</v>
      </c>
      <c r="B13" s="2" t="s">
        <v>560</v>
      </c>
      <c r="C13" s="2" t="s">
        <v>643</v>
      </c>
      <c r="D13" s="2" t="s">
        <v>650</v>
      </c>
      <c r="E13" s="2" t="s">
        <v>659</v>
      </c>
      <c r="F13" s="2"/>
    </row>
    <row r="14" spans="1:12" x14ac:dyDescent="0.3">
      <c r="A14" s="2">
        <v>8</v>
      </c>
      <c r="B14" s="2" t="s">
        <v>660</v>
      </c>
      <c r="C14" s="2" t="s">
        <v>643</v>
      </c>
      <c r="D14" s="2" t="s">
        <v>485</v>
      </c>
      <c r="E14" s="2" t="s">
        <v>657</v>
      </c>
      <c r="F14" s="2"/>
    </row>
    <row r="15" spans="1:12" x14ac:dyDescent="0.3">
      <c r="A15" s="2">
        <v>8</v>
      </c>
      <c r="B15" s="2" t="s">
        <v>459</v>
      </c>
      <c r="C15" s="2" t="s">
        <v>643</v>
      </c>
      <c r="D15" s="2" t="s">
        <v>651</v>
      </c>
      <c r="E15" s="2" t="s">
        <v>661</v>
      </c>
      <c r="F15" s="2"/>
    </row>
    <row r="16" spans="1:12" x14ac:dyDescent="0.3">
      <c r="A16" s="2">
        <v>9</v>
      </c>
      <c r="B16" s="2" t="s">
        <v>662</v>
      </c>
      <c r="C16" s="2" t="s">
        <v>643</v>
      </c>
      <c r="D16" s="2" t="s">
        <v>651</v>
      </c>
      <c r="E16" s="2" t="s">
        <v>663</v>
      </c>
      <c r="F16" s="2"/>
    </row>
    <row r="17" spans="1:6" x14ac:dyDescent="0.3">
      <c r="A17" s="2">
        <v>9</v>
      </c>
      <c r="B17" s="2" t="s">
        <v>454</v>
      </c>
      <c r="C17" s="2" t="s">
        <v>643</v>
      </c>
      <c r="D17" s="2" t="s">
        <v>651</v>
      </c>
      <c r="E17" s="2" t="s">
        <v>657</v>
      </c>
      <c r="F17" s="2"/>
    </row>
    <row r="18" spans="1:6" x14ac:dyDescent="0.3">
      <c r="A18" s="2">
        <v>9</v>
      </c>
      <c r="B18" s="2" t="s">
        <v>455</v>
      </c>
      <c r="C18" s="2" t="s">
        <v>643</v>
      </c>
      <c r="D18" s="2" t="s">
        <v>651</v>
      </c>
      <c r="E18" s="2" t="s">
        <v>654</v>
      </c>
      <c r="F18" s="2"/>
    </row>
    <row r="19" spans="1:6" x14ac:dyDescent="0.3">
      <c r="A19" s="2">
        <v>9</v>
      </c>
      <c r="B19" s="2" t="s">
        <v>468</v>
      </c>
      <c r="C19" s="2" t="s">
        <v>643</v>
      </c>
      <c r="D19" s="2" t="s">
        <v>664</v>
      </c>
      <c r="E19" s="2" t="s">
        <v>640</v>
      </c>
      <c r="F19" s="2"/>
    </row>
    <row r="20" spans="1:6" x14ac:dyDescent="0.3">
      <c r="A20" s="2">
        <v>10</v>
      </c>
      <c r="B20" s="2" t="s">
        <v>457</v>
      </c>
      <c r="C20" s="2" t="s">
        <v>643</v>
      </c>
      <c r="D20" s="2" t="s">
        <v>651</v>
      </c>
      <c r="E20" s="2" t="s">
        <v>654</v>
      </c>
      <c r="F20" s="2"/>
    </row>
    <row r="21" spans="1:6" x14ac:dyDescent="0.3">
      <c r="A21" s="2">
        <v>11</v>
      </c>
      <c r="B21" s="2" t="s">
        <v>668</v>
      </c>
      <c r="C21" s="2" t="s">
        <v>643</v>
      </c>
      <c r="D21" s="2" t="s">
        <v>665</v>
      </c>
      <c r="E21" s="2" t="s">
        <v>654</v>
      </c>
      <c r="F21" s="2"/>
    </row>
    <row r="22" spans="1:6" x14ac:dyDescent="0.3">
      <c r="A22" s="2">
        <v>11</v>
      </c>
      <c r="B22" s="2" t="s">
        <v>666</v>
      </c>
      <c r="C22" s="2" t="s">
        <v>643</v>
      </c>
      <c r="D22" s="2" t="s">
        <v>651</v>
      </c>
      <c r="E22" s="2" t="s">
        <v>654</v>
      </c>
      <c r="F22" s="2"/>
    </row>
    <row r="23" spans="1:6" x14ac:dyDescent="0.3">
      <c r="A23" s="2">
        <v>11</v>
      </c>
      <c r="B23" s="2" t="s">
        <v>458</v>
      </c>
      <c r="C23" s="2" t="s">
        <v>643</v>
      </c>
      <c r="D23" s="2" t="s">
        <v>651</v>
      </c>
      <c r="E23" s="2" t="s">
        <v>654</v>
      </c>
      <c r="F23"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B69A1-BDC9-4AEB-A1ED-13C46D920832}">
  <dimension ref="A2:B3"/>
  <sheetViews>
    <sheetView workbookViewId="0">
      <selection activeCell="A3" sqref="A3"/>
    </sheetView>
  </sheetViews>
  <sheetFormatPr defaultRowHeight="14.4" x14ac:dyDescent="0.3"/>
  <sheetData>
    <row r="2" spans="1:2" x14ac:dyDescent="0.3">
      <c r="A2" t="s">
        <v>438</v>
      </c>
    </row>
    <row r="3" spans="1:2" x14ac:dyDescent="0.3">
      <c r="A3" t="s">
        <v>440</v>
      </c>
      <c r="B3" s="7" t="s">
        <v>439</v>
      </c>
    </row>
  </sheetData>
  <hyperlinks>
    <hyperlink ref="B3" r:id="rId1" display="https://www.naturalforces.ie/projects/" xr:uid="{F99CAB65-4B64-4818-9E9C-C2D9725F4F6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C6973-7AE5-4CEC-A0B5-4828AE82183F}">
  <dimension ref="A1:A35"/>
  <sheetViews>
    <sheetView topLeftCell="A19" workbookViewId="0">
      <selection activeCell="B3" sqref="B3"/>
    </sheetView>
  </sheetViews>
  <sheetFormatPr defaultRowHeight="14.4" x14ac:dyDescent="0.3"/>
  <sheetData>
    <row r="1" spans="1:1" x14ac:dyDescent="0.3">
      <c r="A1" t="s">
        <v>603</v>
      </c>
    </row>
    <row r="3" spans="1:1" x14ac:dyDescent="0.3">
      <c r="A3" s="38" t="s">
        <v>690</v>
      </c>
    </row>
    <row r="4" spans="1:1" x14ac:dyDescent="0.3">
      <c r="A4" t="s">
        <v>588</v>
      </c>
    </row>
    <row r="5" spans="1:1" x14ac:dyDescent="0.3">
      <c r="A5" t="s">
        <v>593</v>
      </c>
    </row>
    <row r="6" spans="1:1" x14ac:dyDescent="0.3">
      <c r="A6" s="7" t="s">
        <v>594</v>
      </c>
    </row>
    <row r="9" spans="1:1" x14ac:dyDescent="0.3">
      <c r="A9" s="38" t="s">
        <v>586</v>
      </c>
    </row>
    <row r="10" spans="1:1" x14ac:dyDescent="0.3">
      <c r="A10" t="s">
        <v>587</v>
      </c>
    </row>
    <row r="11" spans="1:1" x14ac:dyDescent="0.3">
      <c r="A11" t="s">
        <v>596</v>
      </c>
    </row>
    <row r="12" spans="1:1" x14ac:dyDescent="0.3">
      <c r="A12" s="7" t="s">
        <v>595</v>
      </c>
    </row>
    <row r="13" spans="1:1" x14ac:dyDescent="0.3">
      <c r="A13" s="7" t="s">
        <v>595</v>
      </c>
    </row>
    <row r="16" spans="1:1" x14ac:dyDescent="0.3">
      <c r="A16" s="38" t="s">
        <v>584</v>
      </c>
    </row>
    <row r="17" spans="1:1" x14ac:dyDescent="0.3">
      <c r="A17" t="s">
        <v>585</v>
      </c>
    </row>
    <row r="18" spans="1:1" x14ac:dyDescent="0.3">
      <c r="A18" t="s">
        <v>597</v>
      </c>
    </row>
    <row r="19" spans="1:1" x14ac:dyDescent="0.3">
      <c r="A19" s="7" t="s">
        <v>598</v>
      </c>
    </row>
    <row r="20" spans="1:1" x14ac:dyDescent="0.3">
      <c r="A20" t="s">
        <v>623</v>
      </c>
    </row>
    <row r="21" spans="1:1" x14ac:dyDescent="0.3">
      <c r="A21" t="s">
        <v>624</v>
      </c>
    </row>
    <row r="22" spans="1:1" x14ac:dyDescent="0.3">
      <c r="A22" s="7" t="s">
        <v>625</v>
      </c>
    </row>
    <row r="24" spans="1:1" x14ac:dyDescent="0.3">
      <c r="A24" s="38" t="s">
        <v>582</v>
      </c>
    </row>
    <row r="25" spans="1:1" x14ac:dyDescent="0.3">
      <c r="A25" t="s">
        <v>583</v>
      </c>
    </row>
    <row r="26" spans="1:1" x14ac:dyDescent="0.3">
      <c r="A26" t="s">
        <v>599</v>
      </c>
    </row>
    <row r="27" spans="1:1" x14ac:dyDescent="0.3">
      <c r="A27" s="7" t="s">
        <v>600</v>
      </c>
    </row>
    <row r="30" spans="1:1" x14ac:dyDescent="0.3">
      <c r="A30" s="38" t="s">
        <v>589</v>
      </c>
    </row>
    <row r="31" spans="1:1" x14ac:dyDescent="0.3">
      <c r="A31" t="s">
        <v>590</v>
      </c>
    </row>
    <row r="32" spans="1:1" x14ac:dyDescent="0.3">
      <c r="A32" t="s">
        <v>601</v>
      </c>
    </row>
    <row r="33" spans="1:1" x14ac:dyDescent="0.3">
      <c r="A33" t="s">
        <v>602</v>
      </c>
    </row>
    <row r="35" spans="1:1" x14ac:dyDescent="0.3">
      <c r="A35" s="38"/>
    </row>
  </sheetData>
  <hyperlinks>
    <hyperlink ref="A6" r:id="rId1" display="https://www.eirgrid.ie/grid/system-and-renewable-data-reports" xr:uid="{EB339507-4296-4A14-8404-9ED21387BF8C}"/>
    <hyperlink ref="A12" r:id="rId2" display="https://www.eirgrid.ie/publications?page=1&amp;pageSize=10&amp;keyword=ecp+batch&amp;sortBy=-search_api_relevance&amp;categories=%7B%7D" xr:uid="{67519C05-E7DE-4461-945C-7570FC46E93F}"/>
    <hyperlink ref="A13" r:id="rId3" display="https://www.esbnetworks.ie/publications?sort=PublicationDate+DESC&amp;filter=enduring-connection-policy-(ecp)" xr:uid="{4A5BFDF0-4FB3-47E2-8077-D50DF66AE02A}"/>
    <hyperlink ref="A19" r:id="rId4" display="https://www.sem-o.com/markets/capacity-market-overview/" xr:uid="{C5A81C69-BF28-41DA-86E2-1E782B2FE2F6}"/>
    <hyperlink ref="A27" r:id="rId5" display="https://cms.eirgrid.ie/taxonomy/term/17" xr:uid="{BEE4E204-A190-402D-85FF-F1196EAED4A0}"/>
    <hyperlink ref="A22" r:id="rId6" display="https://www.sem-o.com/publications/general-publications/index.xml?market=1511172710-0&amp;keyword=termination&amp;date-from=&amp;date-to=&amp;category=" xr:uid="{0B18DC64-1E0D-44FB-91DD-7CA92715CF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vt:lpstr>
      <vt:lpstr>Overall Table</vt:lpstr>
      <vt:lpstr>All BESS Projects</vt:lpstr>
      <vt:lpstr>Capacity Market</vt:lpstr>
      <vt:lpstr>ECP</vt:lpstr>
      <vt:lpstr>SEMO</vt:lpstr>
      <vt:lpstr>DS3</vt:lpstr>
      <vt:lpstr>Others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Honan</dc:creator>
  <cp:lastModifiedBy>Evan Honan</cp:lastModifiedBy>
  <dcterms:created xsi:type="dcterms:W3CDTF">2024-12-27T09:04:54Z</dcterms:created>
  <dcterms:modified xsi:type="dcterms:W3CDTF">2025-01-11T11:48:42Z</dcterms:modified>
</cp:coreProperties>
</file>